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9/"/>
    </mc:Choice>
  </mc:AlternateContent>
  <xr:revisionPtr revIDLastSave="63" documentId="13_ncr:1_{D867E455-5810-4A2F-A177-5D2A579E0408}" xr6:coauthVersionLast="47" xr6:coauthVersionMax="47" xr10:uidLastSave="{52071922-3EB7-46BC-8D1D-1F3806683195}"/>
  <bookViews>
    <workbookView xWindow="-110" yWindow="-110" windowWidth="19420" windowHeight="10300" tabRatio="855" firstSheet="3" activeTab="4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213" l="1"/>
  <c r="F25" i="22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AG14" i="224"/>
  <c r="AH13" i="224"/>
  <c r="B50" i="222"/>
  <c r="C50" i="222"/>
  <c r="D50" i="222"/>
  <c r="E50" i="222"/>
  <c r="F50" i="222"/>
  <c r="B51" i="222"/>
  <c r="C51" i="222"/>
  <c r="D51" i="222"/>
  <c r="E51" i="222"/>
  <c r="F51" i="222"/>
  <c r="B52" i="222"/>
  <c r="C52" i="222"/>
  <c r="D52" i="222"/>
  <c r="E52" i="222"/>
  <c r="F52" i="222"/>
  <c r="B53" i="222"/>
  <c r="C53" i="222"/>
  <c r="D53" i="222"/>
  <c r="E53" i="222"/>
  <c r="F53" i="222"/>
  <c r="B54" i="222"/>
  <c r="C54" i="222"/>
  <c r="D54" i="222"/>
  <c r="E54" i="222"/>
  <c r="F54" i="222"/>
  <c r="B55" i="222"/>
  <c r="C55" i="222"/>
  <c r="D55" i="222"/>
  <c r="E55" i="222"/>
  <c r="F55" i="222"/>
  <c r="B56" i="222"/>
  <c r="C56" i="222"/>
  <c r="D56" i="222"/>
  <c r="E56" i="222"/>
  <c r="F56" i="222"/>
  <c r="B57" i="222"/>
  <c r="C57" i="222"/>
  <c r="D57" i="222"/>
  <c r="E57" i="222"/>
  <c r="F57" i="222"/>
  <c r="B58" i="222"/>
  <c r="C58" i="222"/>
  <c r="D58" i="222"/>
  <c r="E58" i="222"/>
  <c r="F58" i="222"/>
  <c r="B50" i="223"/>
  <c r="C50" i="223"/>
  <c r="D50" i="223"/>
  <c r="E50" i="223"/>
  <c r="F50" i="223"/>
  <c r="B51" i="223"/>
  <c r="C51" i="223"/>
  <c r="D51" i="223"/>
  <c r="E51" i="223"/>
  <c r="F51" i="223"/>
  <c r="B52" i="223"/>
  <c r="C52" i="223"/>
  <c r="D52" i="223"/>
  <c r="E52" i="223"/>
  <c r="F52" i="223"/>
  <c r="B53" i="223"/>
  <c r="C53" i="223"/>
  <c r="D53" i="223"/>
  <c r="E53" i="223"/>
  <c r="F53" i="223"/>
  <c r="B54" i="223"/>
  <c r="C54" i="223"/>
  <c r="D54" i="223"/>
  <c r="E54" i="223"/>
  <c r="F54" i="223"/>
  <c r="B55" i="223"/>
  <c r="C55" i="223"/>
  <c r="D55" i="223"/>
  <c r="E55" i="223"/>
  <c r="F55" i="223"/>
  <c r="B56" i="223"/>
  <c r="C56" i="223"/>
  <c r="D56" i="223"/>
  <c r="E56" i="223"/>
  <c r="F56" i="223"/>
  <c r="B57" i="223"/>
  <c r="C57" i="223"/>
  <c r="D57" i="223"/>
  <c r="E57" i="223"/>
  <c r="F57" i="223"/>
  <c r="B58" i="223"/>
  <c r="C58" i="223"/>
  <c r="D58" i="223"/>
  <c r="E58" i="223"/>
  <c r="F58" i="223"/>
  <c r="B47" i="219"/>
  <c r="B104" i="219" s="1"/>
  <c r="C47" i="219"/>
  <c r="C104" i="219" s="1"/>
  <c r="D47" i="219"/>
  <c r="D104" i="219" s="1"/>
  <c r="E47" i="219"/>
  <c r="E104" i="219" s="1"/>
  <c r="F47" i="219"/>
  <c r="F104" i="219" s="1"/>
  <c r="B48" i="219"/>
  <c r="B105" i="219" s="1"/>
  <c r="C48" i="219"/>
  <c r="D48" i="219"/>
  <c r="D105" i="219" s="1"/>
  <c r="E48" i="219"/>
  <c r="E105" i="219" s="1"/>
  <c r="F48" i="219"/>
  <c r="F105" i="219" s="1"/>
  <c r="B49" i="219"/>
  <c r="B106" i="219" s="1"/>
  <c r="C49" i="219"/>
  <c r="C106" i="219" s="1"/>
  <c r="D49" i="219"/>
  <c r="D106" i="219" s="1"/>
  <c r="E49" i="219"/>
  <c r="E106" i="219" s="1"/>
  <c r="F49" i="219"/>
  <c r="B50" i="219"/>
  <c r="B107" i="219" s="1"/>
  <c r="C50" i="219"/>
  <c r="D50" i="219"/>
  <c r="E50" i="219"/>
  <c r="E107" i="219" s="1"/>
  <c r="F50" i="219"/>
  <c r="F107" i="219" s="1"/>
  <c r="B51" i="219"/>
  <c r="C51" i="219"/>
  <c r="C108" i="219" s="1"/>
  <c r="D51" i="219"/>
  <c r="E51" i="219"/>
  <c r="E108" i="219" s="1"/>
  <c r="F51" i="219"/>
  <c r="F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B53" i="219"/>
  <c r="C53" i="219"/>
  <c r="C110" i="219" s="1"/>
  <c r="D53" i="219"/>
  <c r="D110" i="219" s="1"/>
  <c r="E53" i="219"/>
  <c r="E110" i="219" s="1"/>
  <c r="F53" i="219"/>
  <c r="F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B55" i="219"/>
  <c r="C55" i="219"/>
  <c r="D55" i="219"/>
  <c r="D112" i="219" s="1"/>
  <c r="E55" i="219"/>
  <c r="E112" i="219" s="1"/>
  <c r="F55" i="219"/>
  <c r="F112" i="219" s="1"/>
  <c r="B56" i="219"/>
  <c r="B113" i="219" s="1"/>
  <c r="C56" i="219"/>
  <c r="D56" i="219"/>
  <c r="D113" i="219" s="1"/>
  <c r="E56" i="219"/>
  <c r="E113" i="219" s="1"/>
  <c r="F56" i="219"/>
  <c r="F113" i="219" s="1"/>
  <c r="B57" i="219"/>
  <c r="B114" i="219" s="1"/>
  <c r="C57" i="219"/>
  <c r="C114" i="219" s="1"/>
  <c r="D57" i="219"/>
  <c r="D114" i="219" s="1"/>
  <c r="E57" i="219"/>
  <c r="E114" i="219" s="1"/>
  <c r="F57" i="219"/>
  <c r="B58" i="219"/>
  <c r="C58" i="219"/>
  <c r="C115" i="219" s="1"/>
  <c r="D58" i="219"/>
  <c r="D115" i="219" s="1"/>
  <c r="E58" i="219"/>
  <c r="E115" i="219" s="1"/>
  <c r="F58" i="219"/>
  <c r="F115" i="219" s="1"/>
  <c r="CP60" i="214"/>
  <c r="CO60" i="214"/>
  <c r="CN60" i="214"/>
  <c r="CM60" i="214"/>
  <c r="CL60" i="214"/>
  <c r="CK60" i="214"/>
  <c r="CP59" i="214"/>
  <c r="CO59" i="214"/>
  <c r="CN59" i="214"/>
  <c r="CM59" i="214"/>
  <c r="CL59" i="214"/>
  <c r="CK59" i="214"/>
  <c r="CP58" i="214"/>
  <c r="CO58" i="214"/>
  <c r="CN58" i="214"/>
  <c r="CM58" i="214"/>
  <c r="CL58" i="214"/>
  <c r="CK58" i="214"/>
  <c r="CP57" i="214"/>
  <c r="CO57" i="214"/>
  <c r="CN57" i="214"/>
  <c r="CM57" i="214"/>
  <c r="CL57" i="214"/>
  <c r="CK57" i="214"/>
  <c r="CP56" i="214"/>
  <c r="CO56" i="214"/>
  <c r="CN56" i="214"/>
  <c r="CM56" i="214"/>
  <c r="CL56" i="214"/>
  <c r="CK56" i="214"/>
  <c r="CP55" i="214"/>
  <c r="CO55" i="214"/>
  <c r="CN55" i="214"/>
  <c r="CM55" i="214"/>
  <c r="CL55" i="214"/>
  <c r="CK55" i="214"/>
  <c r="CP54" i="214"/>
  <c r="CO54" i="214"/>
  <c r="CN54" i="214"/>
  <c r="CM54" i="214"/>
  <c r="CL54" i="214"/>
  <c r="CK54" i="214"/>
  <c r="CP53" i="214"/>
  <c r="CO53" i="214"/>
  <c r="CN53" i="214"/>
  <c r="CM53" i="214"/>
  <c r="CL53" i="214"/>
  <c r="CK53" i="214"/>
  <c r="CP52" i="214"/>
  <c r="CO52" i="214"/>
  <c r="CN52" i="214"/>
  <c r="CM52" i="214"/>
  <c r="CL52" i="214"/>
  <c r="CK52" i="214"/>
  <c r="CP51" i="214"/>
  <c r="CO51" i="214"/>
  <c r="CN51" i="214"/>
  <c r="CM51" i="214"/>
  <c r="CL51" i="214"/>
  <c r="CK51" i="214"/>
  <c r="CL50" i="214"/>
  <c r="CK50" i="214"/>
  <c r="CL49" i="214"/>
  <c r="CK49" i="214"/>
  <c r="CL48" i="214"/>
  <c r="CK48" i="214"/>
  <c r="BV50" i="214"/>
  <c r="BU50" i="214"/>
  <c r="BV49" i="214"/>
  <c r="BU49" i="214"/>
  <c r="BV48" i="214"/>
  <c r="BU48" i="214"/>
  <c r="AF23" i="216"/>
  <c r="AH23" i="216" s="1"/>
  <c r="AF21" i="216"/>
  <c r="AH21" i="216" s="1"/>
  <c r="BE50" i="214"/>
  <c r="BD50" i="214"/>
  <c r="BE49" i="214"/>
  <c r="BD49" i="214"/>
  <c r="BE48" i="214"/>
  <c r="BD48" i="214"/>
  <c r="Y25" i="216"/>
  <c r="AA25" i="216" s="1"/>
  <c r="Y21" i="216"/>
  <c r="AA21" i="216" s="1"/>
  <c r="AN50" i="214"/>
  <c r="AM50" i="214"/>
  <c r="AN49" i="214"/>
  <c r="AM49" i="214"/>
  <c r="AN48" i="214"/>
  <c r="AM48" i="214"/>
  <c r="R26" i="216"/>
  <c r="T26" i="216" s="1"/>
  <c r="R25" i="216"/>
  <c r="T25" i="216" s="1"/>
  <c r="R24" i="216"/>
  <c r="T24" i="216" s="1"/>
  <c r="R23" i="216"/>
  <c r="T23" i="216" s="1"/>
  <c r="R22" i="216"/>
  <c r="T22" i="216" s="1"/>
  <c r="R20" i="216"/>
  <c r="T20" i="216" s="1"/>
  <c r="W50" i="214"/>
  <c r="V50" i="214"/>
  <c r="W49" i="214"/>
  <c r="V49" i="214"/>
  <c r="W48" i="214"/>
  <c r="V48" i="214"/>
  <c r="K23" i="216"/>
  <c r="M23" i="216" s="1"/>
  <c r="K20" i="216"/>
  <c r="F50" i="214"/>
  <c r="E50" i="214"/>
  <c r="F49" i="214"/>
  <c r="E49" i="214"/>
  <c r="F48" i="214"/>
  <c r="E48" i="214"/>
  <c r="F180" i="219"/>
  <c r="P54" i="224"/>
  <c r="P53" i="224"/>
  <c r="P52" i="224"/>
  <c r="P51" i="224"/>
  <c r="P50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F14" i="224"/>
  <c r="AL13" i="224"/>
  <c r="AK13" i="224"/>
  <c r="AJ13" i="224"/>
  <c r="AI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AQ3" i="224"/>
  <c r="AP3" i="224"/>
  <c r="B3" i="224"/>
  <c r="A9" i="224" s="1"/>
  <c r="A9" i="213"/>
  <c r="A10" i="213" s="1"/>
  <c r="E16" i="221"/>
  <c r="D16" i="221"/>
  <c r="E15" i="221"/>
  <c r="D15" i="221"/>
  <c r="C15" i="221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AF20" i="216"/>
  <c r="AH20" i="216" s="1"/>
  <c r="AF22" i="216"/>
  <c r="AG22" i="216" s="1"/>
  <c r="AF24" i="216"/>
  <c r="AH24" i="216" s="1"/>
  <c r="AF25" i="216"/>
  <c r="AH25" i="216" s="1"/>
  <c r="AF26" i="216"/>
  <c r="AH26" i="216" s="1"/>
  <c r="AF19" i="216"/>
  <c r="AH19" i="216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Y22" i="216"/>
  <c r="AA22" i="216" s="1"/>
  <c r="Y24" i="216"/>
  <c r="AA24" i="216" s="1"/>
  <c r="Y19" i="216"/>
  <c r="E180" i="219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R21" i="216"/>
  <c r="T21" i="216" s="1"/>
  <c r="R19" i="216"/>
  <c r="T19" i="216" s="1"/>
  <c r="D180" i="219"/>
  <c r="D238" i="219" s="1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K21" i="216"/>
  <c r="M21" i="216" s="1"/>
  <c r="K22" i="216"/>
  <c r="M22" i="216" s="1"/>
  <c r="K24" i="216"/>
  <c r="M24" i="216" s="1"/>
  <c r="K25" i="216"/>
  <c r="M25" i="216" s="1"/>
  <c r="K26" i="216"/>
  <c r="L26" i="216" s="1"/>
  <c r="K19" i="216"/>
  <c r="M19" i="216" s="1"/>
  <c r="C180" i="219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180" i="219"/>
  <c r="B238" i="219" s="1"/>
  <c r="B9" i="219"/>
  <c r="B66" i="219" s="1"/>
  <c r="AB3079" i="217"/>
  <c r="G85" i="220" s="1"/>
  <c r="AB3078" i="217"/>
  <c r="AB3077" i="217"/>
  <c r="AB2567" i="217"/>
  <c r="AB2568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AB8" i="217" s="1"/>
  <c r="AB6" i="217"/>
  <c r="AB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23" i="221" s="1"/>
  <c r="H20" i="221"/>
  <c r="H48" i="221" s="1"/>
  <c r="H10" i="221"/>
  <c r="H6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V3079" i="217"/>
  <c r="F85" i="220" s="1"/>
  <c r="V3078" i="217"/>
  <c r="V3077" i="217"/>
  <c r="V2567" i="217"/>
  <c r="V2568" i="217" s="1"/>
  <c r="V2566" i="217"/>
  <c r="V2565" i="217"/>
  <c r="V2055" i="217"/>
  <c r="V2061" i="217" s="1"/>
  <c r="V2054" i="217"/>
  <c r="V2053" i="217"/>
  <c r="V1543" i="217"/>
  <c r="F43" i="220" s="1"/>
  <c r="V1542" i="217"/>
  <c r="V1541" i="217"/>
  <c r="V1031" i="217"/>
  <c r="F29" i="220" s="1"/>
  <c r="AA12" i="224" s="1"/>
  <c r="V1030" i="217"/>
  <c r="V1029" i="217"/>
  <c r="V519" i="217"/>
  <c r="V525" i="217" s="1"/>
  <c r="V518" i="217"/>
  <c r="V517" i="217"/>
  <c r="V7" i="217"/>
  <c r="V13" i="217" s="1"/>
  <c r="V6" i="217"/>
  <c r="V5" i="217"/>
  <c r="Q26" i="216"/>
  <c r="U26" i="216" s="1"/>
  <c r="Q25" i="216"/>
  <c r="Q24" i="216"/>
  <c r="U24" i="216" s="1"/>
  <c r="Q23" i="216"/>
  <c r="Q22" i="216"/>
  <c r="U22" i="216" s="1"/>
  <c r="U21" i="216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26" i="221" s="1"/>
  <c r="I20" i="221"/>
  <c r="I48" i="221" s="1"/>
  <c r="I10" i="221"/>
  <c r="I6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P3079" i="217"/>
  <c r="E85" i="220" s="1"/>
  <c r="P3078" i="217"/>
  <c r="P3077" i="217"/>
  <c r="P2567" i="217"/>
  <c r="P2568" i="217" s="1"/>
  <c r="P2566" i="217"/>
  <c r="P2565" i="217"/>
  <c r="P2055" i="217"/>
  <c r="P2061" i="217" s="1"/>
  <c r="P2054" i="217"/>
  <c r="P2053" i="217"/>
  <c r="P1543" i="217"/>
  <c r="E43" i="220" s="1"/>
  <c r="P1542" i="217"/>
  <c r="P1541" i="217"/>
  <c r="P1031" i="217"/>
  <c r="E29" i="220" s="1"/>
  <c r="P1030" i="217"/>
  <c r="P1029" i="217"/>
  <c r="P519" i="217"/>
  <c r="E14" i="220" s="1"/>
  <c r="Z11" i="224" s="1"/>
  <c r="P518" i="217"/>
  <c r="P517" i="217"/>
  <c r="P7" i="217"/>
  <c r="P13" i="217" s="1"/>
  <c r="P6" i="217"/>
  <c r="P5" i="217"/>
  <c r="AB26" i="216"/>
  <c r="X26" i="216"/>
  <c r="X25" i="216"/>
  <c r="AB25" i="216" s="1"/>
  <c r="AB24" i="216"/>
  <c r="X24" i="216"/>
  <c r="X23" i="216"/>
  <c r="AB23" i="216" s="1"/>
  <c r="X22" i="216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26" i="221" s="1"/>
  <c r="J20" i="221"/>
  <c r="J48" i="221" s="1"/>
  <c r="J10" i="221"/>
  <c r="J6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J3079" i="217"/>
  <c r="J3080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2" i="217" s="1"/>
  <c r="J1030" i="217"/>
  <c r="J1029" i="217"/>
  <c r="J519" i="217"/>
  <c r="J521" i="217" s="1"/>
  <c r="J518" i="217"/>
  <c r="J517" i="217"/>
  <c r="J7" i="217"/>
  <c r="J13" i="217" s="1"/>
  <c r="J6" i="217"/>
  <c r="J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G55" i="221"/>
  <c r="D55" i="221"/>
  <c r="E55" i="221" s="1"/>
  <c r="K54" i="221"/>
  <c r="K38" i="221" s="1"/>
  <c r="G54" i="221"/>
  <c r="G38" i="221" s="1"/>
  <c r="D54" i="221"/>
  <c r="E54" i="221" s="1"/>
  <c r="K39" i="221"/>
  <c r="G39" i="221"/>
  <c r="E37" i="221"/>
  <c r="D37" i="221"/>
  <c r="E36" i="221"/>
  <c r="D36" i="221"/>
  <c r="K33" i="221"/>
  <c r="G33" i="221"/>
  <c r="E32" i="221"/>
  <c r="D32" i="221"/>
  <c r="E31" i="221"/>
  <c r="D31" i="221"/>
  <c r="E30" i="221"/>
  <c r="D30" i="221"/>
  <c r="E25" i="221"/>
  <c r="E33" i="221" s="1"/>
  <c r="D25" i="221"/>
  <c r="K22" i="221"/>
  <c r="K26" i="221" s="1"/>
  <c r="G22" i="221"/>
  <c r="G26" i="221" s="1"/>
  <c r="K20" i="221"/>
  <c r="K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C8" i="221" s="1"/>
  <c r="K6" i="221"/>
  <c r="G6" i="221"/>
  <c r="E5" i="221"/>
  <c r="D5" i="221"/>
  <c r="E3" i="221"/>
  <c r="D3" i="221"/>
  <c r="H99" i="220"/>
  <c r="R99" i="220" s="1"/>
  <c r="G9" i="220"/>
  <c r="C9" i="220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0" i="221" l="1"/>
  <c r="F45" i="221" s="1"/>
  <c r="F22" i="221"/>
  <c r="F24" i="221" s="1"/>
  <c r="F46" i="221"/>
  <c r="F47" i="221" s="1"/>
  <c r="F33" i="221"/>
  <c r="F21" i="221"/>
  <c r="F6" i="221"/>
  <c r="F10" i="221"/>
  <c r="H49" i="221"/>
  <c r="F100" i="220"/>
  <c r="AB1037" i="217"/>
  <c r="AB1549" i="217"/>
  <c r="AB2056" i="217"/>
  <c r="AC2556" i="217" s="1"/>
  <c r="AB2569" i="217"/>
  <c r="AC3023" i="217" s="1"/>
  <c r="G71" i="220"/>
  <c r="AD13" i="224" s="1"/>
  <c r="AC2483" i="217"/>
  <c r="G14" i="220"/>
  <c r="Z13" i="224" s="1"/>
  <c r="AB12" i="224"/>
  <c r="F44" i="220"/>
  <c r="AB11" i="224"/>
  <c r="E44" i="220"/>
  <c r="AD10" i="224"/>
  <c r="E30" i="220"/>
  <c r="AA11" i="224"/>
  <c r="E100" i="220"/>
  <c r="AC2302" i="217"/>
  <c r="AC2432" i="217"/>
  <c r="AC2666" i="217"/>
  <c r="C29" i="220"/>
  <c r="C85" i="220"/>
  <c r="D57" i="220"/>
  <c r="E71" i="220"/>
  <c r="AD11" i="224" s="1"/>
  <c r="AB2061" i="217"/>
  <c r="AC2097" i="217"/>
  <c r="AC2137" i="217"/>
  <c r="AC2190" i="217"/>
  <c r="AC2236" i="217"/>
  <c r="AC2325" i="217"/>
  <c r="AC2458" i="217"/>
  <c r="AC2580" i="217"/>
  <c r="AC2697" i="217"/>
  <c r="AC2836" i="217"/>
  <c r="AC3048" i="217"/>
  <c r="C43" i="220"/>
  <c r="D14" i="220"/>
  <c r="Z10" i="224" s="1"/>
  <c r="G29" i="220"/>
  <c r="V2056" i="217"/>
  <c r="AB1544" i="217"/>
  <c r="AC1963" i="217" s="1"/>
  <c r="AC2065" i="217"/>
  <c r="AC2113" i="217"/>
  <c r="AC2153" i="217"/>
  <c r="AC2199" i="217"/>
  <c r="AC2267" i="217"/>
  <c r="AC2366" i="217"/>
  <c r="AC2605" i="217"/>
  <c r="AC2733" i="217"/>
  <c r="AC2870" i="217"/>
  <c r="C57" i="220"/>
  <c r="D29" i="220"/>
  <c r="D85" i="220"/>
  <c r="F57" i="220"/>
  <c r="G43" i="220"/>
  <c r="G100" i="220"/>
  <c r="P2569" i="217"/>
  <c r="V2057" i="217"/>
  <c r="AB520" i="217"/>
  <c r="AB1033" i="217"/>
  <c r="AC1285" i="217" s="1"/>
  <c r="AC2531" i="217"/>
  <c r="AC2073" i="217"/>
  <c r="AC2121" i="217"/>
  <c r="AC2163" i="217"/>
  <c r="AC2208" i="217"/>
  <c r="AC2283" i="217"/>
  <c r="AC2389" i="217"/>
  <c r="AC2505" i="217"/>
  <c r="AC2636" i="217"/>
  <c r="AC2769" i="217"/>
  <c r="AC2901" i="217"/>
  <c r="C14" i="220"/>
  <c r="C71" i="220"/>
  <c r="H71" i="220" s="1"/>
  <c r="R71" i="220" s="1"/>
  <c r="D43" i="220"/>
  <c r="E8" i="220"/>
  <c r="E15" i="220" s="1"/>
  <c r="E57" i="220"/>
  <c r="F14" i="220"/>
  <c r="F71" i="220"/>
  <c r="G57" i="220"/>
  <c r="BD9" i="214"/>
  <c r="BD8" i="214" s="1"/>
  <c r="Y26" i="216"/>
  <c r="AA26" i="216" s="1"/>
  <c r="Y23" i="216"/>
  <c r="AA23" i="216" s="1"/>
  <c r="G58" i="222"/>
  <c r="E25" i="216"/>
  <c r="H55" i="222"/>
  <c r="H51" i="222"/>
  <c r="H50" i="222"/>
  <c r="AH22" i="216"/>
  <c r="H58" i="219"/>
  <c r="V9" i="214"/>
  <c r="V8" i="214" s="1"/>
  <c r="B115" i="219"/>
  <c r="H50" i="219"/>
  <c r="BU9" i="214"/>
  <c r="BU8" i="214" s="1"/>
  <c r="H57" i="223"/>
  <c r="G53" i="223"/>
  <c r="H55" i="223"/>
  <c r="H52" i="223"/>
  <c r="C107" i="219"/>
  <c r="G107" i="219"/>
  <c r="G50" i="219"/>
  <c r="G52" i="219"/>
  <c r="L22" i="216"/>
  <c r="E95" i="220"/>
  <c r="E96" i="220" s="1"/>
  <c r="H58" i="223"/>
  <c r="G55" i="222"/>
  <c r="S21" i="216"/>
  <c r="AB9" i="217"/>
  <c r="G8" i="220"/>
  <c r="AB13" i="217"/>
  <c r="F8" i="220"/>
  <c r="E16" i="220"/>
  <c r="Y11" i="224" s="1"/>
  <c r="X11" i="224"/>
  <c r="D8" i="220"/>
  <c r="C8" i="220"/>
  <c r="G58" i="223"/>
  <c r="G54" i="223"/>
  <c r="H50" i="223"/>
  <c r="H53" i="222"/>
  <c r="F66" i="219"/>
  <c r="F123" i="219" s="1"/>
  <c r="G95" i="220"/>
  <c r="G96" i="220" s="1"/>
  <c r="G50" i="222"/>
  <c r="H58" i="222"/>
  <c r="G110" i="219"/>
  <c r="Z24" i="216"/>
  <c r="G58" i="219"/>
  <c r="G115" i="219"/>
  <c r="D107" i="219"/>
  <c r="S19" i="216"/>
  <c r="S24" i="216"/>
  <c r="G112" i="219"/>
  <c r="H47" i="219"/>
  <c r="G51" i="222"/>
  <c r="G48" i="219"/>
  <c r="H54" i="222"/>
  <c r="H51" i="223"/>
  <c r="H55" i="219"/>
  <c r="G108" i="219"/>
  <c r="G47" i="219"/>
  <c r="H53" i="223"/>
  <c r="H56" i="222"/>
  <c r="H52" i="222"/>
  <c r="G57" i="223"/>
  <c r="C112" i="219"/>
  <c r="H52" i="219"/>
  <c r="G109" i="219"/>
  <c r="H56" i="223"/>
  <c r="G56" i="219"/>
  <c r="C95" i="220"/>
  <c r="C96" i="220" s="1"/>
  <c r="E9" i="214"/>
  <c r="E8" i="214" s="1"/>
  <c r="H57" i="222"/>
  <c r="B108" i="219"/>
  <c r="G55" i="219"/>
  <c r="G104" i="219"/>
  <c r="B112" i="219"/>
  <c r="G50" i="223"/>
  <c r="G113" i="219"/>
  <c r="H51" i="219"/>
  <c r="H54" i="223"/>
  <c r="G52" i="222"/>
  <c r="G56" i="222"/>
  <c r="G53" i="222"/>
  <c r="G57" i="222"/>
  <c r="G54" i="222"/>
  <c r="G51" i="223"/>
  <c r="G55" i="223"/>
  <c r="G52" i="223"/>
  <c r="G56" i="223"/>
  <c r="H48" i="219"/>
  <c r="H56" i="219"/>
  <c r="F106" i="219"/>
  <c r="G111" i="219"/>
  <c r="F114" i="219"/>
  <c r="D108" i="219"/>
  <c r="D95" i="220"/>
  <c r="D96" i="220" s="1"/>
  <c r="G49" i="219"/>
  <c r="G53" i="219"/>
  <c r="G57" i="219"/>
  <c r="G106" i="219"/>
  <c r="G114" i="219"/>
  <c r="H49" i="219"/>
  <c r="H53" i="219"/>
  <c r="H57" i="219"/>
  <c r="C105" i="219"/>
  <c r="C113" i="219"/>
  <c r="F95" i="220"/>
  <c r="F96" i="220" s="1"/>
  <c r="G54" i="219"/>
  <c r="B110" i="219"/>
  <c r="H54" i="219"/>
  <c r="G51" i="219"/>
  <c r="G105" i="219"/>
  <c r="AF27" i="216"/>
  <c r="AH27" i="216" s="1"/>
  <c r="Y20" i="216"/>
  <c r="AA20" i="216" s="1"/>
  <c r="E66" i="219"/>
  <c r="E123" i="219" s="1"/>
  <c r="Z22" i="216"/>
  <c r="AA19" i="216"/>
  <c r="AM9" i="214"/>
  <c r="AM8" i="214" s="1"/>
  <c r="S23" i="216"/>
  <c r="H101" i="220"/>
  <c r="R27" i="216"/>
  <c r="T27" i="216" s="1"/>
  <c r="H104" i="220"/>
  <c r="L20" i="216"/>
  <c r="M20" i="216"/>
  <c r="M26" i="216"/>
  <c r="H106" i="220"/>
  <c r="L24" i="216"/>
  <c r="F9" i="215"/>
  <c r="F11" i="215"/>
  <c r="K27" i="216"/>
  <c r="M27" i="216" s="1"/>
  <c r="E9" i="215"/>
  <c r="E11" i="215"/>
  <c r="E10" i="215"/>
  <c r="F10" i="215"/>
  <c r="C9" i="215"/>
  <c r="C10" i="215"/>
  <c r="C11" i="215"/>
  <c r="D9" i="215"/>
  <c r="D10" i="215"/>
  <c r="D11" i="215"/>
  <c r="E238" i="219"/>
  <c r="G9" i="219"/>
  <c r="F238" i="219"/>
  <c r="H9" i="219"/>
  <c r="G66" i="219"/>
  <c r="H66" i="219" s="1"/>
  <c r="E19" i="216"/>
  <c r="D66" i="219"/>
  <c r="D123" i="219" s="1"/>
  <c r="S25" i="216"/>
  <c r="L19" i="216"/>
  <c r="L25" i="216"/>
  <c r="D27" i="216"/>
  <c r="F27" i="216" s="1"/>
  <c r="G180" i="219"/>
  <c r="C238" i="219"/>
  <c r="H180" i="219"/>
  <c r="G238" i="219" s="1"/>
  <c r="H238" i="219" s="1"/>
  <c r="L21" i="216"/>
  <c r="C66" i="219"/>
  <c r="C123" i="219" s="1"/>
  <c r="L23" i="216"/>
  <c r="AH14" i="224"/>
  <c r="AE14" i="224"/>
  <c r="A10" i="224"/>
  <c r="S9" i="224"/>
  <c r="S14" i="224" s="1"/>
  <c r="A11" i="213"/>
  <c r="H26" i="221"/>
  <c r="C16" i="221"/>
  <c r="H42" i="221"/>
  <c r="AC487" i="217"/>
  <c r="AC439" i="217"/>
  <c r="AC391" i="217"/>
  <c r="AC375" i="217"/>
  <c r="AC327" i="217"/>
  <c r="AC295" i="217"/>
  <c r="AC247" i="217"/>
  <c r="AC199" i="217"/>
  <c r="AC159" i="217"/>
  <c r="AC111" i="217"/>
  <c r="AC79" i="217"/>
  <c r="AC23" i="217"/>
  <c r="AC511" i="217"/>
  <c r="AC463" i="217"/>
  <c r="AC423" i="217"/>
  <c r="AC343" i="217"/>
  <c r="AC279" i="217"/>
  <c r="AC215" i="217"/>
  <c r="AC135" i="217"/>
  <c r="AC63" i="217"/>
  <c r="AC471" i="217"/>
  <c r="AC431" i="217"/>
  <c r="AC383" i="217"/>
  <c r="AC351" i="217"/>
  <c r="AC319" i="217"/>
  <c r="AC287" i="217"/>
  <c r="AC239" i="217"/>
  <c r="AC207" i="217"/>
  <c r="AC167" i="217"/>
  <c r="AC119" i="217"/>
  <c r="AC71" i="217"/>
  <c r="AC31" i="217"/>
  <c r="AC399" i="217"/>
  <c r="AC151" i="217"/>
  <c r="AC39" i="217"/>
  <c r="AC479" i="217"/>
  <c r="AC335" i="217"/>
  <c r="AC255" i="217"/>
  <c r="AC175" i="217"/>
  <c r="AC87" i="217"/>
  <c r="AC495" i="217"/>
  <c r="AC447" i="217"/>
  <c r="AC407" i="217"/>
  <c r="AC367" i="217"/>
  <c r="AC311" i="217"/>
  <c r="AC271" i="217"/>
  <c r="AC223" i="217"/>
  <c r="AC191" i="217"/>
  <c r="AC127" i="217"/>
  <c r="AC95" i="217"/>
  <c r="AC55" i="217"/>
  <c r="AC503" i="217"/>
  <c r="AC455" i="217"/>
  <c r="AC415" i="217"/>
  <c r="AC359" i="217"/>
  <c r="AC303" i="217"/>
  <c r="AC263" i="217"/>
  <c r="AC231" i="217"/>
  <c r="AC183" i="217"/>
  <c r="AC143" i="217"/>
  <c r="AC103" i="217"/>
  <c r="AC47" i="217"/>
  <c r="V1549" i="217"/>
  <c r="V1545" i="217"/>
  <c r="V1544" i="217"/>
  <c r="AC510" i="217"/>
  <c r="Q2754" i="217"/>
  <c r="AC16" i="217"/>
  <c r="AC24" i="217"/>
  <c r="AC32" i="217"/>
  <c r="AC40" i="217"/>
  <c r="AC48" i="217"/>
  <c r="AC56" i="217"/>
  <c r="AC64" i="217"/>
  <c r="AC72" i="217"/>
  <c r="AC80" i="217"/>
  <c r="AC88" i="217"/>
  <c r="AC96" i="217"/>
  <c r="AC104" i="217"/>
  <c r="AC112" i="217"/>
  <c r="AC120" i="217"/>
  <c r="AC128" i="217"/>
  <c r="AC136" i="217"/>
  <c r="AC144" i="217"/>
  <c r="AC152" i="217"/>
  <c r="AC160" i="217"/>
  <c r="AC168" i="217"/>
  <c r="AC176" i="217"/>
  <c r="AC184" i="217"/>
  <c r="AC192" i="217"/>
  <c r="AC200" i="217"/>
  <c r="AC208" i="217"/>
  <c r="AC216" i="217"/>
  <c r="AC224" i="217"/>
  <c r="AC232" i="217"/>
  <c r="AC240" i="217"/>
  <c r="AC248" i="217"/>
  <c r="AC256" i="217"/>
  <c r="AC264" i="217"/>
  <c r="AC272" i="217"/>
  <c r="AC280" i="217"/>
  <c r="AC288" i="217"/>
  <c r="AC296" i="217"/>
  <c r="AC304" i="217"/>
  <c r="AC312" i="217"/>
  <c r="AC320" i="217"/>
  <c r="AC328" i="217"/>
  <c r="AC336" i="217"/>
  <c r="AC344" i="217"/>
  <c r="AC352" i="217"/>
  <c r="AC360" i="217"/>
  <c r="AC368" i="217"/>
  <c r="AC376" i="217"/>
  <c r="AC384" i="217"/>
  <c r="AC392" i="217"/>
  <c r="AC400" i="217"/>
  <c r="AC408" i="217"/>
  <c r="AC416" i="217"/>
  <c r="AC424" i="217"/>
  <c r="AC432" i="217"/>
  <c r="AC440" i="217"/>
  <c r="AC448" i="217"/>
  <c r="AC456" i="217"/>
  <c r="AC464" i="217"/>
  <c r="AC472" i="217"/>
  <c r="AC480" i="217"/>
  <c r="AC488" i="217"/>
  <c r="AC496" i="217"/>
  <c r="AC504" i="217"/>
  <c r="AC512" i="217"/>
  <c r="AB521" i="217"/>
  <c r="AC1040" i="217"/>
  <c r="Q2916" i="217"/>
  <c r="V521" i="217"/>
  <c r="V2569" i="217"/>
  <c r="AC17" i="217"/>
  <c r="AC25" i="217"/>
  <c r="AC33" i="217"/>
  <c r="AC41" i="217"/>
  <c r="AC49" i="217"/>
  <c r="AC57" i="217"/>
  <c r="AC65" i="217"/>
  <c r="AC73" i="217"/>
  <c r="AC81" i="217"/>
  <c r="AC89" i="217"/>
  <c r="AC97" i="217"/>
  <c r="AC105" i="217"/>
  <c r="AC113" i="217"/>
  <c r="AC121" i="217"/>
  <c r="AC129" i="217"/>
  <c r="AC137" i="217"/>
  <c r="AC145" i="217"/>
  <c r="AC153" i="217"/>
  <c r="AC161" i="217"/>
  <c r="AC169" i="217"/>
  <c r="AC177" i="217"/>
  <c r="AC185" i="217"/>
  <c r="AC193" i="217"/>
  <c r="AC201" i="217"/>
  <c r="AC209" i="217"/>
  <c r="AC217" i="217"/>
  <c r="AC225" i="217"/>
  <c r="AC233" i="217"/>
  <c r="AC241" i="217"/>
  <c r="AC249" i="217"/>
  <c r="AC257" i="217"/>
  <c r="AC265" i="217"/>
  <c r="AC273" i="217"/>
  <c r="AC281" i="217"/>
  <c r="AC289" i="217"/>
  <c r="AC297" i="217"/>
  <c r="AC305" i="217"/>
  <c r="AC313" i="217"/>
  <c r="AC321" i="217"/>
  <c r="AC329" i="217"/>
  <c r="AC337" i="217"/>
  <c r="AC345" i="217"/>
  <c r="AC353" i="217"/>
  <c r="AC361" i="217"/>
  <c r="AC369" i="217"/>
  <c r="AC377" i="217"/>
  <c r="AC385" i="217"/>
  <c r="AC393" i="217"/>
  <c r="AC401" i="217"/>
  <c r="AC409" i="217"/>
  <c r="AC417" i="217"/>
  <c r="AC425" i="217"/>
  <c r="AC433" i="217"/>
  <c r="AC441" i="217"/>
  <c r="AC449" i="217"/>
  <c r="AC457" i="217"/>
  <c r="AC465" i="217"/>
  <c r="AC473" i="217"/>
  <c r="AC481" i="217"/>
  <c r="AC489" i="217"/>
  <c r="AC497" i="217"/>
  <c r="AC505" i="217"/>
  <c r="AC513" i="217"/>
  <c r="AC1507" i="217"/>
  <c r="W2230" i="217"/>
  <c r="AC18" i="217"/>
  <c r="AC26" i="217"/>
  <c r="AC34" i="217"/>
  <c r="AC42" i="217"/>
  <c r="AC50" i="217"/>
  <c r="AC58" i="217"/>
  <c r="AC66" i="217"/>
  <c r="AC74" i="217"/>
  <c r="AC82" i="217"/>
  <c r="AC90" i="217"/>
  <c r="AC98" i="217"/>
  <c r="AC106" i="217"/>
  <c r="AC114" i="217"/>
  <c r="AC122" i="217"/>
  <c r="AC130" i="217"/>
  <c r="AC138" i="217"/>
  <c r="AC146" i="217"/>
  <c r="AC154" i="217"/>
  <c r="AC162" i="217"/>
  <c r="AC170" i="217"/>
  <c r="AC178" i="217"/>
  <c r="AC186" i="217"/>
  <c r="AC194" i="217"/>
  <c r="AC202" i="217"/>
  <c r="AC210" i="217"/>
  <c r="AC218" i="217"/>
  <c r="AC226" i="217"/>
  <c r="AC234" i="217"/>
  <c r="AC242" i="217"/>
  <c r="AC250" i="217"/>
  <c r="AC258" i="217"/>
  <c r="AC266" i="217"/>
  <c r="AC274" i="217"/>
  <c r="AC282" i="217"/>
  <c r="AC290" i="217"/>
  <c r="AC298" i="217"/>
  <c r="AC306" i="217"/>
  <c r="AC314" i="217"/>
  <c r="AC322" i="217"/>
  <c r="AC330" i="217"/>
  <c r="AC338" i="217"/>
  <c r="AC346" i="217"/>
  <c r="AC354" i="217"/>
  <c r="AC362" i="217"/>
  <c r="AC370" i="217"/>
  <c r="AC378" i="217"/>
  <c r="AC386" i="217"/>
  <c r="AC394" i="217"/>
  <c r="AC402" i="217"/>
  <c r="AC410" i="217"/>
  <c r="AC418" i="217"/>
  <c r="AC426" i="217"/>
  <c r="AC434" i="217"/>
  <c r="AC442" i="217"/>
  <c r="AC450" i="217"/>
  <c r="AC458" i="217"/>
  <c r="AC466" i="217"/>
  <c r="AC474" i="217"/>
  <c r="AC482" i="217"/>
  <c r="AC490" i="217"/>
  <c r="AC498" i="217"/>
  <c r="AC506" i="217"/>
  <c r="AC514" i="217"/>
  <c r="Q2980" i="217"/>
  <c r="V2573" i="217"/>
  <c r="AC19" i="217"/>
  <c r="AC27" i="217"/>
  <c r="AC35" i="217"/>
  <c r="AC43" i="217"/>
  <c r="AC51" i="217"/>
  <c r="AC59" i="217"/>
  <c r="AC67" i="217"/>
  <c r="AC75" i="217"/>
  <c r="AC83" i="217"/>
  <c r="AC91" i="217"/>
  <c r="AC99" i="217"/>
  <c r="AC107" i="217"/>
  <c r="AC115" i="217"/>
  <c r="AC123" i="217"/>
  <c r="AC131" i="217"/>
  <c r="AC139" i="217"/>
  <c r="AC147" i="217"/>
  <c r="AC155" i="217"/>
  <c r="AC163" i="217"/>
  <c r="AC171" i="217"/>
  <c r="AC179" i="217"/>
  <c r="AC187" i="217"/>
  <c r="AC195" i="217"/>
  <c r="AC203" i="217"/>
  <c r="AC211" i="217"/>
  <c r="AC219" i="217"/>
  <c r="AC227" i="217"/>
  <c r="AC235" i="217"/>
  <c r="AC243" i="217"/>
  <c r="AC251" i="217"/>
  <c r="AC259" i="217"/>
  <c r="AC267" i="217"/>
  <c r="AC275" i="217"/>
  <c r="AC283" i="217"/>
  <c r="AC291" i="217"/>
  <c r="AC299" i="217"/>
  <c r="AC307" i="217"/>
  <c r="AC315" i="217"/>
  <c r="AC323" i="217"/>
  <c r="AC331" i="217"/>
  <c r="AC339" i="217"/>
  <c r="AC347" i="217"/>
  <c r="AC355" i="217"/>
  <c r="AC363" i="217"/>
  <c r="AC371" i="217"/>
  <c r="AC379" i="217"/>
  <c r="AC387" i="217"/>
  <c r="AC395" i="217"/>
  <c r="AC403" i="217"/>
  <c r="AC411" i="217"/>
  <c r="AC419" i="217"/>
  <c r="AC427" i="217"/>
  <c r="AC435" i="217"/>
  <c r="AC443" i="217"/>
  <c r="AC451" i="217"/>
  <c r="AC459" i="217"/>
  <c r="AC467" i="217"/>
  <c r="AC475" i="217"/>
  <c r="AC483" i="217"/>
  <c r="AC491" i="217"/>
  <c r="AC499" i="217"/>
  <c r="AC507" i="217"/>
  <c r="AC515" i="217"/>
  <c r="AC20" i="217"/>
  <c r="AC28" i="217"/>
  <c r="AC36" i="217"/>
  <c r="AC44" i="217"/>
  <c r="AC52" i="217"/>
  <c r="AC60" i="217"/>
  <c r="AC68" i="217"/>
  <c r="AC76" i="217"/>
  <c r="AC84" i="217"/>
  <c r="AC92" i="217"/>
  <c r="AC100" i="217"/>
  <c r="AC108" i="217"/>
  <c r="AC116" i="217"/>
  <c r="AC124" i="217"/>
  <c r="AC132" i="217"/>
  <c r="AC140" i="217"/>
  <c r="AC148" i="217"/>
  <c r="AC156" i="217"/>
  <c r="AC164" i="217"/>
  <c r="AC172" i="217"/>
  <c r="AC180" i="217"/>
  <c r="AC188" i="217"/>
  <c r="AC196" i="217"/>
  <c r="AC204" i="217"/>
  <c r="AC212" i="217"/>
  <c r="AC220" i="217"/>
  <c r="AC228" i="217"/>
  <c r="AC236" i="217"/>
  <c r="AC244" i="217"/>
  <c r="AC252" i="217"/>
  <c r="AC260" i="217"/>
  <c r="AC268" i="217"/>
  <c r="AC276" i="217"/>
  <c r="AC284" i="217"/>
  <c r="AC292" i="217"/>
  <c r="AC300" i="217"/>
  <c r="AC308" i="217"/>
  <c r="AC316" i="217"/>
  <c r="AC324" i="217"/>
  <c r="AC332" i="217"/>
  <c r="AC340" i="217"/>
  <c r="AC348" i="217"/>
  <c r="AC356" i="217"/>
  <c r="AC364" i="217"/>
  <c r="AC372" i="217"/>
  <c r="AC380" i="217"/>
  <c r="AC388" i="217"/>
  <c r="AC396" i="217"/>
  <c r="AC404" i="217"/>
  <c r="AC412" i="217"/>
  <c r="AC420" i="217"/>
  <c r="AC428" i="217"/>
  <c r="AC436" i="217"/>
  <c r="AC444" i="217"/>
  <c r="AC452" i="217"/>
  <c r="AC460" i="217"/>
  <c r="AC468" i="217"/>
  <c r="AC476" i="217"/>
  <c r="AC484" i="217"/>
  <c r="AC492" i="217"/>
  <c r="AC500" i="217"/>
  <c r="AC508" i="217"/>
  <c r="P2573" i="217"/>
  <c r="V8" i="217"/>
  <c r="AC21" i="217"/>
  <c r="AC29" i="217"/>
  <c r="AC37" i="217"/>
  <c r="AC45" i="217"/>
  <c r="AC53" i="217"/>
  <c r="AC61" i="217"/>
  <c r="AC69" i="217"/>
  <c r="AC77" i="217"/>
  <c r="AC85" i="217"/>
  <c r="AC93" i="217"/>
  <c r="AC101" i="217"/>
  <c r="AC109" i="217"/>
  <c r="AC117" i="217"/>
  <c r="AC125" i="217"/>
  <c r="AC133" i="217"/>
  <c r="AC141" i="217"/>
  <c r="AC149" i="217"/>
  <c r="AC157" i="217"/>
  <c r="AC165" i="217"/>
  <c r="AC173" i="217"/>
  <c r="AC181" i="217"/>
  <c r="AC189" i="217"/>
  <c r="AC197" i="217"/>
  <c r="AC205" i="217"/>
  <c r="AC213" i="217"/>
  <c r="AC221" i="217"/>
  <c r="AC229" i="217"/>
  <c r="AC237" i="217"/>
  <c r="AC245" i="217"/>
  <c r="AC253" i="217"/>
  <c r="AC261" i="217"/>
  <c r="AC269" i="217"/>
  <c r="AC277" i="217"/>
  <c r="AC285" i="217"/>
  <c r="AC293" i="217"/>
  <c r="AC301" i="217"/>
  <c r="AC309" i="217"/>
  <c r="AC317" i="217"/>
  <c r="AC325" i="217"/>
  <c r="AC333" i="217"/>
  <c r="AC341" i="217"/>
  <c r="AC349" i="217"/>
  <c r="AC357" i="217"/>
  <c r="AC365" i="217"/>
  <c r="AC373" i="217"/>
  <c r="AC381" i="217"/>
  <c r="AC389" i="217"/>
  <c r="AC397" i="217"/>
  <c r="AC405" i="217"/>
  <c r="AC413" i="217"/>
  <c r="AC421" i="217"/>
  <c r="AC429" i="217"/>
  <c r="AC437" i="217"/>
  <c r="AC445" i="217"/>
  <c r="AC453" i="217"/>
  <c r="AC461" i="217"/>
  <c r="AC469" i="217"/>
  <c r="AC477" i="217"/>
  <c r="AC485" i="217"/>
  <c r="AC493" i="217"/>
  <c r="AC501" i="217"/>
  <c r="AC509" i="217"/>
  <c r="AC1221" i="217"/>
  <c r="Q2621" i="217"/>
  <c r="W2513" i="217"/>
  <c r="AC22" i="217"/>
  <c r="AC30" i="217"/>
  <c r="AC38" i="217"/>
  <c r="AC46" i="217"/>
  <c r="AC54" i="217"/>
  <c r="AC62" i="217"/>
  <c r="AC70" i="217"/>
  <c r="AC78" i="217"/>
  <c r="AC86" i="217"/>
  <c r="AC94" i="217"/>
  <c r="AC102" i="217"/>
  <c r="AC110" i="217"/>
  <c r="AC118" i="217"/>
  <c r="AC126" i="217"/>
  <c r="AC134" i="217"/>
  <c r="AC142" i="217"/>
  <c r="AC150" i="217"/>
  <c r="AC158" i="217"/>
  <c r="AC166" i="217"/>
  <c r="AC174" i="217"/>
  <c r="AC182" i="217"/>
  <c r="AC190" i="217"/>
  <c r="AC198" i="217"/>
  <c r="AC206" i="217"/>
  <c r="AC214" i="217"/>
  <c r="AC222" i="217"/>
  <c r="AC230" i="217"/>
  <c r="AC238" i="217"/>
  <c r="AC246" i="217"/>
  <c r="AC254" i="217"/>
  <c r="AC262" i="217"/>
  <c r="AC270" i="217"/>
  <c r="AC278" i="217"/>
  <c r="AC286" i="217"/>
  <c r="AC294" i="217"/>
  <c r="AC302" i="217"/>
  <c r="AC310" i="217"/>
  <c r="AC318" i="217"/>
  <c r="AC326" i="217"/>
  <c r="AC334" i="217"/>
  <c r="AC342" i="217"/>
  <c r="AC350" i="217"/>
  <c r="AC358" i="217"/>
  <c r="AC366" i="217"/>
  <c r="AC374" i="217"/>
  <c r="AC382" i="217"/>
  <c r="AC390" i="217"/>
  <c r="AC398" i="217"/>
  <c r="AC406" i="217"/>
  <c r="AC414" i="217"/>
  <c r="AC422" i="217"/>
  <c r="AC430" i="217"/>
  <c r="AC438" i="217"/>
  <c r="AC446" i="217"/>
  <c r="AC454" i="217"/>
  <c r="AC462" i="217"/>
  <c r="AC470" i="217"/>
  <c r="AC478" i="217"/>
  <c r="AC486" i="217"/>
  <c r="AC494" i="217"/>
  <c r="AC502" i="217"/>
  <c r="AC1436" i="217"/>
  <c r="AC1393" i="217"/>
  <c r="AC1384" i="217"/>
  <c r="AC1127" i="217"/>
  <c r="AC1062" i="217"/>
  <c r="AC1192" i="217"/>
  <c r="AC1434" i="217"/>
  <c r="AC1139" i="217"/>
  <c r="AC1365" i="217"/>
  <c r="AC1090" i="217"/>
  <c r="AC1299" i="217"/>
  <c r="AC1053" i="217"/>
  <c r="AC1245" i="217"/>
  <c r="AC1098" i="217"/>
  <c r="AC1556" i="217"/>
  <c r="AC1566" i="217"/>
  <c r="AC1578" i="217"/>
  <c r="AC1588" i="217"/>
  <c r="AC1598" i="217"/>
  <c r="AC1610" i="217"/>
  <c r="AC1620" i="217"/>
  <c r="AC1630" i="217"/>
  <c r="AC1642" i="217"/>
  <c r="AC1652" i="217"/>
  <c r="AC1666" i="217"/>
  <c r="AC1677" i="217"/>
  <c r="AC1691" i="217"/>
  <c r="AC1703" i="217"/>
  <c r="AC1716" i="217"/>
  <c r="AC1730" i="217"/>
  <c r="AC1741" i="217"/>
  <c r="AC1755" i="217"/>
  <c r="AC1767" i="217"/>
  <c r="AC1783" i="217"/>
  <c r="AC1799" i="217"/>
  <c r="AC1820" i="217"/>
  <c r="AC1843" i="217"/>
  <c r="AC1861" i="217"/>
  <c r="AC1884" i="217"/>
  <c r="AC1907" i="217"/>
  <c r="AC1925" i="217"/>
  <c r="AC1948" i="217"/>
  <c r="AC1981" i="217"/>
  <c r="AC2045" i="217"/>
  <c r="AC2081" i="217"/>
  <c r="AC2145" i="217"/>
  <c r="AC2217" i="217"/>
  <c r="AC2347" i="217"/>
  <c r="AC1557" i="217"/>
  <c r="AC1567" i="217"/>
  <c r="AC1579" i="217"/>
  <c r="AC1589" i="217"/>
  <c r="AC1599" i="217"/>
  <c r="AC1611" i="217"/>
  <c r="AC1621" i="217"/>
  <c r="AC1631" i="217"/>
  <c r="AC1643" i="217"/>
  <c r="AC1653" i="217"/>
  <c r="AC1667" i="217"/>
  <c r="AC1679" i="217"/>
  <c r="AC1692" i="217"/>
  <c r="AC1706" i="217"/>
  <c r="AC1717" i="217"/>
  <c r="AC1731" i="217"/>
  <c r="AC1743" i="217"/>
  <c r="AC1756" i="217"/>
  <c r="AC1771" i="217"/>
  <c r="AC1787" i="217"/>
  <c r="AC1803" i="217"/>
  <c r="AC1821" i="217"/>
  <c r="AC1844" i="217"/>
  <c r="AC1867" i="217"/>
  <c r="AC1885" i="217"/>
  <c r="AC1908" i="217"/>
  <c r="AC1931" i="217"/>
  <c r="AC1949" i="217"/>
  <c r="AC2044" i="217"/>
  <c r="AC2036" i="217"/>
  <c r="AC2028" i="217"/>
  <c r="AC2020" i="217"/>
  <c r="AC2012" i="217"/>
  <c r="AC2004" i="217"/>
  <c r="AC1996" i="217"/>
  <c r="AC1988" i="217"/>
  <c r="AC1980" i="217"/>
  <c r="AC1972" i="217"/>
  <c r="AC1964" i="217"/>
  <c r="AC1956" i="217"/>
  <c r="AC2051" i="217"/>
  <c r="AC2043" i="217"/>
  <c r="AC2035" i="217"/>
  <c r="AC2027" i="217"/>
  <c r="AC2019" i="217"/>
  <c r="AC2011" i="217"/>
  <c r="AC2003" i="217"/>
  <c r="AC1995" i="217"/>
  <c r="AC1987" i="217"/>
  <c r="AC1979" i="217"/>
  <c r="AC2050" i="217"/>
  <c r="AC2042" i="217"/>
  <c r="AC2034" i="217"/>
  <c r="AC2026" i="217"/>
  <c r="AC2018" i="217"/>
  <c r="AC2010" i="217"/>
  <c r="AC2002" i="217"/>
  <c r="AC1994" i="217"/>
  <c r="AC1986" i="217"/>
  <c r="AC1978" i="217"/>
  <c r="AC1970" i="217"/>
  <c r="AC1962" i="217"/>
  <c r="AC1954" i="217"/>
  <c r="AC1946" i="217"/>
  <c r="AC1938" i="217"/>
  <c r="AC1930" i="217"/>
  <c r="AC1922" i="217"/>
  <c r="AC1914" i="217"/>
  <c r="AC1906" i="217"/>
  <c r="AC1898" i="217"/>
  <c r="AC1890" i="217"/>
  <c r="AC1882" i="217"/>
  <c r="AC1874" i="217"/>
  <c r="AC1866" i="217"/>
  <c r="AC1858" i="217"/>
  <c r="AC1850" i="217"/>
  <c r="AC1842" i="217"/>
  <c r="AC1834" i="217"/>
  <c r="AC1826" i="217"/>
  <c r="AC1818" i="217"/>
  <c r="AC1810" i="217"/>
  <c r="AC1802" i="217"/>
  <c r="AC1794" i="217"/>
  <c r="AC1786" i="217"/>
  <c r="AC1778" i="217"/>
  <c r="AC1770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8" i="217"/>
  <c r="AC2040" i="217"/>
  <c r="AC2032" i="217"/>
  <c r="AC2024" i="217"/>
  <c r="AC2016" i="217"/>
  <c r="AC2008" i="217"/>
  <c r="AC2000" i="217"/>
  <c r="AC1992" i="217"/>
  <c r="AC1984" i="217"/>
  <c r="AC1976" i="217"/>
  <c r="AC1968" i="217"/>
  <c r="AC1960" i="217"/>
  <c r="AC1952" i="217"/>
  <c r="AC1944" i="217"/>
  <c r="AC1936" i="217"/>
  <c r="AC1928" i="217"/>
  <c r="AC1920" i="217"/>
  <c r="AC1912" i="217"/>
  <c r="AC1904" i="217"/>
  <c r="AC1896" i="217"/>
  <c r="AC1888" i="217"/>
  <c r="AC1880" i="217"/>
  <c r="AC1872" i="217"/>
  <c r="AC1864" i="217"/>
  <c r="AC1856" i="217"/>
  <c r="AC1848" i="217"/>
  <c r="AC1840" i="217"/>
  <c r="AC1832" i="217"/>
  <c r="AC1824" i="217"/>
  <c r="AC1816" i="217"/>
  <c r="AC1808" i="217"/>
  <c r="AC1800" i="217"/>
  <c r="AC1792" i="217"/>
  <c r="AC1784" i="217"/>
  <c r="AC1776" i="217"/>
  <c r="AC1768" i="217"/>
  <c r="AC1760" i="217"/>
  <c r="AC1752" i="217"/>
  <c r="AC1744" i="217"/>
  <c r="AC1736" i="217"/>
  <c r="AC1728" i="217"/>
  <c r="AC1720" i="217"/>
  <c r="AC1712" i="217"/>
  <c r="AC1704" i="217"/>
  <c r="AC1696" i="217"/>
  <c r="AC1688" i="217"/>
  <c r="AC1680" i="217"/>
  <c r="AC1672" i="217"/>
  <c r="AC1664" i="217"/>
  <c r="AC1656" i="217"/>
  <c r="AC1648" i="217"/>
  <c r="AC1640" i="217"/>
  <c r="AC1632" i="217"/>
  <c r="AC1624" i="217"/>
  <c r="AC1616" i="217"/>
  <c r="AC1608" i="217"/>
  <c r="AC1600" i="217"/>
  <c r="AC1592" i="217"/>
  <c r="AC1584" i="217"/>
  <c r="AC1576" i="217"/>
  <c r="AC1568" i="217"/>
  <c r="AC1560" i="217"/>
  <c r="AC1552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2046" i="217"/>
  <c r="AC2038" i="217"/>
  <c r="AC2030" i="217"/>
  <c r="AC2022" i="217"/>
  <c r="AC2014" i="217"/>
  <c r="AC2006" i="217"/>
  <c r="AC1998" i="217"/>
  <c r="AC1990" i="217"/>
  <c r="AC1982" i="217"/>
  <c r="AC1974" i="217"/>
  <c r="AC1966" i="217"/>
  <c r="AC1958" i="217"/>
  <c r="AC1950" i="217"/>
  <c r="AC1942" i="217"/>
  <c r="AC1934" i="217"/>
  <c r="AC1926" i="217"/>
  <c r="AC1918" i="217"/>
  <c r="AC1910" i="217"/>
  <c r="AC1902" i="217"/>
  <c r="AC1894" i="217"/>
  <c r="AC1886" i="217"/>
  <c r="AC1878" i="217"/>
  <c r="AC1870" i="217"/>
  <c r="AC1862" i="217"/>
  <c r="AC1854" i="217"/>
  <c r="AC1846" i="217"/>
  <c r="AC1838" i="217"/>
  <c r="AC1830" i="217"/>
  <c r="AC1822" i="217"/>
  <c r="AC1814" i="217"/>
  <c r="AC1806" i="217"/>
  <c r="AC1798" i="217"/>
  <c r="AC1790" i="217"/>
  <c r="AC1782" i="217"/>
  <c r="AC1774" i="217"/>
  <c r="AC1766" i="217"/>
  <c r="AC1758" i="217"/>
  <c r="AC1750" i="217"/>
  <c r="AC1742" i="217"/>
  <c r="AC1734" i="217"/>
  <c r="AC1726" i="217"/>
  <c r="AC1718" i="217"/>
  <c r="AC1710" i="217"/>
  <c r="AC1702" i="217"/>
  <c r="AC1694" i="217"/>
  <c r="AC1686" i="217"/>
  <c r="AC1678" i="217"/>
  <c r="AC1670" i="217"/>
  <c r="AC1662" i="217"/>
  <c r="AC1654" i="217"/>
  <c r="AC1558" i="217"/>
  <c r="AC1570" i="217"/>
  <c r="AC1580" i="217"/>
  <c r="AC1590" i="217"/>
  <c r="AC1602" i="217"/>
  <c r="AC1612" i="217"/>
  <c r="AC1622" i="217"/>
  <c r="AC1634" i="217"/>
  <c r="AC1644" i="217"/>
  <c r="AC1655" i="217"/>
  <c r="AC1668" i="217"/>
  <c r="AC1682" i="217"/>
  <c r="AC1693" i="217"/>
  <c r="AC1707" i="217"/>
  <c r="AC1719" i="217"/>
  <c r="AC1732" i="217"/>
  <c r="AC1746" i="217"/>
  <c r="AC1757" i="217"/>
  <c r="AC1772" i="217"/>
  <c r="AC1788" i="217"/>
  <c r="AC1804" i="217"/>
  <c r="AC1827" i="217"/>
  <c r="AC1845" i="217"/>
  <c r="AC1868" i="217"/>
  <c r="AC1891" i="217"/>
  <c r="AC1909" i="217"/>
  <c r="AC1932" i="217"/>
  <c r="AC1955" i="217"/>
  <c r="AC1997" i="217"/>
  <c r="AC1559" i="217"/>
  <c r="AC1571" i="217"/>
  <c r="AC1581" i="217"/>
  <c r="AC1591" i="217"/>
  <c r="AC1603" i="217"/>
  <c r="AC1613" i="217"/>
  <c r="AC1623" i="217"/>
  <c r="AC1635" i="217"/>
  <c r="AC1645" i="217"/>
  <c r="AC1658" i="217"/>
  <c r="AC1669" i="217"/>
  <c r="AC1683" i="217"/>
  <c r="AC1695" i="217"/>
  <c r="AC1708" i="217"/>
  <c r="AC1722" i="217"/>
  <c r="AC1733" i="217"/>
  <c r="AC1747" i="217"/>
  <c r="AC1759" i="217"/>
  <c r="AC1773" i="217"/>
  <c r="AC1789" i="217"/>
  <c r="AC1805" i="217"/>
  <c r="AC1828" i="217"/>
  <c r="AC1851" i="217"/>
  <c r="AC1869" i="217"/>
  <c r="AC1892" i="217"/>
  <c r="AC1915" i="217"/>
  <c r="AC1933" i="217"/>
  <c r="AC1957" i="217"/>
  <c r="AC2005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557" i="217"/>
  <c r="AC2548" i="217"/>
  <c r="AC2539" i="217"/>
  <c r="AC2530" i="217"/>
  <c r="AC2521" i="217"/>
  <c r="AC2512" i="217"/>
  <c r="AC2502" i="217"/>
  <c r="AC2493" i="217"/>
  <c r="AC2484" i="217"/>
  <c r="AC2475" i="217"/>
  <c r="AC2466" i="217"/>
  <c r="AC2457" i="217"/>
  <c r="AC2448" i="217"/>
  <c r="AC2438" i="217"/>
  <c r="AC2429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555" i="217"/>
  <c r="AC2546" i="217"/>
  <c r="AC2537" i="217"/>
  <c r="AC2528" i="217"/>
  <c r="AC2518" i="217"/>
  <c r="AC2509" i="217"/>
  <c r="AC2500" i="217"/>
  <c r="AC2491" i="217"/>
  <c r="AC2482" i="217"/>
  <c r="AC2473" i="217"/>
  <c r="AC2464" i="217"/>
  <c r="AC2454" i="217"/>
  <c r="AC2445" i="217"/>
  <c r="AC2436" i="217"/>
  <c r="AC2427" i="217"/>
  <c r="AC2418" i="217"/>
  <c r="AC2410" i="217"/>
  <c r="AC2402" i="217"/>
  <c r="AC2394" i="217"/>
  <c r="AC2386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563" i="217"/>
  <c r="AC2554" i="217"/>
  <c r="AC2545" i="217"/>
  <c r="AC2536" i="217"/>
  <c r="AC2526" i="217"/>
  <c r="AC2517" i="217"/>
  <c r="AC2508" i="217"/>
  <c r="AC2499" i="217"/>
  <c r="AC2490" i="217"/>
  <c r="AC2481" i="217"/>
  <c r="AC2472" i="217"/>
  <c r="AC2462" i="217"/>
  <c r="AC2453" i="217"/>
  <c r="AC2444" i="217"/>
  <c r="AC2435" i="217"/>
  <c r="AC2426" i="217"/>
  <c r="AC2417" i="217"/>
  <c r="AC2409" i="217"/>
  <c r="AC2401" i="217"/>
  <c r="AC2393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562" i="217"/>
  <c r="AC2553" i="217"/>
  <c r="AC2544" i="217"/>
  <c r="AC2534" i="217"/>
  <c r="AC2525" i="217"/>
  <c r="AC2516" i="217"/>
  <c r="AC2507" i="217"/>
  <c r="AC2498" i="217"/>
  <c r="AC2489" i="217"/>
  <c r="AC2480" i="217"/>
  <c r="AC2470" i="217"/>
  <c r="AC2461" i="217"/>
  <c r="AC2452" i="217"/>
  <c r="AC2443" i="217"/>
  <c r="AC2434" i="217"/>
  <c r="AC2425" i="217"/>
  <c r="AC2416" i="217"/>
  <c r="AC2408" i="217"/>
  <c r="AC2400" i="217"/>
  <c r="AC2392" i="217"/>
  <c r="AC2384" i="217"/>
  <c r="AC2376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561" i="217"/>
  <c r="AC2552" i="217"/>
  <c r="AC2542" i="217"/>
  <c r="AC2533" i="217"/>
  <c r="AC2524" i="217"/>
  <c r="AC2515" i="217"/>
  <c r="AC2506" i="217"/>
  <c r="AC2497" i="217"/>
  <c r="AC2488" i="217"/>
  <c r="AC2478" i="217"/>
  <c r="AC2469" i="217"/>
  <c r="AC2460" i="217"/>
  <c r="AC2451" i="217"/>
  <c r="AC2442" i="217"/>
  <c r="AC2433" i="217"/>
  <c r="AC2424" i="217"/>
  <c r="AC2415" i="217"/>
  <c r="AC2407" i="217"/>
  <c r="AC2399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550" i="217"/>
  <c r="AC2529" i="217"/>
  <c r="AC2504" i="217"/>
  <c r="AC2477" i="217"/>
  <c r="AC2456" i="217"/>
  <c r="AC2430" i="217"/>
  <c r="AC2406" i="217"/>
  <c r="AC2387" i="217"/>
  <c r="AC2365" i="217"/>
  <c r="AC2342" i="217"/>
  <c r="AC2323" i="217"/>
  <c r="AC2301" i="217"/>
  <c r="AC2278" i="217"/>
  <c r="AC2262" i="217"/>
  <c r="AC2246" i="217"/>
  <c r="AC2235" i="217"/>
  <c r="AC2225" i="217"/>
  <c r="AC2216" i="217"/>
  <c r="AC2207" i="217"/>
  <c r="AC2198" i="217"/>
  <c r="AC2189" i="217"/>
  <c r="AC2180" i="217"/>
  <c r="AC2171" i="217"/>
  <c r="AC2161" i="217"/>
  <c r="AC2152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49" i="217"/>
  <c r="AC2523" i="217"/>
  <c r="AC2501" i="217"/>
  <c r="AC2476" i="217"/>
  <c r="AC2450" i="217"/>
  <c r="AC2428" i="217"/>
  <c r="AC2405" i="217"/>
  <c r="AC2382" i="217"/>
  <c r="AC2363" i="217"/>
  <c r="AC2341" i="217"/>
  <c r="AC2318" i="217"/>
  <c r="AC2299" i="217"/>
  <c r="AC2277" i="217"/>
  <c r="AC2261" i="217"/>
  <c r="AC2245" i="217"/>
  <c r="AC2233" i="217"/>
  <c r="AC2224" i="217"/>
  <c r="AC2215" i="217"/>
  <c r="AC2206" i="217"/>
  <c r="AC2197" i="217"/>
  <c r="AC2188" i="217"/>
  <c r="AC2179" i="217"/>
  <c r="AC2169" i="217"/>
  <c r="AC2160" i="217"/>
  <c r="AC2151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47" i="217"/>
  <c r="AC2522" i="217"/>
  <c r="AC2496" i="217"/>
  <c r="AC2474" i="217"/>
  <c r="AC2449" i="217"/>
  <c r="AC2422" i="217"/>
  <c r="AC2403" i="217"/>
  <c r="AC2381" i="217"/>
  <c r="AC2358" i="217"/>
  <c r="AC2339" i="217"/>
  <c r="AC2317" i="217"/>
  <c r="AC2294" i="217"/>
  <c r="AC2276" i="217"/>
  <c r="AC2260" i="217"/>
  <c r="AC2244" i="217"/>
  <c r="AC2232" i="217"/>
  <c r="AC2223" i="217"/>
  <c r="AC2214" i="217"/>
  <c r="AC2205" i="217"/>
  <c r="AC2196" i="217"/>
  <c r="AC2187" i="217"/>
  <c r="AC2177" i="217"/>
  <c r="AC2168" i="217"/>
  <c r="AC2159" i="217"/>
  <c r="AC2150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541" i="217"/>
  <c r="AC2520" i="217"/>
  <c r="AC2494" i="217"/>
  <c r="AC2468" i="217"/>
  <c r="AC2446" i="217"/>
  <c r="AC2421" i="217"/>
  <c r="AC2398" i="217"/>
  <c r="AC2379" i="217"/>
  <c r="AC2357" i="217"/>
  <c r="AC2334" i="217"/>
  <c r="AC2315" i="217"/>
  <c r="AC2293" i="217"/>
  <c r="AC2275" i="217"/>
  <c r="AC2259" i="217"/>
  <c r="AC2243" i="217"/>
  <c r="AC2231" i="217"/>
  <c r="AC2222" i="217"/>
  <c r="AC2213" i="217"/>
  <c r="AC2204" i="217"/>
  <c r="AC2195" i="217"/>
  <c r="AC2185" i="217"/>
  <c r="AC2176" i="217"/>
  <c r="AC2167" i="217"/>
  <c r="AC2158" i="217"/>
  <c r="AC2149" i="217"/>
  <c r="AC2141" i="217"/>
  <c r="AC2133" i="217"/>
  <c r="AC2125" i="217"/>
  <c r="AC2117" i="217"/>
  <c r="AC2109" i="217"/>
  <c r="AC2101" i="217"/>
  <c r="AC2093" i="217"/>
  <c r="AC2085" i="217"/>
  <c r="AC2077" i="217"/>
  <c r="AC2069" i="217"/>
  <c r="AC2540" i="217"/>
  <c r="AC2514" i="217"/>
  <c r="AC2492" i="217"/>
  <c r="AC2467" i="217"/>
  <c r="AC2441" i="217"/>
  <c r="AC2419" i="217"/>
  <c r="AC2397" i="217"/>
  <c r="AC2374" i="217"/>
  <c r="AC2355" i="217"/>
  <c r="AC2333" i="217"/>
  <c r="AC2310" i="217"/>
  <c r="AC2291" i="217"/>
  <c r="AC2270" i="217"/>
  <c r="AC2254" i="217"/>
  <c r="AC2241" i="217"/>
  <c r="AC2230" i="217"/>
  <c r="AC2221" i="217"/>
  <c r="AC2212" i="217"/>
  <c r="AC2203" i="217"/>
  <c r="AC2193" i="217"/>
  <c r="AC2184" i="217"/>
  <c r="AC2175" i="217"/>
  <c r="AC2166" i="217"/>
  <c r="AC2157" i="217"/>
  <c r="AC2148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60" i="217"/>
  <c r="AC2538" i="217"/>
  <c r="AC2513" i="217"/>
  <c r="AC2486" i="217"/>
  <c r="AC2465" i="217"/>
  <c r="AC2440" i="217"/>
  <c r="AC2414" i="217"/>
  <c r="AC2395" i="217"/>
  <c r="AC2373" i="217"/>
  <c r="AC2350" i="217"/>
  <c r="AC2331" i="217"/>
  <c r="AC2309" i="217"/>
  <c r="AC2286" i="217"/>
  <c r="AC2269" i="217"/>
  <c r="AC2253" i="217"/>
  <c r="AC2238" i="217"/>
  <c r="AC2229" i="217"/>
  <c r="AC2220" i="217"/>
  <c r="AC2211" i="217"/>
  <c r="AC2201" i="217"/>
  <c r="AC2192" i="217"/>
  <c r="AC2183" i="217"/>
  <c r="AC2174" i="217"/>
  <c r="AC2165" i="217"/>
  <c r="AC2156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58" i="217"/>
  <c r="AC2532" i="217"/>
  <c r="AC2510" i="217"/>
  <c r="AC2485" i="217"/>
  <c r="AC2459" i="217"/>
  <c r="AC2437" i="217"/>
  <c r="AC2413" i="217"/>
  <c r="AC2390" i="217"/>
  <c r="AC2371" i="217"/>
  <c r="AC2349" i="217"/>
  <c r="AC2326" i="217"/>
  <c r="AC2307" i="217"/>
  <c r="AC2285" i="217"/>
  <c r="AC2268" i="217"/>
  <c r="AC2252" i="217"/>
  <c r="AC2237" i="217"/>
  <c r="AC2228" i="217"/>
  <c r="AC2219" i="217"/>
  <c r="AC2209" i="217"/>
  <c r="AC2200" i="217"/>
  <c r="AC2191" i="217"/>
  <c r="AC2182" i="217"/>
  <c r="AC2173" i="217"/>
  <c r="AC2164" i="217"/>
  <c r="AC2155" i="217"/>
  <c r="AC2146" i="217"/>
  <c r="AC2138" i="217"/>
  <c r="AC2130" i="217"/>
  <c r="AC2122" i="217"/>
  <c r="AC2114" i="217"/>
  <c r="AC2106" i="217"/>
  <c r="AC2098" i="217"/>
  <c r="AC2090" i="217"/>
  <c r="AC2082" i="217"/>
  <c r="AC2074" i="217"/>
  <c r="AC2066" i="217"/>
  <c r="AC2105" i="217"/>
  <c r="AC2172" i="217"/>
  <c r="AC2251" i="217"/>
  <c r="AC2411" i="217"/>
  <c r="AC1554" i="217"/>
  <c r="AC1564" i="217"/>
  <c r="AC1574" i="217"/>
  <c r="AC1586" i="217"/>
  <c r="AC1596" i="217"/>
  <c r="AC1606" i="217"/>
  <c r="AC1618" i="217"/>
  <c r="AC1628" i="217"/>
  <c r="AC1638" i="217"/>
  <c r="AC1650" i="217"/>
  <c r="AC1661" i="217"/>
  <c r="AC1675" i="217"/>
  <c r="AC1687" i="217"/>
  <c r="AC1700" i="217"/>
  <c r="AC1714" i="217"/>
  <c r="AC1725" i="217"/>
  <c r="AC1739" i="217"/>
  <c r="AC1751" i="217"/>
  <c r="AC1764" i="217"/>
  <c r="AC1780" i="217"/>
  <c r="AC1796" i="217"/>
  <c r="AC1813" i="217"/>
  <c r="AC1836" i="217"/>
  <c r="AC1859" i="217"/>
  <c r="AC1877" i="217"/>
  <c r="AC1900" i="217"/>
  <c r="AC1923" i="217"/>
  <c r="AC1941" i="217"/>
  <c r="AC1971" i="217"/>
  <c r="AC2029" i="217"/>
  <c r="AC2582" i="217"/>
  <c r="AC2612" i="217"/>
  <c r="AC2637" i="217"/>
  <c r="AC2669" i="217"/>
  <c r="AC2705" i="217"/>
  <c r="AC2734" i="217"/>
  <c r="AC2772" i="217"/>
  <c r="AC2806" i="217"/>
  <c r="AC2837" i="217"/>
  <c r="AC2874" i="217"/>
  <c r="AC2911" i="217"/>
  <c r="AC2974" i="217"/>
  <c r="AC3056" i="217"/>
  <c r="AC2583" i="217"/>
  <c r="AC2614" i="217"/>
  <c r="AC2644" i="217"/>
  <c r="AC2670" i="217"/>
  <c r="AC2708" i="217"/>
  <c r="AC2742" i="217"/>
  <c r="AC2773" i="217"/>
  <c r="AC2810" i="217"/>
  <c r="AC2845" i="217"/>
  <c r="AC2876" i="217"/>
  <c r="AC2917" i="217"/>
  <c r="AC2992" i="217"/>
  <c r="AC3060" i="217"/>
  <c r="AC2590" i="217"/>
  <c r="AC2615" i="217"/>
  <c r="AC2646" i="217"/>
  <c r="AC2678" i="217"/>
  <c r="AC2709" i="217"/>
  <c r="AC2746" i="217"/>
  <c r="AC2781" i="217"/>
  <c r="AC2812" i="217"/>
  <c r="AC2849" i="217"/>
  <c r="AC2884" i="217"/>
  <c r="AC2918" i="217"/>
  <c r="AC3002" i="217"/>
  <c r="AC2593" i="217"/>
  <c r="AC2622" i="217"/>
  <c r="AC2647" i="217"/>
  <c r="AC2682" i="217"/>
  <c r="AC2717" i="217"/>
  <c r="AC2748" i="217"/>
  <c r="AC2785" i="217"/>
  <c r="AC2820" i="217"/>
  <c r="AC2850" i="217"/>
  <c r="AC2886" i="217"/>
  <c r="AC2938" i="217"/>
  <c r="AC3004" i="217"/>
  <c r="AC2594" i="217"/>
  <c r="AC2625" i="217"/>
  <c r="AC2654" i="217"/>
  <c r="AC2684" i="217"/>
  <c r="AC2721" i="217"/>
  <c r="AC2756" i="217"/>
  <c r="AC2786" i="217"/>
  <c r="AC2822" i="217"/>
  <c r="AC2858" i="217"/>
  <c r="AC2889" i="217"/>
  <c r="AC2942" i="217"/>
  <c r="AC3071" i="217"/>
  <c r="AC3063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72" i="217"/>
  <c r="AC3058" i="217"/>
  <c r="AC3047" i="217"/>
  <c r="AC3037" i="217"/>
  <c r="AC3026" i="217"/>
  <c r="AC3015" i="217"/>
  <c r="AC3005" i="217"/>
  <c r="AC2994" i="217"/>
  <c r="AC2983" i="217"/>
  <c r="AC2973" i="217"/>
  <c r="AC2962" i="217"/>
  <c r="AC2951" i="217"/>
  <c r="AC2941" i="217"/>
  <c r="AC2930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68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64" i="217"/>
  <c r="AC3053" i="217"/>
  <c r="AC3042" i="217"/>
  <c r="AC3031" i="217"/>
  <c r="AC3021" i="217"/>
  <c r="AC3010" i="217"/>
  <c r="AC2999" i="217"/>
  <c r="AC2989" i="217"/>
  <c r="AC2978" i="217"/>
  <c r="AC2967" i="217"/>
  <c r="AC2957" i="217"/>
  <c r="AC2946" i="217"/>
  <c r="AC2935" i="217"/>
  <c r="AC2925" i="217"/>
  <c r="AC2914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3062" i="217"/>
  <c r="AC3052" i="217"/>
  <c r="AC3040" i="217"/>
  <c r="AC3030" i="217"/>
  <c r="AC3020" i="217"/>
  <c r="AC3008" i="217"/>
  <c r="AC2998" i="217"/>
  <c r="AC2988" i="217"/>
  <c r="AC2976" i="217"/>
  <c r="AC2966" i="217"/>
  <c r="AC2956" i="217"/>
  <c r="AC2944" i="217"/>
  <c r="AC2934" i="217"/>
  <c r="AC2924" i="217"/>
  <c r="AC3061" i="217"/>
  <c r="AC3050" i="217"/>
  <c r="AC3039" i="217"/>
  <c r="AC3029" i="217"/>
  <c r="AC3018" i="217"/>
  <c r="AC3007" i="217"/>
  <c r="AC2997" i="217"/>
  <c r="AC2986" i="217"/>
  <c r="AC2975" i="217"/>
  <c r="AC2965" i="217"/>
  <c r="AC2954" i="217"/>
  <c r="AC2943" i="217"/>
  <c r="AC2933" i="217"/>
  <c r="AC2922" i="217"/>
  <c r="AC3055" i="217"/>
  <c r="AC3024" i="217"/>
  <c r="AC2996" i="217"/>
  <c r="AC2970" i="217"/>
  <c r="AC2940" i="217"/>
  <c r="AC2912" i="217"/>
  <c r="AC2898" i="217"/>
  <c r="AC2885" i="217"/>
  <c r="AC2873" i="217"/>
  <c r="AC2860" i="217"/>
  <c r="AC2846" i="217"/>
  <c r="AC2834" i="217"/>
  <c r="AC2821" i="217"/>
  <c r="AC2809" i="217"/>
  <c r="AC2796" i="217"/>
  <c r="AC2782" i="217"/>
  <c r="AC2770" i="217"/>
  <c r="AC2757" i="217"/>
  <c r="AC2745" i="217"/>
  <c r="AC2732" i="217"/>
  <c r="AC2718" i="217"/>
  <c r="AC2706" i="217"/>
  <c r="AC2693" i="217"/>
  <c r="AC2681" i="217"/>
  <c r="AC2668" i="217"/>
  <c r="AC2655" i="217"/>
  <c r="AC2645" i="217"/>
  <c r="AC2634" i="217"/>
  <c r="AC2623" i="217"/>
  <c r="AC2613" i="217"/>
  <c r="AC2602" i="217"/>
  <c r="AC2591" i="217"/>
  <c r="AC2581" i="217"/>
  <c r="AC3046" i="217"/>
  <c r="AC3016" i="217"/>
  <c r="AC2991" i="217"/>
  <c r="AC2960" i="217"/>
  <c r="AC2932" i="217"/>
  <c r="AC2910" i="217"/>
  <c r="AC2894" i="217"/>
  <c r="AC2882" i="217"/>
  <c r="AC2869" i="217"/>
  <c r="AC2857" i="217"/>
  <c r="AC2844" i="217"/>
  <c r="AC2830" i="217"/>
  <c r="AC2818" i="217"/>
  <c r="AC2805" i="217"/>
  <c r="AC2793" i="217"/>
  <c r="AC2780" i="217"/>
  <c r="AC2766" i="217"/>
  <c r="AC2754" i="217"/>
  <c r="AC2741" i="217"/>
  <c r="AC2729" i="217"/>
  <c r="AC2716" i="217"/>
  <c r="AC2702" i="217"/>
  <c r="AC2690" i="217"/>
  <c r="AC2677" i="217"/>
  <c r="AC2665" i="217"/>
  <c r="AC2653" i="217"/>
  <c r="AC2642" i="217"/>
  <c r="AC2631" i="217"/>
  <c r="AC2621" i="217"/>
  <c r="AC2610" i="217"/>
  <c r="AC2599" i="217"/>
  <c r="AC2589" i="217"/>
  <c r="AC2578" i="217"/>
  <c r="AC3045" i="217"/>
  <c r="AC3014" i="217"/>
  <c r="AC2984" i="217"/>
  <c r="AC2959" i="217"/>
  <c r="AC2928" i="217"/>
  <c r="AC2908" i="217"/>
  <c r="AC2893" i="217"/>
  <c r="AC2881" i="217"/>
  <c r="AC2868" i="217"/>
  <c r="AC2854" i="217"/>
  <c r="AC2842" i="217"/>
  <c r="AC2829" i="217"/>
  <c r="AC2817" i="217"/>
  <c r="AC2804" i="217"/>
  <c r="AC2790" i="217"/>
  <c r="AC2778" i="217"/>
  <c r="AC2765" i="217"/>
  <c r="AC2753" i="217"/>
  <c r="AC2740" i="217"/>
  <c r="AC2726" i="217"/>
  <c r="AC2714" i="217"/>
  <c r="AC2701" i="217"/>
  <c r="AC2689" i="217"/>
  <c r="AC2676" i="217"/>
  <c r="AC2662" i="217"/>
  <c r="AC2652" i="217"/>
  <c r="AC2641" i="217"/>
  <c r="AC2630" i="217"/>
  <c r="AC2620" i="217"/>
  <c r="AC2609" i="217"/>
  <c r="AC2598" i="217"/>
  <c r="AC2588" i="217"/>
  <c r="AC2577" i="217"/>
  <c r="AC3070" i="217"/>
  <c r="AC3038" i="217"/>
  <c r="AC3013" i="217"/>
  <c r="AC2982" i="217"/>
  <c r="AC2952" i="217"/>
  <c r="AC2927" i="217"/>
  <c r="AC2906" i="217"/>
  <c r="AC2892" i="217"/>
  <c r="AC2878" i="217"/>
  <c r="AC2866" i="217"/>
  <c r="AC2853" i="217"/>
  <c r="AC2841" i="217"/>
  <c r="AC2828" i="217"/>
  <c r="AC2814" i="217"/>
  <c r="AC2802" i="217"/>
  <c r="AC2789" i="217"/>
  <c r="AC2777" i="217"/>
  <c r="AC2764" i="217"/>
  <c r="AC2750" i="217"/>
  <c r="AC2738" i="217"/>
  <c r="AC2725" i="217"/>
  <c r="AC2713" i="217"/>
  <c r="AC2700" i="217"/>
  <c r="AC2686" i="217"/>
  <c r="AC2674" i="217"/>
  <c r="AC2661" i="217"/>
  <c r="AC2650" i="217"/>
  <c r="AC2639" i="217"/>
  <c r="AC2629" i="217"/>
  <c r="AC2618" i="217"/>
  <c r="AC2607" i="217"/>
  <c r="AC2597" i="217"/>
  <c r="AC2586" i="217"/>
  <c r="AC3069" i="217"/>
  <c r="AC3036" i="217"/>
  <c r="AC3006" i="217"/>
  <c r="AC2981" i="217"/>
  <c r="AC2950" i="217"/>
  <c r="AC2920" i="217"/>
  <c r="AC2902" i="217"/>
  <c r="AC2890" i="217"/>
  <c r="AC2877" i="217"/>
  <c r="AC2865" i="217"/>
  <c r="AC2852" i="217"/>
  <c r="AC2838" i="217"/>
  <c r="AC2826" i="217"/>
  <c r="AC2813" i="217"/>
  <c r="AC2801" i="217"/>
  <c r="AC2788" i="217"/>
  <c r="AC2774" i="217"/>
  <c r="AC2762" i="217"/>
  <c r="AC2749" i="217"/>
  <c r="AC2737" i="217"/>
  <c r="AC2724" i="217"/>
  <c r="AC2710" i="217"/>
  <c r="AC2698" i="217"/>
  <c r="AC2685" i="217"/>
  <c r="AC2673" i="217"/>
  <c r="AC2660" i="217"/>
  <c r="AC2649" i="217"/>
  <c r="AC2638" i="217"/>
  <c r="AC2628" i="217"/>
  <c r="AC2617" i="217"/>
  <c r="AC2606" i="217"/>
  <c r="AC2596" i="217"/>
  <c r="AC2585" i="217"/>
  <c r="AC2601" i="217"/>
  <c r="AC2626" i="217"/>
  <c r="AC2657" i="217"/>
  <c r="AC2692" i="217"/>
  <c r="AC2722" i="217"/>
  <c r="AC2758" i="217"/>
  <c r="AC2794" i="217"/>
  <c r="AC2825" i="217"/>
  <c r="AC2861" i="217"/>
  <c r="AC2897" i="217"/>
  <c r="AC2949" i="217"/>
  <c r="AC3028" i="217"/>
  <c r="AC2604" i="217"/>
  <c r="AC2633" i="217"/>
  <c r="AC2658" i="217"/>
  <c r="AC2694" i="217"/>
  <c r="AC2730" i="217"/>
  <c r="AC2761" i="217"/>
  <c r="AC2797" i="217"/>
  <c r="AC2833" i="217"/>
  <c r="AC2862" i="217"/>
  <c r="AC2900" i="217"/>
  <c r="AC2964" i="217"/>
  <c r="AC3034" i="217"/>
  <c r="AB2573" i="217"/>
  <c r="AB3080" i="217"/>
  <c r="AB3085" i="217"/>
  <c r="AB3081" i="217"/>
  <c r="Z19" i="216"/>
  <c r="AB22" i="216"/>
  <c r="S20" i="216"/>
  <c r="U25" i="216"/>
  <c r="U23" i="216"/>
  <c r="S26" i="216"/>
  <c r="J27" i="216"/>
  <c r="U19" i="216"/>
  <c r="S22" i="216"/>
  <c r="H24" i="221"/>
  <c r="J23" i="221"/>
  <c r="H52" i="221"/>
  <c r="C13" i="221"/>
  <c r="C31" i="221"/>
  <c r="J49" i="221"/>
  <c r="H45" i="221"/>
  <c r="H53" i="221"/>
  <c r="I49" i="221"/>
  <c r="H46" i="221"/>
  <c r="H47" i="221" s="1"/>
  <c r="H21" i="221"/>
  <c r="J8" i="217"/>
  <c r="J9" i="217"/>
  <c r="P1037" i="217"/>
  <c r="P1033" i="217"/>
  <c r="D525" i="217"/>
  <c r="D2056" i="217"/>
  <c r="J2061" i="217"/>
  <c r="Q2834" i="217"/>
  <c r="V9" i="217"/>
  <c r="V1033" i="217"/>
  <c r="V1032" i="217"/>
  <c r="V520" i="217"/>
  <c r="W897" i="217" s="1"/>
  <c r="V1037" i="217"/>
  <c r="W2148" i="217"/>
  <c r="W2558" i="217"/>
  <c r="W2358" i="217"/>
  <c r="W2268" i="217"/>
  <c r="W2180" i="217"/>
  <c r="W2106" i="217"/>
  <c r="W2116" i="217"/>
  <c r="W2561" i="217"/>
  <c r="W2551" i="217"/>
  <c r="W2556" i="217"/>
  <c r="W2520" i="217"/>
  <c r="W2488" i="217"/>
  <c r="W2456" i="217"/>
  <c r="W2424" i="217"/>
  <c r="W2392" i="217"/>
  <c r="W2360" i="217"/>
  <c r="W2328" i="217"/>
  <c r="W2296" i="217"/>
  <c r="W2264" i="217"/>
  <c r="W2232" i="217"/>
  <c r="W2200" i="217"/>
  <c r="W2535" i="217"/>
  <c r="W2503" i="217"/>
  <c r="W2471" i="217"/>
  <c r="W2439" i="217"/>
  <c r="W2407" i="217"/>
  <c r="W2375" i="217"/>
  <c r="W2343" i="217"/>
  <c r="W2311" i="217"/>
  <c r="W2279" i="217"/>
  <c r="W2247" i="217"/>
  <c r="W2215" i="217"/>
  <c r="W2183" i="217"/>
  <c r="W2151" i="217"/>
  <c r="W2119" i="217"/>
  <c r="W2087" i="217"/>
  <c r="W2552" i="217"/>
  <c r="W2517" i="217"/>
  <c r="W2485" i="217"/>
  <c r="W2453" i="217"/>
  <c r="W2421" i="217"/>
  <c r="W2389" i="217"/>
  <c r="W2357" i="217"/>
  <c r="W2325" i="217"/>
  <c r="W2293" i="217"/>
  <c r="W2261" i="217"/>
  <c r="W2229" i="217"/>
  <c r="W2197" i="217"/>
  <c r="W2165" i="217"/>
  <c r="W2133" i="217"/>
  <c r="W2101" i="217"/>
  <c r="W2069" i="217"/>
  <c r="W2510" i="217"/>
  <c r="W2459" i="217"/>
  <c r="W2409" i="217"/>
  <c r="W2356" i="217"/>
  <c r="W2306" i="217"/>
  <c r="W2254" i="217"/>
  <c r="W2203" i="217"/>
  <c r="W2158" i="217"/>
  <c r="W2115" i="217"/>
  <c r="W2073" i="217"/>
  <c r="W2508" i="217"/>
  <c r="W2458" i="217"/>
  <c r="W2406" i="217"/>
  <c r="W2355" i="217"/>
  <c r="W2305" i="217"/>
  <c r="W2252" i="217"/>
  <c r="W2202" i="217"/>
  <c r="W2156" i="217"/>
  <c r="W2114" i="217"/>
  <c r="W2549" i="217"/>
  <c r="W2494" i="217"/>
  <c r="W2443" i="217"/>
  <c r="W2393" i="217"/>
  <c r="W2340" i="217"/>
  <c r="W2290" i="217"/>
  <c r="W2238" i="217"/>
  <c r="W2187" i="217"/>
  <c r="W2145" i="217"/>
  <c r="W2102" i="217"/>
  <c r="W2081" i="217"/>
  <c r="W2548" i="217"/>
  <c r="W2531" i="217"/>
  <c r="W2518" i="217"/>
  <c r="W2506" i="217"/>
  <c r="W2492" i="217"/>
  <c r="W2481" i="217"/>
  <c r="W2467" i="217"/>
  <c r="W2454" i="217"/>
  <c r="W2442" i="217"/>
  <c r="W2428" i="217"/>
  <c r="W2417" i="217"/>
  <c r="W2403" i="217"/>
  <c r="W2390" i="217"/>
  <c r="W2378" i="217"/>
  <c r="W2364" i="217"/>
  <c r="W2353" i="217"/>
  <c r="W2339" i="217"/>
  <c r="W2326" i="217"/>
  <c r="W2314" i="217"/>
  <c r="W2300" i="217"/>
  <c r="W2289" i="217"/>
  <c r="W2275" i="217"/>
  <c r="W2262" i="217"/>
  <c r="W2250" i="217"/>
  <c r="W2236" i="217"/>
  <c r="W2225" i="217"/>
  <c r="W2211" i="217"/>
  <c r="W2198" i="217"/>
  <c r="W2186" i="217"/>
  <c r="W2176" i="217"/>
  <c r="W2164" i="217"/>
  <c r="W2154" i="217"/>
  <c r="W2144" i="217"/>
  <c r="W2132" i="217"/>
  <c r="W2122" i="217"/>
  <c r="W2112" i="217"/>
  <c r="W2100" i="217"/>
  <c r="W2090" i="217"/>
  <c r="W2080" i="217"/>
  <c r="W2068" i="217"/>
  <c r="W2542" i="217"/>
  <c r="W2530" i="217"/>
  <c r="W2516" i="217"/>
  <c r="W2505" i="217"/>
  <c r="W2491" i="217"/>
  <c r="W2478" i="217"/>
  <c r="W2466" i="217"/>
  <c r="W2452" i="217"/>
  <c r="W2441" i="217"/>
  <c r="W2427" i="217"/>
  <c r="W2414" i="217"/>
  <c r="W2402" i="217"/>
  <c r="W2388" i="217"/>
  <c r="W2377" i="217"/>
  <c r="W2363" i="217"/>
  <c r="W2350" i="217"/>
  <c r="W2338" i="217"/>
  <c r="W2324" i="217"/>
  <c r="W2313" i="217"/>
  <c r="W2299" i="217"/>
  <c r="W2286" i="217"/>
  <c r="W2274" i="217"/>
  <c r="W2260" i="217"/>
  <c r="W2249" i="217"/>
  <c r="W2235" i="217"/>
  <c r="W2222" i="217"/>
  <c r="W2210" i="217"/>
  <c r="W2196" i="217"/>
  <c r="W2185" i="217"/>
  <c r="W2174" i="217"/>
  <c r="W2163" i="217"/>
  <c r="W2153" i="217"/>
  <c r="W2142" i="217"/>
  <c r="W2131" i="217"/>
  <c r="W2121" i="217"/>
  <c r="W2110" i="217"/>
  <c r="W2099" i="217"/>
  <c r="W2089" i="217"/>
  <c r="W2078" i="217"/>
  <c r="W2067" i="217"/>
  <c r="W2562" i="217"/>
  <c r="W2540" i="217"/>
  <c r="W2529" i="217"/>
  <c r="W2515" i="217"/>
  <c r="W2502" i="217"/>
  <c r="W2490" i="217"/>
  <c r="W2476" i="217"/>
  <c r="W2465" i="217"/>
  <c r="W2451" i="217"/>
  <c r="W2438" i="217"/>
  <c r="W2426" i="217"/>
  <c r="W2412" i="217"/>
  <c r="W2401" i="217"/>
  <c r="W2387" i="217"/>
  <c r="W2374" i="217"/>
  <c r="W2362" i="217"/>
  <c r="W2348" i="217"/>
  <c r="W2337" i="217"/>
  <c r="W2323" i="217"/>
  <c r="W2310" i="217"/>
  <c r="W2298" i="217"/>
  <c r="W2284" i="217"/>
  <c r="W2273" i="217"/>
  <c r="W2259" i="217"/>
  <c r="W2246" i="217"/>
  <c r="W2234" i="217"/>
  <c r="W2220" i="217"/>
  <c r="W2209" i="217"/>
  <c r="W2195" i="217"/>
  <c r="W2184" i="217"/>
  <c r="W2172" i="217"/>
  <c r="W2162" i="217"/>
  <c r="W2152" i="217"/>
  <c r="W2140" i="217"/>
  <c r="W2130" i="217"/>
  <c r="W2120" i="217"/>
  <c r="W2108" i="217"/>
  <c r="W2098" i="217"/>
  <c r="W2088" i="217"/>
  <c r="W2076" i="217"/>
  <c r="W2066" i="217"/>
  <c r="W2560" i="217"/>
  <c r="W2539" i="217"/>
  <c r="W2526" i="217"/>
  <c r="W2514" i="217"/>
  <c r="W2500" i="217"/>
  <c r="W2489" i="217"/>
  <c r="W2475" i="217"/>
  <c r="W2462" i="217"/>
  <c r="W2450" i="217"/>
  <c r="W2436" i="217"/>
  <c r="W2425" i="217"/>
  <c r="W2411" i="217"/>
  <c r="W2398" i="217"/>
  <c r="W2386" i="217"/>
  <c r="W2372" i="217"/>
  <c r="W2361" i="217"/>
  <c r="W2347" i="217"/>
  <c r="W2334" i="217"/>
  <c r="W2322" i="217"/>
  <c r="W2308" i="217"/>
  <c r="W2297" i="217"/>
  <c r="W2283" i="217"/>
  <c r="W2270" i="217"/>
  <c r="W2258" i="217"/>
  <c r="W2244" i="217"/>
  <c r="W2233" i="217"/>
  <c r="W2219" i="217"/>
  <c r="W2206" i="217"/>
  <c r="W2194" i="217"/>
  <c r="W2182" i="217"/>
  <c r="W2171" i="217"/>
  <c r="W2161" i="217"/>
  <c r="W2150" i="217"/>
  <c r="W2139" i="217"/>
  <c r="W2129" i="217"/>
  <c r="W2118" i="217"/>
  <c r="W2107" i="217"/>
  <c r="W2097" i="217"/>
  <c r="W2086" i="217"/>
  <c r="W2075" i="217"/>
  <c r="W2065" i="217"/>
  <c r="W2128" i="217"/>
  <c r="W2218" i="217"/>
  <c r="W2321" i="217"/>
  <c r="W2422" i="217"/>
  <c r="W2524" i="217"/>
  <c r="W2609" i="217"/>
  <c r="W2668" i="217"/>
  <c r="W2732" i="217"/>
  <c r="W2796" i="217"/>
  <c r="W2860" i="217"/>
  <c r="W2932" i="217"/>
  <c r="W3016" i="217"/>
  <c r="V3080" i="217"/>
  <c r="V3085" i="217"/>
  <c r="V3081" i="217"/>
  <c r="W2601" i="217"/>
  <c r="W2657" i="217"/>
  <c r="W2721" i="217"/>
  <c r="W2785" i="217"/>
  <c r="W2849" i="217"/>
  <c r="W2917" i="217"/>
  <c r="W3002" i="217"/>
  <c r="W2582" i="217"/>
  <c r="W2626" i="217"/>
  <c r="W2690" i="217"/>
  <c r="W2754" i="217"/>
  <c r="W2818" i="217"/>
  <c r="W2882" i="217"/>
  <c r="W2960" i="217"/>
  <c r="W3046" i="217"/>
  <c r="W3051" i="217"/>
  <c r="W3019" i="217"/>
  <c r="W2987" i="217"/>
  <c r="W2955" i="217"/>
  <c r="W2923" i="217"/>
  <c r="W3065" i="217"/>
  <c r="W3033" i="217"/>
  <c r="W3001" i="217"/>
  <c r="W2969" i="217"/>
  <c r="W2937" i="217"/>
  <c r="W2905" i="217"/>
  <c r="W3039" i="217"/>
  <c r="W2997" i="217"/>
  <c r="W2954" i="217"/>
  <c r="W2911" i="217"/>
  <c r="W2877" i="217"/>
  <c r="W2845" i="217"/>
  <c r="W2813" i="217"/>
  <c r="W2781" i="217"/>
  <c r="W2749" i="217"/>
  <c r="W2717" i="217"/>
  <c r="W2685" i="217"/>
  <c r="W2653" i="217"/>
  <c r="W2621" i="217"/>
  <c r="W2589" i="217"/>
  <c r="W3047" i="217"/>
  <c r="W3005" i="217"/>
  <c r="W2962" i="217"/>
  <c r="W2919" i="217"/>
  <c r="W2883" i="217"/>
  <c r="W2851" i="217"/>
  <c r="W2819" i="217"/>
  <c r="W2787" i="217"/>
  <c r="W2755" i="217"/>
  <c r="W2723" i="217"/>
  <c r="W2691" i="217"/>
  <c r="W2659" i="217"/>
  <c r="W2627" i="217"/>
  <c r="W2595" i="217"/>
  <c r="W3054" i="217"/>
  <c r="W3012" i="217"/>
  <c r="W2968" i="217"/>
  <c r="W2926" i="217"/>
  <c r="W2888" i="217"/>
  <c r="W2856" i="217"/>
  <c r="W2824" i="217"/>
  <c r="W2792" i="217"/>
  <c r="W2760" i="217"/>
  <c r="W2728" i="217"/>
  <c r="W2696" i="217"/>
  <c r="W2664" i="217"/>
  <c r="W2632" i="217"/>
  <c r="W3053" i="217"/>
  <c r="W3010" i="217"/>
  <c r="W2967" i="217"/>
  <c r="W2925" i="217"/>
  <c r="W2887" i="217"/>
  <c r="W2855" i="217"/>
  <c r="W2823" i="217"/>
  <c r="W2791" i="217"/>
  <c r="W2759" i="217"/>
  <c r="W2727" i="217"/>
  <c r="W2719" i="217"/>
  <c r="W2711" i="217"/>
  <c r="W2695" i="217"/>
  <c r="W2687" i="217"/>
  <c r="W2679" i="217"/>
  <c r="W2671" i="217"/>
  <c r="W2663" i="217"/>
  <c r="W2655" i="217"/>
  <c r="W2647" i="217"/>
  <c r="W2639" i="217"/>
  <c r="W2631" i="217"/>
  <c r="W2623" i="217"/>
  <c r="W2583" i="217"/>
  <c r="W2593" i="217"/>
  <c r="W2604" i="217"/>
  <c r="W2615" i="217"/>
  <c r="W2628" i="217"/>
  <c r="W2644" i="217"/>
  <c r="W2660" i="217"/>
  <c r="W2676" i="217"/>
  <c r="W2692" i="217"/>
  <c r="W2708" i="217"/>
  <c r="W2724" i="217"/>
  <c r="W2740" i="217"/>
  <c r="W2756" i="217"/>
  <c r="W2772" i="217"/>
  <c r="W2788" i="217"/>
  <c r="W2804" i="217"/>
  <c r="W2820" i="217"/>
  <c r="W2836" i="217"/>
  <c r="W2852" i="217"/>
  <c r="W2868" i="217"/>
  <c r="W2884" i="217"/>
  <c r="W2900" i="217"/>
  <c r="W2920" i="217"/>
  <c r="W2942" i="217"/>
  <c r="W2964" i="217"/>
  <c r="W2984" i="217"/>
  <c r="W3006" i="217"/>
  <c r="W3028" i="217"/>
  <c r="W3048" i="217"/>
  <c r="W3070" i="217"/>
  <c r="W2585" i="217"/>
  <c r="W2596" i="217"/>
  <c r="W2607" i="217"/>
  <c r="W2617" i="217"/>
  <c r="W2633" i="217"/>
  <c r="W2649" i="217"/>
  <c r="W2665" i="217"/>
  <c r="W2681" i="217"/>
  <c r="W2697" i="217"/>
  <c r="W2713" i="217"/>
  <c r="W2729" i="217"/>
  <c r="W2745" i="217"/>
  <c r="W2761" i="217"/>
  <c r="W2777" i="217"/>
  <c r="W2793" i="217"/>
  <c r="W2809" i="217"/>
  <c r="W2825" i="217"/>
  <c r="W2841" i="217"/>
  <c r="W2857" i="217"/>
  <c r="W2873" i="217"/>
  <c r="W2889" i="217"/>
  <c r="W2906" i="217"/>
  <c r="W2927" i="217"/>
  <c r="W2949" i="217"/>
  <c r="W2970" i="217"/>
  <c r="W2991" i="217"/>
  <c r="W3013" i="217"/>
  <c r="W3034" i="217"/>
  <c r="W3055" i="217"/>
  <c r="AB20" i="216"/>
  <c r="Z25" i="216"/>
  <c r="Z21" i="216"/>
  <c r="Q27" i="216"/>
  <c r="G19" i="216"/>
  <c r="J42" i="221"/>
  <c r="I23" i="221"/>
  <c r="I24" i="221"/>
  <c r="I27" i="221" s="1"/>
  <c r="I42" i="221"/>
  <c r="I52" i="221"/>
  <c r="I45" i="221"/>
  <c r="I53" i="221"/>
  <c r="C12" i="221"/>
  <c r="I46" i="221"/>
  <c r="K49" i="221"/>
  <c r="I21" i="221"/>
  <c r="G11" i="218"/>
  <c r="T99" i="220"/>
  <c r="H9" i="220"/>
  <c r="J520" i="217"/>
  <c r="K596" i="217" s="1"/>
  <c r="D8" i="217"/>
  <c r="D1544" i="217"/>
  <c r="E1726" i="217" s="1"/>
  <c r="J525" i="217"/>
  <c r="K822" i="217"/>
  <c r="P520" i="217"/>
  <c r="P525" i="217"/>
  <c r="D9" i="217"/>
  <c r="J1544" i="217"/>
  <c r="K1929" i="217" s="1"/>
  <c r="P521" i="217"/>
  <c r="J2569" i="217"/>
  <c r="J2573" i="217"/>
  <c r="J2568" i="217"/>
  <c r="K2836" i="217" s="1"/>
  <c r="D3081" i="217"/>
  <c r="E3332" i="217" s="1"/>
  <c r="J2056" i="217"/>
  <c r="K2316" i="217" s="1"/>
  <c r="P8" i="217"/>
  <c r="P9" i="217"/>
  <c r="P1032" i="217"/>
  <c r="Q1048" i="217" s="1"/>
  <c r="P1549" i="217"/>
  <c r="P1545" i="217"/>
  <c r="P1544" i="217"/>
  <c r="Q2623" i="217"/>
  <c r="Q2689" i="217"/>
  <c r="Q2756" i="217"/>
  <c r="Q2836" i="217"/>
  <c r="Q2926" i="217"/>
  <c r="Q3032" i="217"/>
  <c r="Q2582" i="217"/>
  <c r="Q2632" i="217"/>
  <c r="Q2700" i="217"/>
  <c r="Q2771" i="217"/>
  <c r="Q2857" i="217"/>
  <c r="Q2946" i="217"/>
  <c r="Q3063" i="217"/>
  <c r="P2057" i="217"/>
  <c r="P2056" i="217"/>
  <c r="Q2584" i="217"/>
  <c r="Q2637" i="217"/>
  <c r="Q2704" i="217"/>
  <c r="Q2779" i="217"/>
  <c r="Q2859" i="217"/>
  <c r="Q2949" i="217"/>
  <c r="Q2596" i="217"/>
  <c r="Q2649" i="217"/>
  <c r="Q2715" i="217"/>
  <c r="Q2794" i="217"/>
  <c r="Q2874" i="217"/>
  <c r="Q2973" i="217"/>
  <c r="Q2598" i="217"/>
  <c r="Q2651" i="217"/>
  <c r="Q2722" i="217"/>
  <c r="Q2796" i="217"/>
  <c r="Q2882" i="217"/>
  <c r="Q3053" i="217"/>
  <c r="Q3047" i="217"/>
  <c r="Q3024" i="217"/>
  <c r="Q2994" i="217"/>
  <c r="Q2967" i="217"/>
  <c r="Q2941" i="217"/>
  <c r="Q2915" i="217"/>
  <c r="Q2893" i="217"/>
  <c r="Q2873" i="217"/>
  <c r="Q2850" i="217"/>
  <c r="Q2833" i="217"/>
  <c r="Q2810" i="217"/>
  <c r="Q2793" i="217"/>
  <c r="Q2770" i="217"/>
  <c r="Q2747" i="217"/>
  <c r="Q2732" i="217"/>
  <c r="Q2714" i="217"/>
  <c r="Q2699" i="217"/>
  <c r="Q2681" i="217"/>
  <c r="Q2661" i="217"/>
  <c r="Q2648" i="217"/>
  <c r="Q2631" i="217"/>
  <c r="Q2620" i="217"/>
  <c r="Q2606" i="217"/>
  <c r="Q2592" i="217"/>
  <c r="Q2581" i="217"/>
  <c r="Q3046" i="217"/>
  <c r="Q3015" i="217"/>
  <c r="Q2992" i="217"/>
  <c r="Q2962" i="217"/>
  <c r="Q2940" i="217"/>
  <c r="Q2910" i="217"/>
  <c r="Q2889" i="217"/>
  <c r="Q2869" i="217"/>
  <c r="Q2849" i="217"/>
  <c r="Q2829" i="217"/>
  <c r="Q2809" i="217"/>
  <c r="Q2786" i="217"/>
  <c r="Q2769" i="217"/>
  <c r="Q2746" i="217"/>
  <c r="Q2731" i="217"/>
  <c r="Q2713" i="217"/>
  <c r="Q2693" i="217"/>
  <c r="Q2680" i="217"/>
  <c r="Q2660" i="217"/>
  <c r="Q2645" i="217"/>
  <c r="Q2630" i="217"/>
  <c r="Q2616" i="217"/>
  <c r="Q2605" i="217"/>
  <c r="Q2591" i="217"/>
  <c r="Q2580" i="217"/>
  <c r="Q2607" i="217"/>
  <c r="Q2667" i="217"/>
  <c r="Q2733" i="217"/>
  <c r="Q2811" i="217"/>
  <c r="Q2897" i="217"/>
  <c r="Q2999" i="217"/>
  <c r="Q3068" i="217"/>
  <c r="Q2612" i="217"/>
  <c r="Q2669" i="217"/>
  <c r="Q2737" i="217"/>
  <c r="Q2819" i="217"/>
  <c r="Q2899" i="217"/>
  <c r="Q3010" i="217"/>
  <c r="Q2588" i="217"/>
  <c r="Q2599" i="217"/>
  <c r="Q2613" i="217"/>
  <c r="Q2624" i="217"/>
  <c r="Q2639" i="217"/>
  <c r="Q2657" i="217"/>
  <c r="Q2672" i="217"/>
  <c r="Q2690" i="217"/>
  <c r="Q2705" i="217"/>
  <c r="Q2723" i="217"/>
  <c r="Q2741" i="217"/>
  <c r="Q2757" i="217"/>
  <c r="Q2780" i="217"/>
  <c r="Q2797" i="217"/>
  <c r="Q2820" i="217"/>
  <c r="Q2843" i="217"/>
  <c r="Q2860" i="217"/>
  <c r="Q2883" i="217"/>
  <c r="Q2900" i="217"/>
  <c r="Q2927" i="217"/>
  <c r="Q2958" i="217"/>
  <c r="Q2981" i="217"/>
  <c r="Q3012" i="217"/>
  <c r="Q3034" i="217"/>
  <c r="Q3064" i="217"/>
  <c r="Q2589" i="217"/>
  <c r="Q2600" i="217"/>
  <c r="Q2614" i="217"/>
  <c r="Q2628" i="217"/>
  <c r="Q2640" i="217"/>
  <c r="Q2658" i="217"/>
  <c r="Q2673" i="217"/>
  <c r="Q2691" i="217"/>
  <c r="Q2709" i="217"/>
  <c r="Q2724" i="217"/>
  <c r="Q2744" i="217"/>
  <c r="Q2761" i="217"/>
  <c r="Q2781" i="217"/>
  <c r="Q2804" i="217"/>
  <c r="Q2821" i="217"/>
  <c r="Q2844" i="217"/>
  <c r="Q2861" i="217"/>
  <c r="Q2884" i="217"/>
  <c r="Q2908" i="217"/>
  <c r="Q2928" i="217"/>
  <c r="Q2959" i="217"/>
  <c r="Q2982" i="217"/>
  <c r="Q3013" i="217"/>
  <c r="Q3044" i="217"/>
  <c r="Q3066" i="217"/>
  <c r="Q2576" i="217"/>
  <c r="Q2590" i="217"/>
  <c r="Q2604" i="217"/>
  <c r="Q2615" i="217"/>
  <c r="Q2629" i="217"/>
  <c r="Q2641" i="217"/>
  <c r="Q2659" i="217"/>
  <c r="Q2677" i="217"/>
  <c r="Q2692" i="217"/>
  <c r="Q2712" i="217"/>
  <c r="Q2725" i="217"/>
  <c r="Q2745" i="217"/>
  <c r="Q2765" i="217"/>
  <c r="Q2785" i="217"/>
  <c r="Q2805" i="217"/>
  <c r="Q2825" i="217"/>
  <c r="Q2845" i="217"/>
  <c r="Q2868" i="217"/>
  <c r="Q2885" i="217"/>
  <c r="Q2909" i="217"/>
  <c r="Q2930" i="217"/>
  <c r="Q2960" i="217"/>
  <c r="Q2991" i="217"/>
  <c r="Q3014" i="217"/>
  <c r="Q3045" i="217"/>
  <c r="P3085" i="217"/>
  <c r="P3081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72" i="217"/>
  <c r="Q3062" i="217"/>
  <c r="Q3052" i="217"/>
  <c r="Q3040" i="217"/>
  <c r="Q3030" i="217"/>
  <c r="Q3020" i="217"/>
  <c r="Q3008" i="217"/>
  <c r="Q2998" i="217"/>
  <c r="Q2988" i="217"/>
  <c r="Q2976" i="217"/>
  <c r="Q2966" i="217"/>
  <c r="Q2956" i="217"/>
  <c r="Q2944" i="217"/>
  <c r="Q2934" i="217"/>
  <c r="Q2924" i="217"/>
  <c r="Q2914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3071" i="217"/>
  <c r="Q3061" i="217"/>
  <c r="Q3050" i="217"/>
  <c r="Q3039" i="217"/>
  <c r="Q3029" i="217"/>
  <c r="Q3018" i="217"/>
  <c r="Q3007" i="217"/>
  <c r="Q2997" i="217"/>
  <c r="Q2986" i="217"/>
  <c r="Q2975" i="217"/>
  <c r="Q2965" i="217"/>
  <c r="Q2954" i="217"/>
  <c r="Q2943" i="217"/>
  <c r="Q2933" i="217"/>
  <c r="Q2922" i="217"/>
  <c r="Q2912" i="217"/>
  <c r="Q2903" i="217"/>
  <c r="Q2895" i="217"/>
  <c r="Q2887" i="217"/>
  <c r="Q2879" i="217"/>
  <c r="Q2871" i="217"/>
  <c r="Q2863" i="217"/>
  <c r="Q2855" i="217"/>
  <c r="Q2847" i="217"/>
  <c r="Q2839" i="217"/>
  <c r="Q2831" i="217"/>
  <c r="Q2823" i="217"/>
  <c r="Q2815" i="217"/>
  <c r="Q2807" i="217"/>
  <c r="Q2799" i="217"/>
  <c r="Q2791" i="217"/>
  <c r="Q2783" i="217"/>
  <c r="Q2775" i="217"/>
  <c r="Q2767" i="217"/>
  <c r="Q2759" i="217"/>
  <c r="Q2751" i="217"/>
  <c r="Q2743" i="217"/>
  <c r="Q2735" i="217"/>
  <c r="Q2727" i="217"/>
  <c r="Q2719" i="217"/>
  <c r="Q2711" i="217"/>
  <c r="Q2703" i="217"/>
  <c r="Q2695" i="217"/>
  <c r="Q2687" i="217"/>
  <c r="Q2679" i="217"/>
  <c r="Q2671" i="217"/>
  <c r="Q2663" i="217"/>
  <c r="Q2655" i="217"/>
  <c r="Q2647" i="217"/>
  <c r="Q3070" i="217"/>
  <c r="Q3060" i="217"/>
  <c r="Q3048" i="217"/>
  <c r="Q3038" i="217"/>
  <c r="Q3028" i="217"/>
  <c r="Q3016" i="217"/>
  <c r="Q3006" i="217"/>
  <c r="Q2996" i="217"/>
  <c r="Q2984" i="217"/>
  <c r="Q2974" i="217"/>
  <c r="Q2964" i="217"/>
  <c r="Q2952" i="217"/>
  <c r="Q2942" i="217"/>
  <c r="Q2932" i="217"/>
  <c r="Q2920" i="217"/>
  <c r="Q2911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3056" i="217"/>
  <c r="Q3042" i="217"/>
  <c r="Q3023" i="217"/>
  <c r="Q3005" i="217"/>
  <c r="Q2990" i="217"/>
  <c r="Q2972" i="217"/>
  <c r="Q2957" i="217"/>
  <c r="Q2938" i="217"/>
  <c r="Q2919" i="217"/>
  <c r="Q2907" i="217"/>
  <c r="Q2892" i="217"/>
  <c r="Q2881" i="217"/>
  <c r="Q2867" i="217"/>
  <c r="Q2853" i="217"/>
  <c r="Q2842" i="217"/>
  <c r="Q2828" i="217"/>
  <c r="Q2817" i="217"/>
  <c r="Q2803" i="217"/>
  <c r="Q2789" i="217"/>
  <c r="Q2778" i="217"/>
  <c r="Q2764" i="217"/>
  <c r="Q2753" i="217"/>
  <c r="Q2740" i="217"/>
  <c r="Q2730" i="217"/>
  <c r="Q2720" i="217"/>
  <c r="Q2708" i="217"/>
  <c r="Q2698" i="217"/>
  <c r="Q2688" i="217"/>
  <c r="Q2676" i="217"/>
  <c r="Q2666" i="217"/>
  <c r="Q2656" i="217"/>
  <c r="Q2644" i="217"/>
  <c r="Q2635" i="217"/>
  <c r="Q2627" i="217"/>
  <c r="Q2619" i="217"/>
  <c r="Q2611" i="217"/>
  <c r="Q2603" i="217"/>
  <c r="Q2595" i="217"/>
  <c r="Q2587" i="217"/>
  <c r="Q2579" i="217"/>
  <c r="Q3074" i="217"/>
  <c r="Q3055" i="217"/>
  <c r="Q3037" i="217"/>
  <c r="Q3022" i="217"/>
  <c r="Q3004" i="217"/>
  <c r="Q2989" i="217"/>
  <c r="Q2970" i="217"/>
  <c r="Q2951" i="217"/>
  <c r="Q2936" i="217"/>
  <c r="Q2918" i="217"/>
  <c r="Q2906" i="217"/>
  <c r="Q2891" i="217"/>
  <c r="Q2877" i="217"/>
  <c r="Q2866" i="217"/>
  <c r="Q2852" i="217"/>
  <c r="Q2841" i="217"/>
  <c r="Q2827" i="217"/>
  <c r="Q2813" i="217"/>
  <c r="Q2802" i="217"/>
  <c r="Q2788" i="217"/>
  <c r="Q2777" i="217"/>
  <c r="Q2763" i="217"/>
  <c r="Q2749" i="217"/>
  <c r="Q2739" i="217"/>
  <c r="Q2729" i="217"/>
  <c r="Q2717" i="217"/>
  <c r="Q2707" i="217"/>
  <c r="Q2697" i="217"/>
  <c r="Q2685" i="217"/>
  <c r="Q2675" i="217"/>
  <c r="Q2665" i="217"/>
  <c r="Q2653" i="217"/>
  <c r="Q2643" i="217"/>
  <c r="Q2634" i="217"/>
  <c r="Q2626" i="217"/>
  <c r="Q2618" i="217"/>
  <c r="Q2610" i="217"/>
  <c r="Q2602" i="217"/>
  <c r="Q2594" i="217"/>
  <c r="Q2586" i="217"/>
  <c r="Q2578" i="217"/>
  <c r="Q3069" i="217"/>
  <c r="Q3054" i="217"/>
  <c r="Q3036" i="217"/>
  <c r="Q3021" i="217"/>
  <c r="Q3002" i="217"/>
  <c r="Q2983" i="217"/>
  <c r="Q2968" i="217"/>
  <c r="Q2950" i="217"/>
  <c r="Q2935" i="217"/>
  <c r="Q2917" i="217"/>
  <c r="Q2901" i="217"/>
  <c r="Q2890" i="217"/>
  <c r="Q2876" i="217"/>
  <c r="Q2865" i="217"/>
  <c r="Q2851" i="217"/>
  <c r="Q2837" i="217"/>
  <c r="Q2826" i="217"/>
  <c r="Q2812" i="217"/>
  <c r="Q2801" i="217"/>
  <c r="Q2787" i="217"/>
  <c r="Q2773" i="217"/>
  <c r="Q2762" i="217"/>
  <c r="Q2748" i="217"/>
  <c r="Q2738" i="217"/>
  <c r="Q2728" i="217"/>
  <c r="Q2716" i="217"/>
  <c r="Q2706" i="217"/>
  <c r="Q2696" i="217"/>
  <c r="Q2684" i="217"/>
  <c r="Q2674" i="217"/>
  <c r="Q2664" i="217"/>
  <c r="Q2652" i="217"/>
  <c r="Q2642" i="217"/>
  <c r="Q2633" i="217"/>
  <c r="Q2625" i="217"/>
  <c r="Q2617" i="217"/>
  <c r="Q2609" i="217"/>
  <c r="Q2601" i="217"/>
  <c r="Q2593" i="217"/>
  <c r="Q2585" i="217"/>
  <c r="Q2577" i="217"/>
  <c r="Q2583" i="217"/>
  <c r="Q2597" i="217"/>
  <c r="Q2608" i="217"/>
  <c r="Q2622" i="217"/>
  <c r="Q2636" i="217"/>
  <c r="Q2650" i="217"/>
  <c r="Q2668" i="217"/>
  <c r="Q2683" i="217"/>
  <c r="Q2701" i="217"/>
  <c r="Q2721" i="217"/>
  <c r="Q2736" i="217"/>
  <c r="Q2755" i="217"/>
  <c r="Q2772" i="217"/>
  <c r="Q2795" i="217"/>
  <c r="Q2818" i="217"/>
  <c r="Q2835" i="217"/>
  <c r="Q2858" i="217"/>
  <c r="Q2875" i="217"/>
  <c r="Q2898" i="217"/>
  <c r="Q2925" i="217"/>
  <c r="Q2948" i="217"/>
  <c r="Q2978" i="217"/>
  <c r="Q3000" i="217"/>
  <c r="Q3031" i="217"/>
  <c r="Q3058" i="217"/>
  <c r="P3080" i="217"/>
  <c r="E23" i="216"/>
  <c r="X27" i="216"/>
  <c r="AG24" i="216"/>
  <c r="AG26" i="216"/>
  <c r="G25" i="216"/>
  <c r="AG20" i="216"/>
  <c r="E20" i="221"/>
  <c r="E21" i="221" s="1"/>
  <c r="G48" i="221"/>
  <c r="G52" i="221"/>
  <c r="C30" i="221"/>
  <c r="D38" i="221"/>
  <c r="J24" i="221"/>
  <c r="J27" i="221" s="1"/>
  <c r="E6" i="221"/>
  <c r="D10" i="221"/>
  <c r="C11" i="221"/>
  <c r="G21" i="221"/>
  <c r="E38" i="221"/>
  <c r="J52" i="221"/>
  <c r="C14" i="221"/>
  <c r="G49" i="221"/>
  <c r="C36" i="221"/>
  <c r="J45" i="221"/>
  <c r="J53" i="221"/>
  <c r="C5" i="221"/>
  <c r="J46" i="221"/>
  <c r="C9" i="221"/>
  <c r="C10" i="221" s="1"/>
  <c r="E10" i="221"/>
  <c r="D20" i="221"/>
  <c r="D48" i="221" s="1"/>
  <c r="C25" i="221"/>
  <c r="J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G12" i="218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J99" i="220"/>
  <c r="L99" i="220"/>
  <c r="K266" i="217"/>
  <c r="K980" i="217"/>
  <c r="K724" i="217"/>
  <c r="K986" i="217"/>
  <c r="K730" i="217"/>
  <c r="K977" i="217"/>
  <c r="K721" i="217"/>
  <c r="K968" i="217"/>
  <c r="K712" i="217"/>
  <c r="K663" i="217"/>
  <c r="K110" i="217"/>
  <c r="K443" i="217"/>
  <c r="K619" i="217"/>
  <c r="K987" i="217"/>
  <c r="E164" i="217"/>
  <c r="D1032" i="217"/>
  <c r="K231" i="217"/>
  <c r="K653" i="217"/>
  <c r="K909" i="217"/>
  <c r="D1033" i="217"/>
  <c r="E1485" i="217" s="1"/>
  <c r="K64" i="217"/>
  <c r="K353" i="217"/>
  <c r="K894" i="217"/>
  <c r="K212" i="217"/>
  <c r="D1549" i="217"/>
  <c r="D2057" i="217"/>
  <c r="K105" i="217"/>
  <c r="K434" i="217"/>
  <c r="K751" i="217"/>
  <c r="K1007" i="217"/>
  <c r="K408" i="217"/>
  <c r="K374" i="217"/>
  <c r="K500" i="217"/>
  <c r="K66" i="217"/>
  <c r="K355" i="217"/>
  <c r="K627" i="217"/>
  <c r="K883" i="217"/>
  <c r="K67" i="217"/>
  <c r="K487" i="217"/>
  <c r="J1037" i="217"/>
  <c r="J1033" i="217"/>
  <c r="K1897" i="217"/>
  <c r="K1833" i="217"/>
  <c r="K1928" i="217"/>
  <c r="K1864" i="217"/>
  <c r="K1910" i="217"/>
  <c r="K1826" i="217"/>
  <c r="K1620" i="217"/>
  <c r="K1556" i="217"/>
  <c r="K1802" i="217"/>
  <c r="K1730" i="217"/>
  <c r="K2035" i="217"/>
  <c r="K1949" i="217"/>
  <c r="K1770" i="217"/>
  <c r="K1753" i="217"/>
  <c r="K1705" i="217"/>
  <c r="K1689" i="217"/>
  <c r="K1641" i="217"/>
  <c r="K1625" i="217"/>
  <c r="K1577" i="217"/>
  <c r="K1561" i="217"/>
  <c r="K2002" i="217"/>
  <c r="K1980" i="217"/>
  <c r="K1916" i="217"/>
  <c r="K1894" i="217"/>
  <c r="K1830" i="217"/>
  <c r="K1810" i="217"/>
  <c r="K1752" i="217"/>
  <c r="K1736" i="217"/>
  <c r="K1688" i="217"/>
  <c r="K1672" i="217"/>
  <c r="K1624" i="217"/>
  <c r="K1608" i="217"/>
  <c r="K1560" i="217"/>
  <c r="K2043" i="217"/>
  <c r="K1979" i="217"/>
  <c r="K1957" i="217"/>
  <c r="K1893" i="217"/>
  <c r="K1871" i="217"/>
  <c r="K1807" i="217"/>
  <c r="K1787" i="217"/>
  <c r="K1735" i="217"/>
  <c r="K1719" i="217"/>
  <c r="K1671" i="217"/>
  <c r="K1655" i="217"/>
  <c r="K1607" i="217"/>
  <c r="K1591" i="217"/>
  <c r="K1587" i="217"/>
  <c r="K1629" i="217"/>
  <c r="K1757" i="217"/>
  <c r="K1806" i="217"/>
  <c r="K1978" i="217"/>
  <c r="K2037" i="217"/>
  <c r="K1675" i="217"/>
  <c r="K1717" i="217"/>
  <c r="K1869" i="217"/>
  <c r="K1924" i="217"/>
  <c r="K1590" i="217"/>
  <c r="K1635" i="217"/>
  <c r="K1763" i="217"/>
  <c r="K1815" i="217"/>
  <c r="K2015" i="217"/>
  <c r="K1555" i="217"/>
  <c r="K1683" i="217"/>
  <c r="K1725" i="217"/>
  <c r="K1879" i="217"/>
  <c r="K1934" i="217"/>
  <c r="J1549" i="217"/>
  <c r="K2444" i="217"/>
  <c r="K2379" i="217"/>
  <c r="K2513" i="217"/>
  <c r="K2128" i="217"/>
  <c r="K2489" i="217"/>
  <c r="K2487" i="217"/>
  <c r="K2089" i="217"/>
  <c r="K2422" i="217"/>
  <c r="K2139" i="217"/>
  <c r="K2119" i="217"/>
  <c r="K2373" i="217"/>
  <c r="K2293" i="217"/>
  <c r="K2519" i="217"/>
  <c r="J3085" i="217"/>
  <c r="J3081" i="217"/>
  <c r="E21" i="216"/>
  <c r="C27" i="216"/>
  <c r="G27" i="216" s="1"/>
  <c r="AE27" i="216"/>
  <c r="AG19" i="216"/>
  <c r="AG21" i="216"/>
  <c r="AG23" i="216"/>
  <c r="AG25" i="216"/>
  <c r="C56" i="218"/>
  <c r="C55" i="218"/>
  <c r="G56" i="218"/>
  <c r="G55" i="218"/>
  <c r="E1317" i="217"/>
  <c r="E1149" i="217"/>
  <c r="E1522" i="217"/>
  <c r="E1266" i="217"/>
  <c r="E1138" i="217"/>
  <c r="E1513" i="217"/>
  <c r="E1385" i="217"/>
  <c r="E1257" i="217"/>
  <c r="E1129" i="217"/>
  <c r="E1504" i="217"/>
  <c r="E1376" i="217"/>
  <c r="E1248" i="217"/>
  <c r="E1120" i="217"/>
  <c r="E1495" i="217"/>
  <c r="E1367" i="217"/>
  <c r="E1239" i="217"/>
  <c r="E1111" i="217"/>
  <c r="E1374" i="217"/>
  <c r="E1523" i="217"/>
  <c r="E1203" i="217"/>
  <c r="E1116" i="217"/>
  <c r="E1518" i="217"/>
  <c r="E1435" i="217"/>
  <c r="E1348" i="217"/>
  <c r="E1262" i="217"/>
  <c r="E1179" i="217"/>
  <c r="E1092" i="217"/>
  <c r="E1516" i="217"/>
  <c r="E1430" i="217"/>
  <c r="E1347" i="217"/>
  <c r="E1260" i="217"/>
  <c r="E1174" i="217"/>
  <c r="E1091" i="217"/>
  <c r="E1316" i="217"/>
  <c r="E1492" i="217"/>
  <c r="E1406" i="217"/>
  <c r="E1323" i="217"/>
  <c r="E1236" i="217"/>
  <c r="E1150" i="217"/>
  <c r="E1067" i="217"/>
  <c r="E1422" i="217"/>
  <c r="E1230" i="217"/>
  <c r="E1532" i="217"/>
  <c r="E1446" i="217"/>
  <c r="E1363" i="217"/>
  <c r="E1276" i="217"/>
  <c r="E1190" i="217"/>
  <c r="E1107" i="217"/>
  <c r="E1486" i="217"/>
  <c r="E1294" i="217"/>
  <c r="E1102" i="217"/>
  <c r="E1228" i="217"/>
  <c r="E499" i="217"/>
  <c r="E491" i="217"/>
  <c r="E435" i="217"/>
  <c r="E427" i="217"/>
  <c r="E371" i="217"/>
  <c r="E363" i="217"/>
  <c r="E307" i="217"/>
  <c r="E299" i="217"/>
  <c r="E243" i="217"/>
  <c r="E235" i="217"/>
  <c r="E179" i="217"/>
  <c r="E171" i="217"/>
  <c r="E115" i="217"/>
  <c r="E107" i="217"/>
  <c r="E51" i="217"/>
  <c r="E43" i="217"/>
  <c r="E490" i="217"/>
  <c r="E482" i="217"/>
  <c r="E426" i="217"/>
  <c r="E418" i="217"/>
  <c r="E362" i="217"/>
  <c r="E354" i="217"/>
  <c r="E298" i="217"/>
  <c r="E290" i="217"/>
  <c r="E234" i="217"/>
  <c r="E226" i="217"/>
  <c r="E170" i="217"/>
  <c r="E162" i="217"/>
  <c r="E106" i="217"/>
  <c r="E98" i="217"/>
  <c r="E42" i="217"/>
  <c r="E34" i="217"/>
  <c r="E481" i="217"/>
  <c r="E473" i="217"/>
  <c r="E417" i="217"/>
  <c r="E409" i="217"/>
  <c r="E353" i="217"/>
  <c r="E345" i="217"/>
  <c r="E289" i="217"/>
  <c r="E281" i="217"/>
  <c r="E225" i="217"/>
  <c r="E217" i="217"/>
  <c r="E161" i="217"/>
  <c r="E153" i="217"/>
  <c r="E97" i="217"/>
  <c r="E89" i="217"/>
  <c r="E33" i="217"/>
  <c r="E25" i="217"/>
  <c r="E472" i="217"/>
  <c r="E464" i="217"/>
  <c r="E408" i="217"/>
  <c r="E400" i="217"/>
  <c r="E344" i="217"/>
  <c r="E336" i="217"/>
  <c r="E280" i="217"/>
  <c r="E272" i="217"/>
  <c r="E216" i="217"/>
  <c r="E208" i="217"/>
  <c r="E152" i="217"/>
  <c r="E144" i="217"/>
  <c r="E88" i="217"/>
  <c r="E80" i="217"/>
  <c r="E48" i="217"/>
  <c r="E24" i="217"/>
  <c r="E16" i="217"/>
  <c r="E487" i="217"/>
  <c r="E463" i="217"/>
  <c r="E455" i="217"/>
  <c r="E423" i="217"/>
  <c r="E399" i="217"/>
  <c r="E391" i="217"/>
  <c r="E359" i="217"/>
  <c r="E335" i="217"/>
  <c r="E327" i="217"/>
  <c r="E295" i="217"/>
  <c r="E271" i="217"/>
  <c r="E263" i="217"/>
  <c r="E231" i="217"/>
  <c r="E207" i="217"/>
  <c r="E199" i="217"/>
  <c r="E167" i="217"/>
  <c r="E143" i="217"/>
  <c r="E135" i="217"/>
  <c r="E103" i="217"/>
  <c r="E79" i="217"/>
  <c r="E71" i="217"/>
  <c r="E39" i="217"/>
  <c r="E510" i="217"/>
  <c r="E502" i="217"/>
  <c r="E470" i="217"/>
  <c r="E446" i="217"/>
  <c r="E438" i="217"/>
  <c r="E406" i="217"/>
  <c r="E382" i="217"/>
  <c r="E374" i="217"/>
  <c r="E342" i="217"/>
  <c r="E326" i="217"/>
  <c r="E318" i="217"/>
  <c r="E310" i="217"/>
  <c r="E278" i="217"/>
  <c r="E262" i="217"/>
  <c r="E254" i="217"/>
  <c r="E246" i="217"/>
  <c r="E214" i="217"/>
  <c r="E198" i="217"/>
  <c r="E190" i="217"/>
  <c r="E182" i="217"/>
  <c r="E150" i="217"/>
  <c r="E142" i="217"/>
  <c r="E134" i="217"/>
  <c r="E126" i="217"/>
  <c r="E118" i="217"/>
  <c r="E86" i="217"/>
  <c r="E78" i="217"/>
  <c r="E70" i="217"/>
  <c r="E62" i="217"/>
  <c r="E54" i="217"/>
  <c r="E22" i="217"/>
  <c r="E44" i="217"/>
  <c r="E76" i="217"/>
  <c r="E108" i="217"/>
  <c r="E140" i="217"/>
  <c r="E204" i="217"/>
  <c r="E268" i="217"/>
  <c r="E300" i="217"/>
  <c r="E332" i="217"/>
  <c r="E364" i="217"/>
  <c r="E396" i="217"/>
  <c r="E460" i="217"/>
  <c r="E1251" i="217"/>
  <c r="E45" i="217"/>
  <c r="E77" i="217"/>
  <c r="E141" i="217"/>
  <c r="E205" i="217"/>
  <c r="E237" i="217"/>
  <c r="E269" i="217"/>
  <c r="E301" i="217"/>
  <c r="E333" i="217"/>
  <c r="E365" i="217"/>
  <c r="E397" i="217"/>
  <c r="E461" i="217"/>
  <c r="E493" i="217"/>
  <c r="E1443" i="217"/>
  <c r="E20" i="217"/>
  <c r="E52" i="217"/>
  <c r="E84" i="217"/>
  <c r="E116" i="217"/>
  <c r="E148" i="217"/>
  <c r="E180" i="217"/>
  <c r="E212" i="217"/>
  <c r="E244" i="217"/>
  <c r="E276" i="217"/>
  <c r="E308" i="217"/>
  <c r="E340" i="217"/>
  <c r="E372" i="217"/>
  <c r="E404" i="217"/>
  <c r="E436" i="217"/>
  <c r="E468" i="217"/>
  <c r="E500" i="217"/>
  <c r="E21" i="217"/>
  <c r="E53" i="217"/>
  <c r="E85" i="217"/>
  <c r="E117" i="217"/>
  <c r="E149" i="217"/>
  <c r="E181" i="217"/>
  <c r="E213" i="217"/>
  <c r="E245" i="217"/>
  <c r="E277" i="217"/>
  <c r="E309" i="217"/>
  <c r="E341" i="217"/>
  <c r="E373" i="217"/>
  <c r="E405" i="217"/>
  <c r="E437" i="217"/>
  <c r="E469" i="217"/>
  <c r="E501" i="217"/>
  <c r="E1142" i="217"/>
  <c r="E28" i="217"/>
  <c r="E60" i="217"/>
  <c r="E92" i="217"/>
  <c r="E124" i="217"/>
  <c r="E156" i="217"/>
  <c r="E188" i="217"/>
  <c r="E220" i="217"/>
  <c r="E252" i="217"/>
  <c r="E284" i="217"/>
  <c r="E316" i="217"/>
  <c r="E348" i="217"/>
  <c r="E380" i="217"/>
  <c r="E412" i="217"/>
  <c r="E444" i="217"/>
  <c r="E476" i="217"/>
  <c r="E508" i="217"/>
  <c r="E1334" i="217"/>
  <c r="D520" i="217"/>
  <c r="E640" i="217" s="1"/>
  <c r="E2022" i="217"/>
  <c r="E2338" i="217"/>
  <c r="E2492" i="217"/>
  <c r="E2294" i="217"/>
  <c r="E2078" i="217"/>
  <c r="E3547" i="217"/>
  <c r="E3483" i="217"/>
  <c r="E3419" i="217"/>
  <c r="E3355" i="217"/>
  <c r="E3291" i="217"/>
  <c r="E3227" i="217"/>
  <c r="E3163" i="217"/>
  <c r="E3099" i="217"/>
  <c r="E3538" i="217"/>
  <c r="E3474" i="217"/>
  <c r="E3410" i="217"/>
  <c r="E3346" i="217"/>
  <c r="E3282" i="217"/>
  <c r="E3218" i="217"/>
  <c r="E3154" i="217"/>
  <c r="E3090" i="217"/>
  <c r="E3529" i="217"/>
  <c r="E3465" i="217"/>
  <c r="E3401" i="217"/>
  <c r="E3337" i="217"/>
  <c r="E3273" i="217"/>
  <c r="E3209" i="217"/>
  <c r="E3145" i="217"/>
  <c r="E3584" i="217"/>
  <c r="E3520" i="217"/>
  <c r="E3456" i="217"/>
  <c r="E3392" i="217"/>
  <c r="E3328" i="217"/>
  <c r="E3264" i="217"/>
  <c r="E3200" i="217"/>
  <c r="E3136" i="217"/>
  <c r="E3575" i="217"/>
  <c r="E3511" i="217"/>
  <c r="E3447" i="217"/>
  <c r="E3383" i="217"/>
  <c r="E3319" i="217"/>
  <c r="E3255" i="217"/>
  <c r="E3191" i="217"/>
  <c r="E3127" i="217"/>
  <c r="E3558" i="217"/>
  <c r="E3494" i="217"/>
  <c r="E3430" i="217"/>
  <c r="E3366" i="217"/>
  <c r="E3302" i="217"/>
  <c r="E3238" i="217"/>
  <c r="E3174" i="217"/>
  <c r="E3110" i="217"/>
  <c r="E3541" i="217"/>
  <c r="E3477" i="217"/>
  <c r="E3413" i="217"/>
  <c r="E3349" i="217"/>
  <c r="E3285" i="217"/>
  <c r="E3221" i="217"/>
  <c r="E3157" i="217"/>
  <c r="E3093" i="217"/>
  <c r="E3124" i="217"/>
  <c r="E3108" i="217"/>
  <c r="E3100" i="217"/>
  <c r="E3092" i="217"/>
  <c r="E3244" i="217"/>
  <c r="E3388" i="217"/>
  <c r="D2568" i="217"/>
  <c r="E2631" i="217" s="1"/>
  <c r="E3140" i="217"/>
  <c r="D2573" i="217"/>
  <c r="E3276" i="217"/>
  <c r="E3308" i="217"/>
  <c r="E3452" i="217"/>
  <c r="D3085" i="217"/>
  <c r="E20" i="216"/>
  <c r="E22" i="216"/>
  <c r="E24" i="216"/>
  <c r="E26" i="216"/>
  <c r="C33" i="221"/>
  <c r="K21" i="221"/>
  <c r="D33" i="221"/>
  <c r="K48" i="221"/>
  <c r="K52" i="221"/>
  <c r="C3" i="221"/>
  <c r="G24" i="221"/>
  <c r="G27" i="221" s="1"/>
  <c r="C37" i="221"/>
  <c r="G42" i="221"/>
  <c r="F42" i="221" s="1"/>
  <c r="D6" i="221"/>
  <c r="D22" i="221"/>
  <c r="K24" i="221"/>
  <c r="K27" i="221" s="1"/>
  <c r="K42" i="221"/>
  <c r="E22" i="221"/>
  <c r="E26" i="221" s="1"/>
  <c r="G23" i="221"/>
  <c r="C32" i="221"/>
  <c r="G46" i="221"/>
  <c r="K23" i="221"/>
  <c r="D39" i="221"/>
  <c r="K46" i="221"/>
  <c r="E39" i="221"/>
  <c r="G45" i="221"/>
  <c r="K45" i="221"/>
  <c r="N99" i="220"/>
  <c r="P99" i="220"/>
  <c r="B123" i="219"/>
  <c r="F52" i="221" l="1"/>
  <c r="F53" i="221"/>
  <c r="F26" i="221"/>
  <c r="F27" i="221" s="1"/>
  <c r="F49" i="221"/>
  <c r="F48" i="221"/>
  <c r="H27" i="221"/>
  <c r="F23" i="221"/>
  <c r="AC2972" i="217"/>
  <c r="J71" i="220"/>
  <c r="N71" i="220"/>
  <c r="T71" i="220"/>
  <c r="P71" i="220"/>
  <c r="L71" i="220"/>
  <c r="K3032" i="217"/>
  <c r="W2577" i="217"/>
  <c r="W2620" i="217"/>
  <c r="W2684" i="217"/>
  <c r="W2748" i="217"/>
  <c r="W2812" i="217"/>
  <c r="W2876" i="217"/>
  <c r="W2952" i="217"/>
  <c r="W3038" i="217"/>
  <c r="W2612" i="217"/>
  <c r="W2673" i="217"/>
  <c r="W2737" i="217"/>
  <c r="W2801" i="217"/>
  <c r="W2865" i="217"/>
  <c r="W2938" i="217"/>
  <c r="W3023" i="217"/>
  <c r="W2592" i="217"/>
  <c r="W2642" i="217"/>
  <c r="W2706" i="217"/>
  <c r="W2770" i="217"/>
  <c r="W2834" i="217"/>
  <c r="W2898" i="217"/>
  <c r="W2982" i="217"/>
  <c r="W3075" i="217"/>
  <c r="W3043" i="217"/>
  <c r="W3011" i="217"/>
  <c r="W2979" i="217"/>
  <c r="W2947" i="217"/>
  <c r="W2915" i="217"/>
  <c r="W3057" i="217"/>
  <c r="W3025" i="217"/>
  <c r="W2993" i="217"/>
  <c r="W2961" i="217"/>
  <c r="W2929" i="217"/>
  <c r="W3071" i="217"/>
  <c r="W3029" i="217"/>
  <c r="W2986" i="217"/>
  <c r="W2943" i="217"/>
  <c r="W2901" i="217"/>
  <c r="W2869" i="217"/>
  <c r="W2837" i="217"/>
  <c r="W2805" i="217"/>
  <c r="W2773" i="217"/>
  <c r="W2741" i="217"/>
  <c r="W2709" i="217"/>
  <c r="W2677" i="217"/>
  <c r="W2645" i="217"/>
  <c r="W2613" i="217"/>
  <c r="W2581" i="217"/>
  <c r="W3037" i="217"/>
  <c r="W2994" i="217"/>
  <c r="W2951" i="217"/>
  <c r="W2909" i="217"/>
  <c r="W2875" i="217"/>
  <c r="W2843" i="217"/>
  <c r="W2811" i="217"/>
  <c r="W2779" i="217"/>
  <c r="W2747" i="217"/>
  <c r="W2715" i="217"/>
  <c r="W2683" i="217"/>
  <c r="W2651" i="217"/>
  <c r="W2619" i="217"/>
  <c r="W2587" i="217"/>
  <c r="W3044" i="217"/>
  <c r="W3000" i="217"/>
  <c r="W2958" i="217"/>
  <c r="W2916" i="217"/>
  <c r="W2880" i="217"/>
  <c r="W2848" i="217"/>
  <c r="W2816" i="217"/>
  <c r="W2784" i="217"/>
  <c r="W2752" i="217"/>
  <c r="W2720" i="217"/>
  <c r="W2688" i="217"/>
  <c r="W2656" i="217"/>
  <c r="W2624" i="217"/>
  <c r="W3042" i="217"/>
  <c r="W2999" i="217"/>
  <c r="W2957" i="217"/>
  <c r="W2914" i="217"/>
  <c r="W2879" i="217"/>
  <c r="W2847" i="217"/>
  <c r="W2815" i="217"/>
  <c r="W2783" i="217"/>
  <c r="W2751" i="217"/>
  <c r="W2588" i="217"/>
  <c r="W2636" i="217"/>
  <c r="W2700" i="217"/>
  <c r="W2764" i="217"/>
  <c r="W2828" i="217"/>
  <c r="W2892" i="217"/>
  <c r="W2974" i="217"/>
  <c r="W3060" i="217"/>
  <c r="W2580" i="217"/>
  <c r="W2625" i="217"/>
  <c r="W2689" i="217"/>
  <c r="W2753" i="217"/>
  <c r="W2817" i="217"/>
  <c r="W2881" i="217"/>
  <c r="W2959" i="217"/>
  <c r="W3045" i="217"/>
  <c r="W2602" i="217"/>
  <c r="W2658" i="217"/>
  <c r="W2722" i="217"/>
  <c r="W2786" i="217"/>
  <c r="W2850" i="217"/>
  <c r="W2918" i="217"/>
  <c r="W3004" i="217"/>
  <c r="W3067" i="217"/>
  <c r="W3035" i="217"/>
  <c r="W3003" i="217"/>
  <c r="W2971" i="217"/>
  <c r="W2939" i="217"/>
  <c r="W2907" i="217"/>
  <c r="W3049" i="217"/>
  <c r="W3017" i="217"/>
  <c r="W2985" i="217"/>
  <c r="W2953" i="217"/>
  <c r="W2921" i="217"/>
  <c r="W3061" i="217"/>
  <c r="W3018" i="217"/>
  <c r="W2975" i="217"/>
  <c r="W2933" i="217"/>
  <c r="W2893" i="217"/>
  <c r="W2861" i="217"/>
  <c r="W2829" i="217"/>
  <c r="W2797" i="217"/>
  <c r="W2765" i="217"/>
  <c r="W2733" i="217"/>
  <c r="W2701" i="217"/>
  <c r="W2669" i="217"/>
  <c r="W2637" i="217"/>
  <c r="W2605" i="217"/>
  <c r="W3069" i="217"/>
  <c r="W3026" i="217"/>
  <c r="W2983" i="217"/>
  <c r="W2941" i="217"/>
  <c r="W2899" i="217"/>
  <c r="W2867" i="217"/>
  <c r="W2835" i="217"/>
  <c r="W2803" i="217"/>
  <c r="W2771" i="217"/>
  <c r="W2739" i="217"/>
  <c r="W2707" i="217"/>
  <c r="W2675" i="217"/>
  <c r="W2643" i="217"/>
  <c r="W2611" i="217"/>
  <c r="W2579" i="217"/>
  <c r="W3032" i="217"/>
  <c r="W2990" i="217"/>
  <c r="W2948" i="217"/>
  <c r="W2904" i="217"/>
  <c r="W2872" i="217"/>
  <c r="W2840" i="217"/>
  <c r="W2808" i="217"/>
  <c r="W2776" i="217"/>
  <c r="W2744" i="217"/>
  <c r="W2712" i="217"/>
  <c r="W2680" i="217"/>
  <c r="W2648" i="217"/>
  <c r="W3074" i="217"/>
  <c r="W3031" i="217"/>
  <c r="W2989" i="217"/>
  <c r="W2946" i="217"/>
  <c r="W2903" i="217"/>
  <c r="W2871" i="217"/>
  <c r="W2839" i="217"/>
  <c r="W2807" i="217"/>
  <c r="W2775" i="217"/>
  <c r="W2743" i="217"/>
  <c r="W2599" i="217"/>
  <c r="W2652" i="217"/>
  <c r="W2716" i="217"/>
  <c r="W2780" i="217"/>
  <c r="W2844" i="217"/>
  <c r="W2910" i="217"/>
  <c r="W2996" i="217"/>
  <c r="W2591" i="217"/>
  <c r="W2641" i="217"/>
  <c r="W2705" i="217"/>
  <c r="W2769" i="217"/>
  <c r="W2833" i="217"/>
  <c r="W2897" i="217"/>
  <c r="W2981" i="217"/>
  <c r="W3066" i="217"/>
  <c r="W2614" i="217"/>
  <c r="W2674" i="217"/>
  <c r="W2738" i="217"/>
  <c r="W2802" i="217"/>
  <c r="W2866" i="217"/>
  <c r="W2940" i="217"/>
  <c r="W3024" i="217"/>
  <c r="W3059" i="217"/>
  <c r="W3027" i="217"/>
  <c r="W2995" i="217"/>
  <c r="W2963" i="217"/>
  <c r="W2931" i="217"/>
  <c r="W3073" i="217"/>
  <c r="W3041" i="217"/>
  <c r="W3009" i="217"/>
  <c r="W2977" i="217"/>
  <c r="W2945" i="217"/>
  <c r="W2913" i="217"/>
  <c r="W3050" i="217"/>
  <c r="W3007" i="217"/>
  <c r="W2965" i="217"/>
  <c r="W2922" i="217"/>
  <c r="W2885" i="217"/>
  <c r="W2853" i="217"/>
  <c r="W2821" i="217"/>
  <c r="W2789" i="217"/>
  <c r="W2757" i="217"/>
  <c r="W2725" i="217"/>
  <c r="W2693" i="217"/>
  <c r="W2661" i="217"/>
  <c r="W2629" i="217"/>
  <c r="W2597" i="217"/>
  <c r="W3058" i="217"/>
  <c r="W3015" i="217"/>
  <c r="W2973" i="217"/>
  <c r="W2930" i="217"/>
  <c r="W2891" i="217"/>
  <c r="W2859" i="217"/>
  <c r="W2827" i="217"/>
  <c r="W2795" i="217"/>
  <c r="W2763" i="217"/>
  <c r="W2731" i="217"/>
  <c r="W2699" i="217"/>
  <c r="W2667" i="217"/>
  <c r="W2635" i="217"/>
  <c r="W2603" i="217"/>
  <c r="W3064" i="217"/>
  <c r="W3022" i="217"/>
  <c r="W2980" i="217"/>
  <c r="W2936" i="217"/>
  <c r="W2896" i="217"/>
  <c r="W2864" i="217"/>
  <c r="W2832" i="217"/>
  <c r="W2800" i="217"/>
  <c r="W2768" i="217"/>
  <c r="W2736" i="217"/>
  <c r="W2704" i="217"/>
  <c r="W2672" i="217"/>
  <c r="W2640" i="217"/>
  <c r="W3063" i="217"/>
  <c r="W3021" i="217"/>
  <c r="W2978" i="217"/>
  <c r="W2935" i="217"/>
  <c r="W2895" i="217"/>
  <c r="W2863" i="217"/>
  <c r="W2831" i="217"/>
  <c r="W2799" i="217"/>
  <c r="W2767" i="217"/>
  <c r="W2735" i="217"/>
  <c r="W2703" i="217"/>
  <c r="AC2798" i="217"/>
  <c r="AB2570" i="217" s="1"/>
  <c r="AB2571" i="217" s="1"/>
  <c r="E2257" i="217"/>
  <c r="E2221" i="217"/>
  <c r="E2358" i="217"/>
  <c r="E2272" i="217"/>
  <c r="E2446" i="217"/>
  <c r="E2180" i="217"/>
  <c r="E2092" i="217"/>
  <c r="E2191" i="217"/>
  <c r="E2129" i="217"/>
  <c r="E2499" i="217"/>
  <c r="E2511" i="217"/>
  <c r="E2389" i="217"/>
  <c r="E2544" i="217"/>
  <c r="E1394" i="217"/>
  <c r="K2963" i="217"/>
  <c r="W1698" i="217"/>
  <c r="E2206" i="217"/>
  <c r="E2411" i="217"/>
  <c r="E2127" i="217"/>
  <c r="E2208" i="217"/>
  <c r="E2210" i="217"/>
  <c r="K2349" i="217"/>
  <c r="K2209" i="217"/>
  <c r="K2180" i="217"/>
  <c r="K2122" i="217"/>
  <c r="K2164" i="217"/>
  <c r="K2266" i="217"/>
  <c r="K2506" i="217"/>
  <c r="K2465" i="217"/>
  <c r="K2241" i="217"/>
  <c r="K2358" i="217"/>
  <c r="K2359" i="217"/>
  <c r="K2319" i="217"/>
  <c r="K2251" i="217"/>
  <c r="E2195" i="217"/>
  <c r="E2205" i="217"/>
  <c r="E2268" i="217"/>
  <c r="E2365" i="217"/>
  <c r="E2452" i="217"/>
  <c r="E2255" i="217"/>
  <c r="E2080" i="217"/>
  <c r="E2336" i="217"/>
  <c r="E2391" i="217"/>
  <c r="E2534" i="217"/>
  <c r="E2482" i="217"/>
  <c r="E2407" i="217"/>
  <c r="E2067" i="217"/>
  <c r="E2077" i="217"/>
  <c r="E2332" i="217"/>
  <c r="E2462" i="217"/>
  <c r="E2555" i="217"/>
  <c r="E2319" i="217"/>
  <c r="E2144" i="217"/>
  <c r="E2468" i="217"/>
  <c r="E2082" i="217"/>
  <c r="E2331" i="217"/>
  <c r="E2164" i="217"/>
  <c r="E2396" i="217"/>
  <c r="E2179" i="217"/>
  <c r="E2485" i="217"/>
  <c r="E2190" i="217"/>
  <c r="E2471" i="217"/>
  <c r="E2189" i="217"/>
  <c r="E2563" i="217"/>
  <c r="E2204" i="217"/>
  <c r="E2076" i="217"/>
  <c r="E2276" i="217"/>
  <c r="E2340" i="217"/>
  <c r="E2422" i="217"/>
  <c r="E2525" i="217"/>
  <c r="E2373" i="217"/>
  <c r="E2476" i="217"/>
  <c r="E2302" i="217"/>
  <c r="E2366" i="217"/>
  <c r="E2463" i="217"/>
  <c r="E2071" i="217"/>
  <c r="E2135" i="217"/>
  <c r="E2199" i="217"/>
  <c r="E2263" i="217"/>
  <c r="E2327" i="217"/>
  <c r="E2403" i="217"/>
  <c r="E2503" i="217"/>
  <c r="E2088" i="217"/>
  <c r="E2152" i="217"/>
  <c r="E2216" i="217"/>
  <c r="E2280" i="217"/>
  <c r="E2344" i="217"/>
  <c r="E2518" i="217"/>
  <c r="E2161" i="217"/>
  <c r="E2289" i="217"/>
  <c r="E2444" i="217"/>
  <c r="E2114" i="217"/>
  <c r="E2242" i="217"/>
  <c r="E2370" i="217"/>
  <c r="E2392" i="217"/>
  <c r="E2417" i="217"/>
  <c r="E2254" i="217"/>
  <c r="AC2227" i="217"/>
  <c r="E2253" i="217"/>
  <c r="E2116" i="217"/>
  <c r="E2270" i="217"/>
  <c r="E2131" i="217"/>
  <c r="E2291" i="217"/>
  <c r="E2142" i="217"/>
  <c r="E2286" i="217"/>
  <c r="E2141" i="217"/>
  <c r="E2315" i="217"/>
  <c r="E2156" i="217"/>
  <c r="E2236" i="217"/>
  <c r="E2300" i="217"/>
  <c r="E2364" i="217"/>
  <c r="E2461" i="217"/>
  <c r="E2333" i="217"/>
  <c r="E2412" i="217"/>
  <c r="E2515" i="217"/>
  <c r="E2326" i="217"/>
  <c r="E2399" i="217"/>
  <c r="E2502" i="217"/>
  <c r="E2095" i="217"/>
  <c r="E2159" i="217"/>
  <c r="E2223" i="217"/>
  <c r="E2287" i="217"/>
  <c r="E2351" i="217"/>
  <c r="E2439" i="217"/>
  <c r="E2542" i="217"/>
  <c r="E2112" i="217"/>
  <c r="E2176" i="217"/>
  <c r="E2240" i="217"/>
  <c r="E2304" i="217"/>
  <c r="E2368" i="217"/>
  <c r="E2065" i="217"/>
  <c r="E2193" i="217"/>
  <c r="E2321" i="217"/>
  <c r="E2494" i="217"/>
  <c r="E2146" i="217"/>
  <c r="E2274" i="217"/>
  <c r="E2420" i="217"/>
  <c r="E2440" i="217"/>
  <c r="E2545" i="217"/>
  <c r="E2237" i="217"/>
  <c r="AC2181" i="217"/>
  <c r="E2230" i="217"/>
  <c r="E2100" i="217"/>
  <c r="E2251" i="217"/>
  <c r="E2115" i="217"/>
  <c r="E2269" i="217"/>
  <c r="E2126" i="217"/>
  <c r="E2267" i="217"/>
  <c r="E2125" i="217"/>
  <c r="E2285" i="217"/>
  <c r="E2140" i="217"/>
  <c r="E2244" i="217"/>
  <c r="E2308" i="217"/>
  <c r="E2372" i="217"/>
  <c r="E2475" i="217"/>
  <c r="E2341" i="217"/>
  <c r="E2423" i="217"/>
  <c r="E2526" i="217"/>
  <c r="E2334" i="217"/>
  <c r="E2413" i="217"/>
  <c r="E2516" i="217"/>
  <c r="E2103" i="217"/>
  <c r="E2167" i="217"/>
  <c r="E2231" i="217"/>
  <c r="E2295" i="217"/>
  <c r="E2359" i="217"/>
  <c r="E2453" i="217"/>
  <c r="E2556" i="217"/>
  <c r="E2120" i="217"/>
  <c r="E2184" i="217"/>
  <c r="E2248" i="217"/>
  <c r="E2312" i="217"/>
  <c r="E2415" i="217"/>
  <c r="E2097" i="217"/>
  <c r="E2225" i="217"/>
  <c r="E2353" i="217"/>
  <c r="E2547" i="217"/>
  <c r="E2178" i="217"/>
  <c r="E2306" i="217"/>
  <c r="E2470" i="217"/>
  <c r="E2480" i="217"/>
  <c r="E2166" i="217"/>
  <c r="E2379" i="217"/>
  <c r="E2429" i="217"/>
  <c r="E2479" i="217"/>
  <c r="E2532" i="217"/>
  <c r="E2073" i="217"/>
  <c r="E2105" i="217"/>
  <c r="E2137" i="217"/>
  <c r="E2169" i="217"/>
  <c r="E2201" i="217"/>
  <c r="E2233" i="217"/>
  <c r="E2265" i="217"/>
  <c r="E2297" i="217"/>
  <c r="E2329" i="217"/>
  <c r="E2361" i="217"/>
  <c r="E2405" i="217"/>
  <c r="E2455" i="217"/>
  <c r="E2508" i="217"/>
  <c r="E2558" i="217"/>
  <c r="E2090" i="217"/>
  <c r="E2122" i="217"/>
  <c r="E2154" i="217"/>
  <c r="E2186" i="217"/>
  <c r="E2218" i="217"/>
  <c r="E2250" i="217"/>
  <c r="E2282" i="217"/>
  <c r="E2314" i="217"/>
  <c r="E2346" i="217"/>
  <c r="E2381" i="217"/>
  <c r="E2431" i="217"/>
  <c r="E2484" i="217"/>
  <c r="E2548" i="217"/>
  <c r="E2408" i="217"/>
  <c r="E2448" i="217"/>
  <c r="E2488" i="217"/>
  <c r="E2552" i="217"/>
  <c r="E2449" i="217"/>
  <c r="E2386" i="217"/>
  <c r="E2514" i="217"/>
  <c r="E2171" i="217"/>
  <c r="E2421" i="217"/>
  <c r="E2299" i="217"/>
  <c r="E2212" i="217"/>
  <c r="E2148" i="217"/>
  <c r="E2084" i="217"/>
  <c r="E2325" i="217"/>
  <c r="E2229" i="217"/>
  <c r="E2163" i="217"/>
  <c r="E2099" i="217"/>
  <c r="E2382" i="217"/>
  <c r="E2246" i="217"/>
  <c r="E2174" i="217"/>
  <c r="E2110" i="217"/>
  <c r="E2371" i="217"/>
  <c r="E2245" i="217"/>
  <c r="E2173" i="217"/>
  <c r="E2109" i="217"/>
  <c r="E2460" i="217"/>
  <c r="E2262" i="217"/>
  <c r="E2188" i="217"/>
  <c r="E2124" i="217"/>
  <c r="E2220" i="217"/>
  <c r="E2252" i="217"/>
  <c r="E2284" i="217"/>
  <c r="E2316" i="217"/>
  <c r="E2348" i="217"/>
  <c r="E2383" i="217"/>
  <c r="E2436" i="217"/>
  <c r="E2486" i="217"/>
  <c r="E2539" i="217"/>
  <c r="E2349" i="217"/>
  <c r="E2387" i="217"/>
  <c r="E2437" i="217"/>
  <c r="E2487" i="217"/>
  <c r="E2540" i="217"/>
  <c r="E2310" i="217"/>
  <c r="E2342" i="217"/>
  <c r="E2374" i="217"/>
  <c r="E2427" i="217"/>
  <c r="E2477" i="217"/>
  <c r="E2527" i="217"/>
  <c r="E2079" i="217"/>
  <c r="E2111" i="217"/>
  <c r="E2143" i="217"/>
  <c r="E2175" i="217"/>
  <c r="E2207" i="217"/>
  <c r="E2239" i="217"/>
  <c r="E2271" i="217"/>
  <c r="E2303" i="217"/>
  <c r="E2335" i="217"/>
  <c r="E2367" i="217"/>
  <c r="E2414" i="217"/>
  <c r="E2467" i="217"/>
  <c r="E2517" i="217"/>
  <c r="E2064" i="217"/>
  <c r="E2096" i="217"/>
  <c r="E2128" i="217"/>
  <c r="E2160" i="217"/>
  <c r="E2192" i="217"/>
  <c r="E2224" i="217"/>
  <c r="E2256" i="217"/>
  <c r="E2288" i="217"/>
  <c r="E2320" i="217"/>
  <c r="E2352" i="217"/>
  <c r="E2390" i="217"/>
  <c r="E2443" i="217"/>
  <c r="E2493" i="217"/>
  <c r="E2543" i="217"/>
  <c r="E2081" i="217"/>
  <c r="E2113" i="217"/>
  <c r="E2145" i="217"/>
  <c r="E2177" i="217"/>
  <c r="E2209" i="217"/>
  <c r="E2241" i="217"/>
  <c r="E2273" i="217"/>
  <c r="E2305" i="217"/>
  <c r="E2337" i="217"/>
  <c r="E2369" i="217"/>
  <c r="E2419" i="217"/>
  <c r="E2469" i="217"/>
  <c r="E2519" i="217"/>
  <c r="E2066" i="217"/>
  <c r="E2098" i="217"/>
  <c r="E2130" i="217"/>
  <c r="E2162" i="217"/>
  <c r="E2194" i="217"/>
  <c r="E2226" i="217"/>
  <c r="E2258" i="217"/>
  <c r="E2290" i="217"/>
  <c r="E2322" i="217"/>
  <c r="E2354" i="217"/>
  <c r="E2395" i="217"/>
  <c r="E2445" i="217"/>
  <c r="E2495" i="217"/>
  <c r="E2376" i="217"/>
  <c r="E2416" i="217"/>
  <c r="E2456" i="217"/>
  <c r="E2512" i="217"/>
  <c r="E2385" i="217"/>
  <c r="E2481" i="217"/>
  <c r="E2418" i="217"/>
  <c r="E2546" i="217"/>
  <c r="E2117" i="217"/>
  <c r="E2102" i="217"/>
  <c r="K3061" i="217"/>
  <c r="K2189" i="217"/>
  <c r="K2151" i="217"/>
  <c r="K2079" i="217"/>
  <c r="K2072" i="217"/>
  <c r="K2230" i="217"/>
  <c r="K2486" i="217"/>
  <c r="K2159" i="217"/>
  <c r="K2090" i="217"/>
  <c r="K2398" i="217"/>
  <c r="K2256" i="217"/>
  <c r="K2394" i="217"/>
  <c r="K2508" i="217"/>
  <c r="E2510" i="217"/>
  <c r="E2275" i="217"/>
  <c r="E2196" i="217"/>
  <c r="E2132" i="217"/>
  <c r="E2068" i="217"/>
  <c r="E2293" i="217"/>
  <c r="E2211" i="217"/>
  <c r="E2147" i="217"/>
  <c r="E2083" i="217"/>
  <c r="E2323" i="217"/>
  <c r="E2227" i="217"/>
  <c r="E2158" i="217"/>
  <c r="E2094" i="217"/>
  <c r="E2317" i="217"/>
  <c r="E2222" i="217"/>
  <c r="E2157" i="217"/>
  <c r="E2093" i="217"/>
  <c r="E2363" i="217"/>
  <c r="E2243" i="217"/>
  <c r="E2172" i="217"/>
  <c r="E2108" i="217"/>
  <c r="E2228" i="217"/>
  <c r="E2260" i="217"/>
  <c r="E2292" i="217"/>
  <c r="E2324" i="217"/>
  <c r="E2356" i="217"/>
  <c r="E2397" i="217"/>
  <c r="E2447" i="217"/>
  <c r="E2500" i="217"/>
  <c r="E2550" i="217"/>
  <c r="E2357" i="217"/>
  <c r="E2398" i="217"/>
  <c r="E2451" i="217"/>
  <c r="E2501" i="217"/>
  <c r="E2551" i="217"/>
  <c r="E2318" i="217"/>
  <c r="E2350" i="217"/>
  <c r="E2388" i="217"/>
  <c r="E2438" i="217"/>
  <c r="E2491" i="217"/>
  <c r="E2541" i="217"/>
  <c r="E2087" i="217"/>
  <c r="E2119" i="217"/>
  <c r="E2151" i="217"/>
  <c r="E2183" i="217"/>
  <c r="E2215" i="217"/>
  <c r="E2247" i="217"/>
  <c r="E2279" i="217"/>
  <c r="E2311" i="217"/>
  <c r="E2343" i="217"/>
  <c r="E2375" i="217"/>
  <c r="E2428" i="217"/>
  <c r="E2478" i="217"/>
  <c r="E2531" i="217"/>
  <c r="E2072" i="217"/>
  <c r="E2104" i="217"/>
  <c r="E2136" i="217"/>
  <c r="E2168" i="217"/>
  <c r="E2200" i="217"/>
  <c r="E2232" i="217"/>
  <c r="E2264" i="217"/>
  <c r="E2296" i="217"/>
  <c r="E2328" i="217"/>
  <c r="E2360" i="217"/>
  <c r="E2404" i="217"/>
  <c r="E2454" i="217"/>
  <c r="E2507" i="217"/>
  <c r="E2557" i="217"/>
  <c r="E2089" i="217"/>
  <c r="E2121" i="217"/>
  <c r="E2153" i="217"/>
  <c r="E2185" i="217"/>
  <c r="E2217" i="217"/>
  <c r="E2249" i="217"/>
  <c r="E2281" i="217"/>
  <c r="E2313" i="217"/>
  <c r="E2345" i="217"/>
  <c r="E2380" i="217"/>
  <c r="E2430" i="217"/>
  <c r="E2483" i="217"/>
  <c r="E2533" i="217"/>
  <c r="E2074" i="217"/>
  <c r="E2106" i="217"/>
  <c r="E2138" i="217"/>
  <c r="E2170" i="217"/>
  <c r="E2202" i="217"/>
  <c r="E2234" i="217"/>
  <c r="E2266" i="217"/>
  <c r="E2298" i="217"/>
  <c r="E2330" i="217"/>
  <c r="E2362" i="217"/>
  <c r="E2406" i="217"/>
  <c r="E2459" i="217"/>
  <c r="E2523" i="217"/>
  <c r="E2384" i="217"/>
  <c r="E2424" i="217"/>
  <c r="E2472" i="217"/>
  <c r="E2520" i="217"/>
  <c r="E2393" i="217"/>
  <c r="E2513" i="217"/>
  <c r="E2450" i="217"/>
  <c r="E2347" i="217"/>
  <c r="E2181" i="217"/>
  <c r="K2087" i="217"/>
  <c r="K2551" i="217"/>
  <c r="K2413" i="217"/>
  <c r="K2104" i="217"/>
  <c r="K2294" i="217"/>
  <c r="K2557" i="217"/>
  <c r="K2231" i="217"/>
  <c r="K2233" i="217"/>
  <c r="K2117" i="217"/>
  <c r="K2384" i="217"/>
  <c r="K2525" i="217"/>
  <c r="E2214" i="217"/>
  <c r="E2150" i="217"/>
  <c r="E2086" i="217"/>
  <c r="E2339" i="217"/>
  <c r="E2235" i="217"/>
  <c r="E2165" i="217"/>
  <c r="E2101" i="217"/>
  <c r="E2355" i="217"/>
  <c r="E2107" i="217"/>
  <c r="E2435" i="217"/>
  <c r="E2538" i="217"/>
  <c r="E2506" i="217"/>
  <c r="E2474" i="217"/>
  <c r="E2442" i="217"/>
  <c r="E2410" i="217"/>
  <c r="E2378" i="217"/>
  <c r="E2537" i="217"/>
  <c r="E2505" i="217"/>
  <c r="E2473" i="217"/>
  <c r="E2441" i="217"/>
  <c r="E2409" i="217"/>
  <c r="E2377" i="217"/>
  <c r="E2536" i="217"/>
  <c r="E2504" i="217"/>
  <c r="E2278" i="217"/>
  <c r="E2198" i="217"/>
  <c r="E2134" i="217"/>
  <c r="E2070" i="217"/>
  <c r="E2301" i="217"/>
  <c r="E2213" i="217"/>
  <c r="E2149" i="217"/>
  <c r="E2085" i="217"/>
  <c r="E2535" i="217"/>
  <c r="E2238" i="217"/>
  <c r="E2562" i="217"/>
  <c r="E2530" i="217"/>
  <c r="E2498" i="217"/>
  <c r="E2466" i="217"/>
  <c r="E2434" i="217"/>
  <c r="E2402" i="217"/>
  <c r="E2561" i="217"/>
  <c r="E2529" i="217"/>
  <c r="E2497" i="217"/>
  <c r="E2465" i="217"/>
  <c r="E2433" i="217"/>
  <c r="E2401" i="217"/>
  <c r="E2560" i="217"/>
  <c r="E2528" i="217"/>
  <c r="E2496" i="217"/>
  <c r="E2464" i="217"/>
  <c r="E2432" i="217"/>
  <c r="E2400" i="217"/>
  <c r="E2559" i="217"/>
  <c r="E2509" i="217"/>
  <c r="E2259" i="217"/>
  <c r="E2182" i="217"/>
  <c r="E2118" i="217"/>
  <c r="E2524" i="217"/>
  <c r="E2277" i="217"/>
  <c r="E2197" i="217"/>
  <c r="E2133" i="217"/>
  <c r="E2069" i="217"/>
  <c r="E2187" i="217"/>
  <c r="E2307" i="217"/>
  <c r="E2554" i="217"/>
  <c r="E2522" i="217"/>
  <c r="E2490" i="217"/>
  <c r="E2458" i="217"/>
  <c r="E2426" i="217"/>
  <c r="E2394" i="217"/>
  <c r="E2553" i="217"/>
  <c r="E2521" i="217"/>
  <c r="E2489" i="217"/>
  <c r="E2457" i="217"/>
  <c r="E2425" i="217"/>
  <c r="K2070" i="217"/>
  <c r="K2562" i="217"/>
  <c r="K2530" i="217"/>
  <c r="K2561" i="217"/>
  <c r="K2536" i="217"/>
  <c r="K2500" i="217"/>
  <c r="K2468" i="217"/>
  <c r="K2436" i="217"/>
  <c r="K2404" i="217"/>
  <c r="K2372" i="217"/>
  <c r="K2340" i="217"/>
  <c r="K2308" i="217"/>
  <c r="K2276" i="217"/>
  <c r="K2244" i="217"/>
  <c r="K2535" i="217"/>
  <c r="K2499" i="217"/>
  <c r="K2467" i="217"/>
  <c r="K2435" i="217"/>
  <c r="K2403" i="217"/>
  <c r="K2371" i="217"/>
  <c r="K2339" i="217"/>
  <c r="K2307" i="217"/>
  <c r="K2275" i="217"/>
  <c r="K2243" i="217"/>
  <c r="K2211" i="217"/>
  <c r="K2179" i="217"/>
  <c r="K2552" i="217"/>
  <c r="K2516" i="217"/>
  <c r="K2482" i="217"/>
  <c r="K2450" i="217"/>
  <c r="K2418" i="217"/>
  <c r="K2386" i="217"/>
  <c r="K2354" i="217"/>
  <c r="K2322" i="217"/>
  <c r="K2290" i="217"/>
  <c r="K2258" i="217"/>
  <c r="K2226" i="217"/>
  <c r="K2194" i="217"/>
  <c r="K2541" i="217"/>
  <c r="K2504" i="217"/>
  <c r="K2472" i="217"/>
  <c r="K2440" i="217"/>
  <c r="K2408" i="217"/>
  <c r="K2376" i="217"/>
  <c r="K2344" i="217"/>
  <c r="K2312" i="217"/>
  <c r="K2280" i="217"/>
  <c r="K2248" i="217"/>
  <c r="K2216" i="217"/>
  <c r="K2184" i="217"/>
  <c r="K2152" i="217"/>
  <c r="K2120" i="217"/>
  <c r="K2495" i="217"/>
  <c r="K2431" i="217"/>
  <c r="K2367" i="217"/>
  <c r="K2303" i="217"/>
  <c r="K2239" i="217"/>
  <c r="K2188" i="217"/>
  <c r="K2145" i="217"/>
  <c r="K2109" i="217"/>
  <c r="K2077" i="217"/>
  <c r="K2511" i="217"/>
  <c r="K2446" i="217"/>
  <c r="K2382" i="217"/>
  <c r="K2318" i="217"/>
  <c r="K2254" i="217"/>
  <c r="K2198" i="217"/>
  <c r="K2153" i="217"/>
  <c r="K2116" i="217"/>
  <c r="K2084" i="217"/>
  <c r="K2542" i="217"/>
  <c r="K2473" i="217"/>
  <c r="K2409" i="217"/>
  <c r="K2345" i="217"/>
  <c r="K2281" i="217"/>
  <c r="K2221" i="217"/>
  <c r="K2172" i="217"/>
  <c r="K2132" i="217"/>
  <c r="K2098" i="217"/>
  <c r="K2066" i="217"/>
  <c r="K2503" i="217"/>
  <c r="K2439" i="217"/>
  <c r="K2375" i="217"/>
  <c r="K2311" i="217"/>
  <c r="K2247" i="217"/>
  <c r="K2193" i="217"/>
  <c r="K2554" i="217"/>
  <c r="K2522" i="217"/>
  <c r="K2560" i="217"/>
  <c r="K2527" i="217"/>
  <c r="K2492" i="217"/>
  <c r="K2460" i="217"/>
  <c r="K2428" i="217"/>
  <c r="K2396" i="217"/>
  <c r="K2364" i="217"/>
  <c r="K2332" i="217"/>
  <c r="K2300" i="217"/>
  <c r="K2268" i="217"/>
  <c r="K2236" i="217"/>
  <c r="K2526" i="217"/>
  <c r="K2491" i="217"/>
  <c r="K2459" i="217"/>
  <c r="K2427" i="217"/>
  <c r="K2395" i="217"/>
  <c r="K2363" i="217"/>
  <c r="K2331" i="217"/>
  <c r="K2299" i="217"/>
  <c r="K2267" i="217"/>
  <c r="K2235" i="217"/>
  <c r="K2203" i="217"/>
  <c r="K2171" i="217"/>
  <c r="K2543" i="217"/>
  <c r="K2507" i="217"/>
  <c r="K2474" i="217"/>
  <c r="K2442" i="217"/>
  <c r="K2410" i="217"/>
  <c r="K2378" i="217"/>
  <c r="K2346" i="217"/>
  <c r="K2314" i="217"/>
  <c r="K2282" i="217"/>
  <c r="K2250" i="217"/>
  <c r="K2218" i="217"/>
  <c r="K2186" i="217"/>
  <c r="K2532" i="217"/>
  <c r="K2496" i="217"/>
  <c r="K2464" i="217"/>
  <c r="K2432" i="217"/>
  <c r="K2400" i="217"/>
  <c r="K2368" i="217"/>
  <c r="K2336" i="217"/>
  <c r="K2304" i="217"/>
  <c r="K2272" i="217"/>
  <c r="K2240" i="217"/>
  <c r="K2208" i="217"/>
  <c r="K2176" i="217"/>
  <c r="K2144" i="217"/>
  <c r="K2549" i="217"/>
  <c r="K2479" i="217"/>
  <c r="K2415" i="217"/>
  <c r="K2351" i="217"/>
  <c r="K2287" i="217"/>
  <c r="K2225" i="217"/>
  <c r="K2175" i="217"/>
  <c r="K2135" i="217"/>
  <c r="K2101" i="217"/>
  <c r="K2069" i="217"/>
  <c r="K2494" i="217"/>
  <c r="K2430" i="217"/>
  <c r="K2366" i="217"/>
  <c r="K2302" i="217"/>
  <c r="K2238" i="217"/>
  <c r="K2185" i="217"/>
  <c r="K2143" i="217"/>
  <c r="K2108" i="217"/>
  <c r="K2076" i="217"/>
  <c r="K2524" i="217"/>
  <c r="K2457" i="217"/>
  <c r="K2393" i="217"/>
  <c r="K2329" i="217"/>
  <c r="K2265" i="217"/>
  <c r="K2207" i="217"/>
  <c r="K2161" i="217"/>
  <c r="K2123" i="217"/>
  <c r="K2546" i="217"/>
  <c r="K2514" i="217"/>
  <c r="K2555" i="217"/>
  <c r="K2518" i="217"/>
  <c r="K2484" i="217"/>
  <c r="K2452" i="217"/>
  <c r="K2420" i="217"/>
  <c r="K2388" i="217"/>
  <c r="K2356" i="217"/>
  <c r="K2324" i="217"/>
  <c r="K2292" i="217"/>
  <c r="K2260" i="217"/>
  <c r="K2553" i="217"/>
  <c r="K2517" i="217"/>
  <c r="K2483" i="217"/>
  <c r="K2451" i="217"/>
  <c r="K2419" i="217"/>
  <c r="K2387" i="217"/>
  <c r="K2355" i="217"/>
  <c r="K2323" i="217"/>
  <c r="K2291" i="217"/>
  <c r="K2259" i="217"/>
  <c r="K2227" i="217"/>
  <c r="K2195" i="217"/>
  <c r="K2163" i="217"/>
  <c r="K2534" i="217"/>
  <c r="K2498" i="217"/>
  <c r="K2466" i="217"/>
  <c r="K2434" i="217"/>
  <c r="K2402" i="217"/>
  <c r="K2370" i="217"/>
  <c r="K2338" i="217"/>
  <c r="K2306" i="217"/>
  <c r="K2274" i="217"/>
  <c r="K2242" i="217"/>
  <c r="K2210" i="217"/>
  <c r="K2559" i="217"/>
  <c r="K2523" i="217"/>
  <c r="K2488" i="217"/>
  <c r="K2456" i="217"/>
  <c r="K2424" i="217"/>
  <c r="K2392" i="217"/>
  <c r="K2360" i="217"/>
  <c r="K2328" i="217"/>
  <c r="K2296" i="217"/>
  <c r="K2264" i="217"/>
  <c r="K2232" i="217"/>
  <c r="K2200" i="217"/>
  <c r="K2168" i="217"/>
  <c r="K2136" i="217"/>
  <c r="K2531" i="217"/>
  <c r="K2463" i="217"/>
  <c r="K2399" i="217"/>
  <c r="K2335" i="217"/>
  <c r="K2271" i="217"/>
  <c r="K2213" i="217"/>
  <c r="K2165" i="217"/>
  <c r="K2126" i="217"/>
  <c r="K2093" i="217"/>
  <c r="K2548" i="217"/>
  <c r="K2478" i="217"/>
  <c r="K2414" i="217"/>
  <c r="K2350" i="217"/>
  <c r="K2286" i="217"/>
  <c r="K2223" i="217"/>
  <c r="K2174" i="217"/>
  <c r="K2134" i="217"/>
  <c r="K2100" i="217"/>
  <c r="K2068" i="217"/>
  <c r="K2505" i="217"/>
  <c r="K2441" i="217"/>
  <c r="K2377" i="217"/>
  <c r="K2313" i="217"/>
  <c r="K2249" i="217"/>
  <c r="K2196" i="217"/>
  <c r="K2150" i="217"/>
  <c r="K2114" i="217"/>
  <c r="K2082" i="217"/>
  <c r="K2540" i="217"/>
  <c r="K2471" i="217"/>
  <c r="K2407" i="217"/>
  <c r="K2343" i="217"/>
  <c r="K2279" i="217"/>
  <c r="K2220" i="217"/>
  <c r="K2545" i="217"/>
  <c r="K2412" i="217"/>
  <c r="K2284" i="217"/>
  <c r="K2475" i="217"/>
  <c r="K2347" i="217"/>
  <c r="K2219" i="217"/>
  <c r="K2490" i="217"/>
  <c r="K2362" i="217"/>
  <c r="K2234" i="217"/>
  <c r="K2480" i="217"/>
  <c r="K2352" i="217"/>
  <c r="K2224" i="217"/>
  <c r="K2512" i="217"/>
  <c r="K2255" i="217"/>
  <c r="K2085" i="217"/>
  <c r="K2334" i="217"/>
  <c r="K2125" i="217"/>
  <c r="K2425" i="217"/>
  <c r="K2182" i="217"/>
  <c r="K2074" i="217"/>
  <c r="K2455" i="217"/>
  <c r="K2327" i="217"/>
  <c r="K2206" i="217"/>
  <c r="K2149" i="217"/>
  <c r="K2113" i="217"/>
  <c r="K2081" i="217"/>
  <c r="K2539" i="217"/>
  <c r="K2470" i="217"/>
  <c r="K2406" i="217"/>
  <c r="K2342" i="217"/>
  <c r="K2278" i="217"/>
  <c r="K2217" i="217"/>
  <c r="K2169" i="217"/>
  <c r="K2130" i="217"/>
  <c r="K2096" i="217"/>
  <c r="K2064" i="217"/>
  <c r="K2146" i="217"/>
  <c r="K2285" i="217"/>
  <c r="K2453" i="217"/>
  <c r="K2102" i="217"/>
  <c r="K2245" i="217"/>
  <c r="K2417" i="217"/>
  <c r="K2083" i="217"/>
  <c r="K2178" i="217"/>
  <c r="K2337" i="217"/>
  <c r="K2510" i="217"/>
  <c r="K2110" i="217"/>
  <c r="K2222" i="217"/>
  <c r="K2389" i="217"/>
  <c r="K2509" i="217"/>
  <c r="K2380" i="217"/>
  <c r="K2252" i="217"/>
  <c r="K2443" i="217"/>
  <c r="K2315" i="217"/>
  <c r="K2187" i="217"/>
  <c r="K2458" i="217"/>
  <c r="K2330" i="217"/>
  <c r="K2202" i="217"/>
  <c r="K2448" i="217"/>
  <c r="K2320" i="217"/>
  <c r="K2192" i="217"/>
  <c r="K2447" i="217"/>
  <c r="K2199" i="217"/>
  <c r="K2529" i="217"/>
  <c r="K2270" i="217"/>
  <c r="K2092" i="217"/>
  <c r="K2361" i="217"/>
  <c r="K2141" i="217"/>
  <c r="K2558" i="217"/>
  <c r="K2423" i="217"/>
  <c r="K2295" i="217"/>
  <c r="K2181" i="217"/>
  <c r="K2140" i="217"/>
  <c r="K2105" i="217"/>
  <c r="K2073" i="217"/>
  <c r="K2520" i="217"/>
  <c r="K2454" i="217"/>
  <c r="K2390" i="217"/>
  <c r="K2326" i="217"/>
  <c r="K2262" i="217"/>
  <c r="K2205" i="217"/>
  <c r="K2158" i="217"/>
  <c r="K2121" i="217"/>
  <c r="K2088" i="217"/>
  <c r="K2078" i="217"/>
  <c r="K2173" i="217"/>
  <c r="K2325" i="217"/>
  <c r="K2497" i="217"/>
  <c r="K2147" i="217"/>
  <c r="K2289" i="217"/>
  <c r="K2461" i="217"/>
  <c r="K2103" i="217"/>
  <c r="K2214" i="217"/>
  <c r="K2381" i="217"/>
  <c r="K2556" i="217"/>
  <c r="K2133" i="217"/>
  <c r="K2261" i="217"/>
  <c r="K2433" i="217"/>
  <c r="K2538" i="217"/>
  <c r="K2476" i="217"/>
  <c r="K2348" i="217"/>
  <c r="K2544" i="217"/>
  <c r="K2411" i="217"/>
  <c r="K2283" i="217"/>
  <c r="K2155" i="217"/>
  <c r="K2426" i="217"/>
  <c r="K2298" i="217"/>
  <c r="K2550" i="217"/>
  <c r="K2416" i="217"/>
  <c r="K2288" i="217"/>
  <c r="K2160" i="217"/>
  <c r="K2383" i="217"/>
  <c r="K2154" i="217"/>
  <c r="K2462" i="217"/>
  <c r="K2212" i="217"/>
  <c r="K2563" i="217"/>
  <c r="K2297" i="217"/>
  <c r="K2106" i="217"/>
  <c r="K2521" i="217"/>
  <c r="K2391" i="217"/>
  <c r="K2263" i="217"/>
  <c r="K2170" i="217"/>
  <c r="K2131" i="217"/>
  <c r="K2097" i="217"/>
  <c r="K2065" i="217"/>
  <c r="K2502" i="217"/>
  <c r="K2438" i="217"/>
  <c r="K2374" i="217"/>
  <c r="K2310" i="217"/>
  <c r="K2246" i="217"/>
  <c r="K2191" i="217"/>
  <c r="K2148" i="217"/>
  <c r="K2112" i="217"/>
  <c r="K2080" i="217"/>
  <c r="K2099" i="217"/>
  <c r="K2204" i="217"/>
  <c r="K2369" i="217"/>
  <c r="K2547" i="217"/>
  <c r="K2177" i="217"/>
  <c r="K2333" i="217"/>
  <c r="K2501" i="217"/>
  <c r="K2127" i="217"/>
  <c r="K2253" i="217"/>
  <c r="K2421" i="217"/>
  <c r="K2067" i="217"/>
  <c r="K2157" i="217"/>
  <c r="K2305" i="217"/>
  <c r="K2477" i="217"/>
  <c r="K2643" i="217"/>
  <c r="K2762" i="217"/>
  <c r="K2925" i="217"/>
  <c r="K2945" i="217"/>
  <c r="K2893" i="217"/>
  <c r="K2644" i="217"/>
  <c r="K2808" i="217"/>
  <c r="K2960" i="217"/>
  <c r="K2966" i="217"/>
  <c r="K2701" i="217"/>
  <c r="K2906" i="217"/>
  <c r="K2680" i="217"/>
  <c r="K2799" i="217"/>
  <c r="K2758" i="217"/>
  <c r="K2984" i="217"/>
  <c r="K2777" i="217"/>
  <c r="K2866" i="217"/>
  <c r="E1663" i="217"/>
  <c r="E1717" i="217"/>
  <c r="E1556" i="217"/>
  <c r="E2041" i="217"/>
  <c r="K2051" i="217"/>
  <c r="K1823" i="217"/>
  <c r="K1638" i="217"/>
  <c r="K1956" i="217"/>
  <c r="K1718" i="217"/>
  <c r="K2039" i="217"/>
  <c r="K1813" i="217"/>
  <c r="K1630" i="217"/>
  <c r="K1923" i="217"/>
  <c r="K1715" i="217"/>
  <c r="K1559" i="217"/>
  <c r="K1623" i="217"/>
  <c r="K1687" i="217"/>
  <c r="K1751" i="217"/>
  <c r="K1829" i="217"/>
  <c r="K1915" i="217"/>
  <c r="K1999" i="217"/>
  <c r="K1576" i="217"/>
  <c r="K1640" i="217"/>
  <c r="K1704" i="217"/>
  <c r="K1768" i="217"/>
  <c r="K1852" i="217"/>
  <c r="K1938" i="217"/>
  <c r="K2022" i="217"/>
  <c r="K1593" i="217"/>
  <c r="K1657" i="217"/>
  <c r="K1721" i="217"/>
  <c r="K1789" i="217"/>
  <c r="K1602" i="217"/>
  <c r="K1886" i="217"/>
  <c r="K1684" i="217"/>
  <c r="K1996" i="217"/>
  <c r="K1992" i="217"/>
  <c r="K1961" i="217"/>
  <c r="K1995" i="217"/>
  <c r="K1766" i="217"/>
  <c r="K1597" i="217"/>
  <c r="K1901" i="217"/>
  <c r="K1677" i="217"/>
  <c r="K1983" i="217"/>
  <c r="K1758" i="217"/>
  <c r="K1589" i="217"/>
  <c r="K1867" i="217"/>
  <c r="K1670" i="217"/>
  <c r="K1575" i="217"/>
  <c r="K1639" i="217"/>
  <c r="K1703" i="217"/>
  <c r="K1767" i="217"/>
  <c r="K1851" i="217"/>
  <c r="K1935" i="217"/>
  <c r="K2021" i="217"/>
  <c r="K1592" i="217"/>
  <c r="K1656" i="217"/>
  <c r="K1720" i="217"/>
  <c r="K1788" i="217"/>
  <c r="K1874" i="217"/>
  <c r="K1958" i="217"/>
  <c r="K2044" i="217"/>
  <c r="K1609" i="217"/>
  <c r="K1673" i="217"/>
  <c r="K1737" i="217"/>
  <c r="K1863" i="217"/>
  <c r="K1666" i="217"/>
  <c r="K1972" i="217"/>
  <c r="K1748" i="217"/>
  <c r="K1800" i="217"/>
  <c r="K1769" i="217"/>
  <c r="K2025" i="217"/>
  <c r="W1933" i="217"/>
  <c r="E1782" i="217"/>
  <c r="E1794" i="217"/>
  <c r="E1830" i="217"/>
  <c r="E2032" i="217"/>
  <c r="E2050" i="217"/>
  <c r="E1693" i="217"/>
  <c r="E1776" i="217"/>
  <c r="E1812" i="217"/>
  <c r="E1949" i="217"/>
  <c r="E1785" i="217"/>
  <c r="E1803" i="217"/>
  <c r="E1567" i="217"/>
  <c r="E1615" i="217"/>
  <c r="E1757" i="217"/>
  <c r="E2013" i="217"/>
  <c r="E1584" i="217"/>
  <c r="E1840" i="217"/>
  <c r="E1593" i="217"/>
  <c r="E1849" i="217"/>
  <c r="E1602" i="217"/>
  <c r="E1858" i="217"/>
  <c r="E1611" i="217"/>
  <c r="E1867" i="217"/>
  <c r="E1620" i="217"/>
  <c r="E1876" i="217"/>
  <c r="E1575" i="217"/>
  <c r="W1875" i="217"/>
  <c r="E1743" i="217"/>
  <c r="E1815" i="217"/>
  <c r="E1821" i="217"/>
  <c r="E1894" i="217"/>
  <c r="E1648" i="217"/>
  <c r="E1904" i="217"/>
  <c r="E1657" i="217"/>
  <c r="E1913" i="217"/>
  <c r="E1666" i="217"/>
  <c r="E1922" i="217"/>
  <c r="E1675" i="217"/>
  <c r="E1931" i="217"/>
  <c r="E1684" i="217"/>
  <c r="E1940" i="217"/>
  <c r="E1822" i="217"/>
  <c r="W1916" i="217"/>
  <c r="W1617" i="217"/>
  <c r="E1583" i="217"/>
  <c r="E1591" i="217"/>
  <c r="E1623" i="217"/>
  <c r="E1885" i="217"/>
  <c r="E1958" i="217"/>
  <c r="E1712" i="217"/>
  <c r="E1968" i="217"/>
  <c r="E1721" i="217"/>
  <c r="E1977" i="217"/>
  <c r="E1730" i="217"/>
  <c r="E1986" i="217"/>
  <c r="E1739" i="217"/>
  <c r="E1995" i="217"/>
  <c r="E1748" i="217"/>
  <c r="E2004" i="217"/>
  <c r="K1965" i="217"/>
  <c r="K1850" i="217"/>
  <c r="K1747" i="217"/>
  <c r="K1661" i="217"/>
  <c r="K1574" i="217"/>
  <c r="K1987" i="217"/>
  <c r="K1845" i="217"/>
  <c r="K1741" i="217"/>
  <c r="K1654" i="217"/>
  <c r="K1571" i="217"/>
  <c r="K1955" i="217"/>
  <c r="K1838" i="217"/>
  <c r="K1739" i="217"/>
  <c r="K1653" i="217"/>
  <c r="K1566" i="217"/>
  <c r="K1951" i="217"/>
  <c r="K1837" i="217"/>
  <c r="K1734" i="217"/>
  <c r="K1651" i="217"/>
  <c r="K1565" i="217"/>
  <c r="K1583" i="217"/>
  <c r="K1615" i="217"/>
  <c r="K1647" i="217"/>
  <c r="K1679" i="217"/>
  <c r="K1711" i="217"/>
  <c r="K1743" i="217"/>
  <c r="K1776" i="217"/>
  <c r="K1819" i="217"/>
  <c r="K1861" i="217"/>
  <c r="K1903" i="217"/>
  <c r="K1947" i="217"/>
  <c r="K1989" i="217"/>
  <c r="K2031" i="217"/>
  <c r="K1568" i="217"/>
  <c r="K1600" i="217"/>
  <c r="K1632" i="217"/>
  <c r="K1664" i="217"/>
  <c r="K1696" i="217"/>
  <c r="K1728" i="217"/>
  <c r="K1760" i="217"/>
  <c r="K1798" i="217"/>
  <c r="K1842" i="217"/>
  <c r="K1884" i="217"/>
  <c r="K1926" i="217"/>
  <c r="K1970" i="217"/>
  <c r="K2012" i="217"/>
  <c r="K1553" i="217"/>
  <c r="K1585" i="217"/>
  <c r="K1617" i="217"/>
  <c r="K1649" i="217"/>
  <c r="K1681" i="217"/>
  <c r="K1713" i="217"/>
  <c r="K1745" i="217"/>
  <c r="K1779" i="217"/>
  <c r="K1907" i="217"/>
  <c r="K1570" i="217"/>
  <c r="K1698" i="217"/>
  <c r="K1844" i="217"/>
  <c r="K2014" i="217"/>
  <c r="K1652" i="217"/>
  <c r="K1782" i="217"/>
  <c r="K1954" i="217"/>
  <c r="K1832" i="217"/>
  <c r="K1960" i="217"/>
  <c r="K1801" i="217"/>
  <c r="K1011" i="217"/>
  <c r="K623" i="217"/>
  <c r="K781" i="217"/>
  <c r="K584" i="217"/>
  <c r="K593" i="217"/>
  <c r="K602" i="217"/>
  <c r="K1667" i="217"/>
  <c r="K2041" i="217"/>
  <c r="K2009" i="217"/>
  <c r="K1977" i="217"/>
  <c r="K1945" i="217"/>
  <c r="K1913" i="217"/>
  <c r="K1881" i="217"/>
  <c r="K1849" i="217"/>
  <c r="K1817" i="217"/>
  <c r="K1785" i="217"/>
  <c r="K2040" i="217"/>
  <c r="K2008" i="217"/>
  <c r="K1976" i="217"/>
  <c r="K1944" i="217"/>
  <c r="K1912" i="217"/>
  <c r="K1880" i="217"/>
  <c r="K1848" i="217"/>
  <c r="K1816" i="217"/>
  <c r="K1784" i="217"/>
  <c r="K2018" i="217"/>
  <c r="K1974" i="217"/>
  <c r="K1932" i="217"/>
  <c r="K1890" i="217"/>
  <c r="K1846" i="217"/>
  <c r="K1804" i="217"/>
  <c r="K1764" i="217"/>
  <c r="K1732" i="217"/>
  <c r="K1700" i="217"/>
  <c r="K1668" i="217"/>
  <c r="K1636" i="217"/>
  <c r="K1604" i="217"/>
  <c r="K1572" i="217"/>
  <c r="K2036" i="217"/>
  <c r="K1994" i="217"/>
  <c r="K1950" i="217"/>
  <c r="K1908" i="217"/>
  <c r="K1866" i="217"/>
  <c r="K1822" i="217"/>
  <c r="K1780" i="217"/>
  <c r="K1746" i="217"/>
  <c r="K1714" i="217"/>
  <c r="K1682" i="217"/>
  <c r="K1650" i="217"/>
  <c r="K1618" i="217"/>
  <c r="K1586" i="217"/>
  <c r="K1554" i="217"/>
  <c r="K2013" i="217"/>
  <c r="K1971" i="217"/>
  <c r="K1927" i="217"/>
  <c r="K1885" i="217"/>
  <c r="K1843" i="217"/>
  <c r="K1799" i="217"/>
  <c r="K2033" i="217"/>
  <c r="K2001" i="217"/>
  <c r="K1969" i="217"/>
  <c r="K1937" i="217"/>
  <c r="K1905" i="217"/>
  <c r="K1873" i="217"/>
  <c r="K1841" i="217"/>
  <c r="K1809" i="217"/>
  <c r="K1777" i="217"/>
  <c r="K2032" i="217"/>
  <c r="K2000" i="217"/>
  <c r="K1968" i="217"/>
  <c r="K1936" i="217"/>
  <c r="K1904" i="217"/>
  <c r="K1872" i="217"/>
  <c r="K1840" i="217"/>
  <c r="K1808" i="217"/>
  <c r="K2050" i="217"/>
  <c r="K2006" i="217"/>
  <c r="K1964" i="217"/>
  <c r="K1922" i="217"/>
  <c r="K1878" i="217"/>
  <c r="K1836" i="217"/>
  <c r="K1794" i="217"/>
  <c r="K1756" i="217"/>
  <c r="K1724" i="217"/>
  <c r="K1692" i="217"/>
  <c r="K1660" i="217"/>
  <c r="K1628" i="217"/>
  <c r="K1596" i="217"/>
  <c r="K1564" i="217"/>
  <c r="K2026" i="217"/>
  <c r="K1982" i="217"/>
  <c r="K1940" i="217"/>
  <c r="K1898" i="217"/>
  <c r="K1854" i="217"/>
  <c r="K1812" i="217"/>
  <c r="K1771" i="217"/>
  <c r="K1738" i="217"/>
  <c r="K1706" i="217"/>
  <c r="K1674" i="217"/>
  <c r="K1642" i="217"/>
  <c r="K1610" i="217"/>
  <c r="K1578" i="217"/>
  <c r="K2045" i="217"/>
  <c r="K2003" i="217"/>
  <c r="K1959" i="217"/>
  <c r="K1917" i="217"/>
  <c r="K1875" i="217"/>
  <c r="K1831" i="217"/>
  <c r="K2049" i="217"/>
  <c r="K2017" i="217"/>
  <c r="K1985" i="217"/>
  <c r="K1953" i="217"/>
  <c r="K1921" i="217"/>
  <c r="K1889" i="217"/>
  <c r="K1857" i="217"/>
  <c r="K1825" i="217"/>
  <c r="K1793" i="217"/>
  <c r="K2048" i="217"/>
  <c r="K2016" i="217"/>
  <c r="K1984" i="217"/>
  <c r="K1952" i="217"/>
  <c r="K1920" i="217"/>
  <c r="K1888" i="217"/>
  <c r="K1856" i="217"/>
  <c r="K1824" i="217"/>
  <c r="K1792" i="217"/>
  <c r="K2028" i="217"/>
  <c r="K1986" i="217"/>
  <c r="K1942" i="217"/>
  <c r="K1900" i="217"/>
  <c r="K1858" i="217"/>
  <c r="K1814" i="217"/>
  <c r="K1773" i="217"/>
  <c r="K1740" i="217"/>
  <c r="K1708" i="217"/>
  <c r="K1676" i="217"/>
  <c r="K1644" i="217"/>
  <c r="K1612" i="217"/>
  <c r="K1580" i="217"/>
  <c r="K2046" i="217"/>
  <c r="K2004" i="217"/>
  <c r="K1962" i="217"/>
  <c r="K1918" i="217"/>
  <c r="K1876" i="217"/>
  <c r="K1834" i="217"/>
  <c r="K1790" i="217"/>
  <c r="K1754" i="217"/>
  <c r="K1722" i="217"/>
  <c r="K1690" i="217"/>
  <c r="K1658" i="217"/>
  <c r="K1626" i="217"/>
  <c r="K1594" i="217"/>
  <c r="K1562" i="217"/>
  <c r="K2023" i="217"/>
  <c r="K1981" i="217"/>
  <c r="K1939" i="217"/>
  <c r="K1895" i="217"/>
  <c r="K1853" i="217"/>
  <c r="K1811" i="217"/>
  <c r="K758" i="217"/>
  <c r="K549" i="217"/>
  <c r="K916" i="217"/>
  <c r="K788" i="217"/>
  <c r="K660" i="217"/>
  <c r="K532" i="217"/>
  <c r="K922" i="217"/>
  <c r="K794" i="217"/>
  <c r="K666" i="217"/>
  <c r="K538" i="217"/>
  <c r="K913" i="217"/>
  <c r="K785" i="217"/>
  <c r="K657" i="217"/>
  <c r="K529" i="217"/>
  <c r="K904" i="217"/>
  <c r="K776" i="217"/>
  <c r="K648" i="217"/>
  <c r="K535" i="217"/>
  <c r="K791" i="217"/>
  <c r="K747" i="217"/>
  <c r="K923" i="217"/>
  <c r="K589" i="217"/>
  <c r="K717" i="217"/>
  <c r="K845" i="217"/>
  <c r="K973" i="217"/>
  <c r="K958" i="217"/>
  <c r="K559" i="217"/>
  <c r="K687" i="217"/>
  <c r="K815" i="217"/>
  <c r="K943" i="217"/>
  <c r="K563" i="217"/>
  <c r="K691" i="217"/>
  <c r="K819" i="217"/>
  <c r="K947" i="217"/>
  <c r="K806" i="217"/>
  <c r="K900" i="217"/>
  <c r="K772" i="217"/>
  <c r="K644" i="217"/>
  <c r="K1019" i="217"/>
  <c r="K906" i="217"/>
  <c r="K778" i="217"/>
  <c r="K650" i="217"/>
  <c r="K1025" i="217"/>
  <c r="K897" i="217"/>
  <c r="K769" i="217"/>
  <c r="K641" i="217"/>
  <c r="K1016" i="217"/>
  <c r="K888" i="217"/>
  <c r="K760" i="217"/>
  <c r="K632" i="217"/>
  <c r="K567" i="217"/>
  <c r="K823" i="217"/>
  <c r="K779" i="217"/>
  <c r="K939" i="217"/>
  <c r="K637" i="217"/>
  <c r="K765" i="217"/>
  <c r="K893" i="217"/>
  <c r="K1022" i="217"/>
  <c r="K878" i="217"/>
  <c r="K1006" i="217"/>
  <c r="K575" i="217"/>
  <c r="K703" i="217"/>
  <c r="K831" i="217"/>
  <c r="K959" i="217"/>
  <c r="K579" i="217"/>
  <c r="K707" i="217"/>
  <c r="K835" i="217"/>
  <c r="K963" i="217"/>
  <c r="K964" i="217"/>
  <c r="K836" i="217"/>
  <c r="K708" i="217"/>
  <c r="K580" i="217"/>
  <c r="K970" i="217"/>
  <c r="K842" i="217"/>
  <c r="K714" i="217"/>
  <c r="K586" i="217"/>
  <c r="K961" i="217"/>
  <c r="K833" i="217"/>
  <c r="K705" i="217"/>
  <c r="K577" i="217"/>
  <c r="K952" i="217"/>
  <c r="K824" i="217"/>
  <c r="K696" i="217"/>
  <c r="K568" i="217"/>
  <c r="K695" i="217"/>
  <c r="K951" i="217"/>
  <c r="K651" i="217"/>
  <c r="K875" i="217"/>
  <c r="K1003" i="217"/>
  <c r="K573" i="217"/>
  <c r="K701" i="217"/>
  <c r="K829" i="217"/>
  <c r="K957" i="217"/>
  <c r="K942" i="217"/>
  <c r="K639" i="217"/>
  <c r="K767" i="217"/>
  <c r="K895" i="217"/>
  <c r="K643" i="217"/>
  <c r="K771" i="217"/>
  <c r="K899" i="217"/>
  <c r="K2020" i="217"/>
  <c r="K1909" i="217"/>
  <c r="K1795" i="217"/>
  <c r="K1702" i="217"/>
  <c r="K1619" i="217"/>
  <c r="K2042" i="217"/>
  <c r="K1931" i="217"/>
  <c r="K1786" i="217"/>
  <c r="K1699" i="217"/>
  <c r="K1613" i="217"/>
  <c r="K2010" i="217"/>
  <c r="K1899" i="217"/>
  <c r="K1783" i="217"/>
  <c r="K1694" i="217"/>
  <c r="K1611" i="217"/>
  <c r="K2007" i="217"/>
  <c r="K1892" i="217"/>
  <c r="K1781" i="217"/>
  <c r="K1693" i="217"/>
  <c r="K1606" i="217"/>
  <c r="K1567" i="217"/>
  <c r="K1599" i="217"/>
  <c r="K1631" i="217"/>
  <c r="K1663" i="217"/>
  <c r="K1695" i="217"/>
  <c r="K1727" i="217"/>
  <c r="K1759" i="217"/>
  <c r="K1797" i="217"/>
  <c r="K1839" i="217"/>
  <c r="K1883" i="217"/>
  <c r="K1925" i="217"/>
  <c r="K1967" i="217"/>
  <c r="K2011" i="217"/>
  <c r="K1552" i="217"/>
  <c r="K1584" i="217"/>
  <c r="K1616" i="217"/>
  <c r="K1648" i="217"/>
  <c r="K1680" i="217"/>
  <c r="K1712" i="217"/>
  <c r="K1744" i="217"/>
  <c r="K1778" i="217"/>
  <c r="K1820" i="217"/>
  <c r="K1862" i="217"/>
  <c r="K1906" i="217"/>
  <c r="K1948" i="217"/>
  <c r="K1990" i="217"/>
  <c r="K2034" i="217"/>
  <c r="K1569" i="217"/>
  <c r="K1601" i="217"/>
  <c r="K1633" i="217"/>
  <c r="K1665" i="217"/>
  <c r="K1697" i="217"/>
  <c r="K1729" i="217"/>
  <c r="K1761" i="217"/>
  <c r="K1821" i="217"/>
  <c r="K1991" i="217"/>
  <c r="K1634" i="217"/>
  <c r="K1762" i="217"/>
  <c r="K1930" i="217"/>
  <c r="K1588" i="217"/>
  <c r="K1716" i="217"/>
  <c r="K1868" i="217"/>
  <c r="K2038" i="217"/>
  <c r="K1896" i="217"/>
  <c r="K2024" i="217"/>
  <c r="K1865" i="217"/>
  <c r="K1993" i="217"/>
  <c r="K755" i="217"/>
  <c r="K879" i="217"/>
  <c r="K1023" i="217"/>
  <c r="K859" i="217"/>
  <c r="K919" i="217"/>
  <c r="K840" i="217"/>
  <c r="K849" i="217"/>
  <c r="K858" i="217"/>
  <c r="K852" i="217"/>
  <c r="G86" i="220"/>
  <c r="W2332" i="217"/>
  <c r="W2243" i="217"/>
  <c r="W2074" i="217"/>
  <c r="W2460" i="217"/>
  <c r="W2371" i="217"/>
  <c r="W2282" i="217"/>
  <c r="W2193" i="217"/>
  <c r="W2204" i="217"/>
  <c r="W2553" i="217"/>
  <c r="W2543" i="217"/>
  <c r="W2546" i="217"/>
  <c r="W2512" i="217"/>
  <c r="W2480" i="217"/>
  <c r="W2448" i="217"/>
  <c r="W2416" i="217"/>
  <c r="W2384" i="217"/>
  <c r="W2352" i="217"/>
  <c r="W2320" i="217"/>
  <c r="W2288" i="217"/>
  <c r="W2256" i="217"/>
  <c r="W2224" i="217"/>
  <c r="W2192" i="217"/>
  <c r="W2527" i="217"/>
  <c r="W2495" i="217"/>
  <c r="W2463" i="217"/>
  <c r="W2431" i="217"/>
  <c r="W2399" i="217"/>
  <c r="W2367" i="217"/>
  <c r="W2335" i="217"/>
  <c r="W2303" i="217"/>
  <c r="W2271" i="217"/>
  <c r="W2239" i="217"/>
  <c r="W2207" i="217"/>
  <c r="W2175" i="217"/>
  <c r="W2143" i="217"/>
  <c r="W2111" i="217"/>
  <c r="W2079" i="217"/>
  <c r="W2541" i="217"/>
  <c r="W2509" i="217"/>
  <c r="W2477" i="217"/>
  <c r="W2445" i="217"/>
  <c r="W2413" i="217"/>
  <c r="W2381" i="217"/>
  <c r="W2349" i="217"/>
  <c r="W2317" i="217"/>
  <c r="W2285" i="217"/>
  <c r="W2253" i="217"/>
  <c r="W2221" i="217"/>
  <c r="W2189" i="217"/>
  <c r="W2157" i="217"/>
  <c r="W2125" i="217"/>
  <c r="W2093" i="217"/>
  <c r="W2554" i="217"/>
  <c r="W2498" i="217"/>
  <c r="W2446" i="217"/>
  <c r="W2395" i="217"/>
  <c r="W2345" i="217"/>
  <c r="W2292" i="217"/>
  <c r="W2242" i="217"/>
  <c r="W2190" i="217"/>
  <c r="W2147" i="217"/>
  <c r="W2105" i="217"/>
  <c r="W2550" i="217"/>
  <c r="W2497" i="217"/>
  <c r="W2444" i="217"/>
  <c r="W2394" i="217"/>
  <c r="W2342" i="217"/>
  <c r="W2291" i="217"/>
  <c r="W2241" i="217"/>
  <c r="W2188" i="217"/>
  <c r="W2146" i="217"/>
  <c r="W2104" i="217"/>
  <c r="W2532" i="217"/>
  <c r="W2482" i="217"/>
  <c r="W2430" i="217"/>
  <c r="W2379" i="217"/>
  <c r="W2329" i="217"/>
  <c r="W2276" i="217"/>
  <c r="W2226" i="217"/>
  <c r="W2177" i="217"/>
  <c r="W2134" i="217"/>
  <c r="W2091" i="217"/>
  <c r="W2064" i="217"/>
  <c r="W2138" i="217"/>
  <c r="W2435" i="217"/>
  <c r="W2346" i="217"/>
  <c r="W2160" i="217"/>
  <c r="W2084" i="217"/>
  <c r="W2474" i="217"/>
  <c r="W2385" i="217"/>
  <c r="W2294" i="217"/>
  <c r="W2307" i="217"/>
  <c r="W2545" i="217"/>
  <c r="W2557" i="217"/>
  <c r="W2536" i="217"/>
  <c r="W2504" i="217"/>
  <c r="W2472" i="217"/>
  <c r="W2440" i="217"/>
  <c r="W2408" i="217"/>
  <c r="W2376" i="217"/>
  <c r="W2344" i="217"/>
  <c r="W2312" i="217"/>
  <c r="W2280" i="217"/>
  <c r="W2248" i="217"/>
  <c r="W2216" i="217"/>
  <c r="W2555" i="217"/>
  <c r="W2519" i="217"/>
  <c r="W2487" i="217"/>
  <c r="W2455" i="217"/>
  <c r="W2423" i="217"/>
  <c r="W2391" i="217"/>
  <c r="W2359" i="217"/>
  <c r="W2327" i="217"/>
  <c r="W2295" i="217"/>
  <c r="W2263" i="217"/>
  <c r="W2231" i="217"/>
  <c r="W2199" i="217"/>
  <c r="W2167" i="217"/>
  <c r="W2135" i="217"/>
  <c r="W2103" i="217"/>
  <c r="W2071" i="217"/>
  <c r="W2533" i="217"/>
  <c r="W2501" i="217"/>
  <c r="W2469" i="217"/>
  <c r="W2437" i="217"/>
  <c r="W2405" i="217"/>
  <c r="W2373" i="217"/>
  <c r="W2341" i="217"/>
  <c r="W2309" i="217"/>
  <c r="W2277" i="217"/>
  <c r="W2245" i="217"/>
  <c r="W2213" i="217"/>
  <c r="W2181" i="217"/>
  <c r="W2149" i="217"/>
  <c r="W2117" i="217"/>
  <c r="W2085" i="217"/>
  <c r="W2537" i="217"/>
  <c r="W2484" i="217"/>
  <c r="W2434" i="217"/>
  <c r="W2382" i="217"/>
  <c r="W2331" i="217"/>
  <c r="W2281" i="217"/>
  <c r="W2228" i="217"/>
  <c r="W2179" i="217"/>
  <c r="W2137" i="217"/>
  <c r="W2094" i="217"/>
  <c r="W2534" i="217"/>
  <c r="W2483" i="217"/>
  <c r="W2433" i="217"/>
  <c r="W2380" i="217"/>
  <c r="W2330" i="217"/>
  <c r="W2278" i="217"/>
  <c r="W2227" i="217"/>
  <c r="W2178" i="217"/>
  <c r="W2136" i="217"/>
  <c r="W2092" i="217"/>
  <c r="W2521" i="217"/>
  <c r="W2468" i="217"/>
  <c r="W2418" i="217"/>
  <c r="W2366" i="217"/>
  <c r="W2315" i="217"/>
  <c r="W2265" i="217"/>
  <c r="W2212" i="217"/>
  <c r="W2166" i="217"/>
  <c r="W2123" i="217"/>
  <c r="W2538" i="217"/>
  <c r="W2072" i="217"/>
  <c r="W2449" i="217"/>
  <c r="W2257" i="217"/>
  <c r="W2170" i="217"/>
  <c r="W2096" i="217"/>
  <c r="W2486" i="217"/>
  <c r="W2396" i="217"/>
  <c r="W2410" i="217"/>
  <c r="W2559" i="217"/>
  <c r="W2547" i="217"/>
  <c r="W2528" i="217"/>
  <c r="W2496" i="217"/>
  <c r="W2464" i="217"/>
  <c r="W2432" i="217"/>
  <c r="W2400" i="217"/>
  <c r="W2368" i="217"/>
  <c r="W2336" i="217"/>
  <c r="W2304" i="217"/>
  <c r="W2272" i="217"/>
  <c r="W2240" i="217"/>
  <c r="W2208" i="217"/>
  <c r="W2544" i="217"/>
  <c r="W2511" i="217"/>
  <c r="W2479" i="217"/>
  <c r="W2447" i="217"/>
  <c r="W2415" i="217"/>
  <c r="W2383" i="217"/>
  <c r="W2351" i="217"/>
  <c r="W2319" i="217"/>
  <c r="W2287" i="217"/>
  <c r="W2255" i="217"/>
  <c r="W2223" i="217"/>
  <c r="W2191" i="217"/>
  <c r="W2159" i="217"/>
  <c r="W2127" i="217"/>
  <c r="W2095" i="217"/>
  <c r="W2563" i="217"/>
  <c r="W2525" i="217"/>
  <c r="W2493" i="217"/>
  <c r="W2461" i="217"/>
  <c r="W2429" i="217"/>
  <c r="W2397" i="217"/>
  <c r="W2365" i="217"/>
  <c r="W2333" i="217"/>
  <c r="W2301" i="217"/>
  <c r="W2269" i="217"/>
  <c r="W2237" i="217"/>
  <c r="W2205" i="217"/>
  <c r="W2173" i="217"/>
  <c r="W2141" i="217"/>
  <c r="W2109" i="217"/>
  <c r="W2077" i="217"/>
  <c r="W2523" i="217"/>
  <c r="W2473" i="217"/>
  <c r="W2420" i="217"/>
  <c r="W2370" i="217"/>
  <c r="W2318" i="217"/>
  <c r="W2267" i="217"/>
  <c r="W2217" i="217"/>
  <c r="W2169" i="217"/>
  <c r="W2126" i="217"/>
  <c r="W2083" i="217"/>
  <c r="W2522" i="217"/>
  <c r="W2470" i="217"/>
  <c r="W2419" i="217"/>
  <c r="W2369" i="217"/>
  <c r="W2316" i="217"/>
  <c r="W2266" i="217"/>
  <c r="W2214" i="217"/>
  <c r="W2168" i="217"/>
  <c r="W2124" i="217"/>
  <c r="W2082" i="217"/>
  <c r="W2507" i="217"/>
  <c r="W2457" i="217"/>
  <c r="W2404" i="217"/>
  <c r="W2354" i="217"/>
  <c r="W2302" i="217"/>
  <c r="W2251" i="217"/>
  <c r="W2201" i="217"/>
  <c r="W2155" i="217"/>
  <c r="W2113" i="217"/>
  <c r="W2070" i="217"/>
  <c r="W2499" i="217"/>
  <c r="AC2129" i="217"/>
  <c r="AC2089" i="217"/>
  <c r="E2753" i="217"/>
  <c r="E2770" i="217"/>
  <c r="E1525" i="217"/>
  <c r="E27" i="216"/>
  <c r="AC1063" i="217"/>
  <c r="AC1317" i="217"/>
  <c r="AC1104" i="217"/>
  <c r="AC1386" i="217"/>
  <c r="AC1154" i="217"/>
  <c r="AC1451" i="217"/>
  <c r="AC1203" i="217"/>
  <c r="AC1517" i="217"/>
  <c r="AC1256" i="217"/>
  <c r="AC1190" i="217"/>
  <c r="AC1255" i="217"/>
  <c r="AC1512" i="217"/>
  <c r="AC1521" i="217"/>
  <c r="AC1485" i="217"/>
  <c r="AC1117" i="217"/>
  <c r="AC1403" i="217"/>
  <c r="AC1168" i="217"/>
  <c r="AC1469" i="217"/>
  <c r="AC1218" i="217"/>
  <c r="AC1538" i="217"/>
  <c r="AC1267" i="217"/>
  <c r="AC1069" i="217"/>
  <c r="AC1331" i="217"/>
  <c r="AC1318" i="217"/>
  <c r="AC1383" i="217"/>
  <c r="AC1137" i="217"/>
  <c r="AC1180" i="217"/>
  <c r="AC1211" i="217"/>
  <c r="AC1269" i="217"/>
  <c r="AC1181" i="217"/>
  <c r="AC1490" i="217"/>
  <c r="AC1232" i="217"/>
  <c r="AC1044" i="217"/>
  <c r="AC1282" i="217"/>
  <c r="AC1079" i="217"/>
  <c r="AC1347" i="217"/>
  <c r="AC1128" i="217"/>
  <c r="AC1418" i="217"/>
  <c r="AC1446" i="217"/>
  <c r="AC1511" i="217"/>
  <c r="AC1265" i="217"/>
  <c r="AC1308" i="217"/>
  <c r="E1164" i="217"/>
  <c r="E1462" i="217"/>
  <c r="E1270" i="217"/>
  <c r="E1078" i="217"/>
  <c r="E1379" i="217"/>
  <c r="E1166" i="217"/>
  <c r="E1358" i="217"/>
  <c r="E1043" i="217"/>
  <c r="E1126" i="217"/>
  <c r="E1212" i="217"/>
  <c r="E1299" i="217"/>
  <c r="E1382" i="217"/>
  <c r="E1468" i="217"/>
  <c r="E1083" i="217"/>
  <c r="E1275" i="217"/>
  <c r="E1467" i="217"/>
  <c r="E1086" i="217"/>
  <c r="E1172" i="217"/>
  <c r="E1259" i="217"/>
  <c r="E1342" i="217"/>
  <c r="E1428" i="217"/>
  <c r="E1515" i="217"/>
  <c r="E1508" i="217"/>
  <c r="E1110" i="217"/>
  <c r="E1196" i="217"/>
  <c r="E1283" i="217"/>
  <c r="E1366" i="217"/>
  <c r="E1452" i="217"/>
  <c r="E1539" i="217"/>
  <c r="E1115" i="217"/>
  <c r="E1198" i="217"/>
  <c r="E1284" i="217"/>
  <c r="E1371" i="217"/>
  <c r="E1454" i="217"/>
  <c r="E1052" i="217"/>
  <c r="E1139" i="217"/>
  <c r="E1267" i="217"/>
  <c r="E1118" i="217"/>
  <c r="E1460" i="217"/>
  <c r="E1143" i="217"/>
  <c r="E1271" i="217"/>
  <c r="E1399" i="217"/>
  <c r="E1527" i="217"/>
  <c r="E1152" i="217"/>
  <c r="E1280" i="217"/>
  <c r="E1408" i="217"/>
  <c r="E1536" i="217"/>
  <c r="E1161" i="217"/>
  <c r="E1289" i="217"/>
  <c r="E1417" i="217"/>
  <c r="E1042" i="217"/>
  <c r="E1170" i="217"/>
  <c r="E1298" i="217"/>
  <c r="E1426" i="217"/>
  <c r="E1053" i="217"/>
  <c r="E1189" i="217"/>
  <c r="E1357" i="217"/>
  <c r="E1517" i="217"/>
  <c r="E1469" i="217"/>
  <c r="E1437" i="217"/>
  <c r="E1389" i="217"/>
  <c r="E1341" i="217"/>
  <c r="E1309" i="217"/>
  <c r="E1261" i="217"/>
  <c r="E1213" i="217"/>
  <c r="E1181" i="217"/>
  <c r="E1141" i="217"/>
  <c r="E1109" i="217"/>
  <c r="E1077" i="217"/>
  <c r="E1045" i="217"/>
  <c r="E1514" i="217"/>
  <c r="E1482" i="217"/>
  <c r="E1450" i="217"/>
  <c r="E1418" i="217"/>
  <c r="E1386" i="217"/>
  <c r="E1354" i="217"/>
  <c r="E1322" i="217"/>
  <c r="E1290" i="217"/>
  <c r="E1258" i="217"/>
  <c r="E1226" i="217"/>
  <c r="E1194" i="217"/>
  <c r="E1162" i="217"/>
  <c r="E1130" i="217"/>
  <c r="E1098" i="217"/>
  <c r="E1066" i="217"/>
  <c r="E1537" i="217"/>
  <c r="E1505" i="217"/>
  <c r="E1473" i="217"/>
  <c r="E1441" i="217"/>
  <c r="E1409" i="217"/>
  <c r="E1377" i="217"/>
  <c r="E1345" i="217"/>
  <c r="E1313" i="217"/>
  <c r="E1281" i="217"/>
  <c r="E1249" i="217"/>
  <c r="E1217" i="217"/>
  <c r="E1185" i="217"/>
  <c r="E1153" i="217"/>
  <c r="E1121" i="217"/>
  <c r="E1089" i="217"/>
  <c r="E1057" i="217"/>
  <c r="E1528" i="217"/>
  <c r="E1496" i="217"/>
  <c r="E1464" i="217"/>
  <c r="E1432" i="217"/>
  <c r="E1400" i="217"/>
  <c r="E1368" i="217"/>
  <c r="E1336" i="217"/>
  <c r="E1304" i="217"/>
  <c r="E1272" i="217"/>
  <c r="E1240" i="217"/>
  <c r="E1208" i="217"/>
  <c r="E1176" i="217"/>
  <c r="E1144" i="217"/>
  <c r="E1112" i="217"/>
  <c r="E1080" i="217"/>
  <c r="E1048" i="217"/>
  <c r="E1519" i="217"/>
  <c r="E1487" i="217"/>
  <c r="E1455" i="217"/>
  <c r="E1423" i="217"/>
  <c r="E1391" i="217"/>
  <c r="E1359" i="217"/>
  <c r="E1327" i="217"/>
  <c r="E1295" i="217"/>
  <c r="E1263" i="217"/>
  <c r="E1231" i="217"/>
  <c r="E1199" i="217"/>
  <c r="E1167" i="217"/>
  <c r="E1135" i="217"/>
  <c r="E1103" i="217"/>
  <c r="E1071" i="217"/>
  <c r="E1524" i="217"/>
  <c r="E1438" i="217"/>
  <c r="E1355" i="217"/>
  <c r="E1268" i="217"/>
  <c r="E1182" i="217"/>
  <c r="E1099" i="217"/>
  <c r="E1500" i="217"/>
  <c r="E1414" i="217"/>
  <c r="E1331" i="217"/>
  <c r="E1244" i="217"/>
  <c r="E1509" i="217"/>
  <c r="E1461" i="217"/>
  <c r="E1421" i="217"/>
  <c r="E1381" i="217"/>
  <c r="E1333" i="217"/>
  <c r="E1293" i="217"/>
  <c r="E1253" i="217"/>
  <c r="E1205" i="217"/>
  <c r="E1173" i="217"/>
  <c r="E1133" i="217"/>
  <c r="E1101" i="217"/>
  <c r="E1069" i="217"/>
  <c r="E1538" i="217"/>
  <c r="E1506" i="217"/>
  <c r="E1474" i="217"/>
  <c r="E1442" i="217"/>
  <c r="E1410" i="217"/>
  <c r="E1378" i="217"/>
  <c r="E1346" i="217"/>
  <c r="E1314" i="217"/>
  <c r="E1282" i="217"/>
  <c r="E1250" i="217"/>
  <c r="E1218" i="217"/>
  <c r="E1186" i="217"/>
  <c r="E1154" i="217"/>
  <c r="E1122" i="217"/>
  <c r="E1090" i="217"/>
  <c r="E1058" i="217"/>
  <c r="E1529" i="217"/>
  <c r="E1497" i="217"/>
  <c r="E1465" i="217"/>
  <c r="E1433" i="217"/>
  <c r="E1401" i="217"/>
  <c r="E1369" i="217"/>
  <c r="E1337" i="217"/>
  <c r="E1305" i="217"/>
  <c r="E1273" i="217"/>
  <c r="E1241" i="217"/>
  <c r="E1209" i="217"/>
  <c r="E1177" i="217"/>
  <c r="E1145" i="217"/>
  <c r="E1113" i="217"/>
  <c r="E1081" i="217"/>
  <c r="E1049" i="217"/>
  <c r="E1520" i="217"/>
  <c r="E1488" i="217"/>
  <c r="E1456" i="217"/>
  <c r="E1424" i="217"/>
  <c r="E1392" i="217"/>
  <c r="E1360" i="217"/>
  <c r="E1328" i="217"/>
  <c r="E1296" i="217"/>
  <c r="E1264" i="217"/>
  <c r="E1232" i="217"/>
  <c r="E1200" i="217"/>
  <c r="E1168" i="217"/>
  <c r="E1136" i="217"/>
  <c r="E1104" i="217"/>
  <c r="E1072" i="217"/>
  <c r="E1040" i="217"/>
  <c r="E1511" i="217"/>
  <c r="E1479" i="217"/>
  <c r="E1447" i="217"/>
  <c r="E1415" i="217"/>
  <c r="E1383" i="217"/>
  <c r="E1351" i="217"/>
  <c r="E1319" i="217"/>
  <c r="E1287" i="217"/>
  <c r="E1255" i="217"/>
  <c r="E1223" i="217"/>
  <c r="E1191" i="217"/>
  <c r="E1159" i="217"/>
  <c r="E1127" i="217"/>
  <c r="E1095" i="217"/>
  <c r="E1063" i="217"/>
  <c r="E1502" i="217"/>
  <c r="E1419" i="217"/>
  <c r="E1332" i="217"/>
  <c r="E1246" i="217"/>
  <c r="E1163" i="217"/>
  <c r="E1076" i="217"/>
  <c r="E1478" i="217"/>
  <c r="E1395" i="217"/>
  <c r="E1308" i="217"/>
  <c r="E1222" i="217"/>
  <c r="E1533" i="217"/>
  <c r="E1501" i="217"/>
  <c r="E1453" i="217"/>
  <c r="E1405" i="217"/>
  <c r="E1373" i="217"/>
  <c r="E1325" i="217"/>
  <c r="E1277" i="217"/>
  <c r="E1245" i="217"/>
  <c r="E1197" i="217"/>
  <c r="E1165" i="217"/>
  <c r="E1125" i="217"/>
  <c r="E1093" i="217"/>
  <c r="E1061" i="217"/>
  <c r="E1530" i="217"/>
  <c r="E1498" i="217"/>
  <c r="E1466" i="217"/>
  <c r="E1434" i="217"/>
  <c r="E1402" i="217"/>
  <c r="E1370" i="217"/>
  <c r="E1338" i="217"/>
  <c r="E1306" i="217"/>
  <c r="E1274" i="217"/>
  <c r="E1242" i="217"/>
  <c r="E1210" i="217"/>
  <c r="E1178" i="217"/>
  <c r="E1146" i="217"/>
  <c r="E1114" i="217"/>
  <c r="E1082" i="217"/>
  <c r="E1050" i="217"/>
  <c r="E1521" i="217"/>
  <c r="E1489" i="217"/>
  <c r="E1457" i="217"/>
  <c r="E1425" i="217"/>
  <c r="E1393" i="217"/>
  <c r="E1361" i="217"/>
  <c r="E1329" i="217"/>
  <c r="E1297" i="217"/>
  <c r="E1265" i="217"/>
  <c r="E1233" i="217"/>
  <c r="E1201" i="217"/>
  <c r="E1169" i="217"/>
  <c r="E1137" i="217"/>
  <c r="E1105" i="217"/>
  <c r="E1073" i="217"/>
  <c r="E1041" i="217"/>
  <c r="E1512" i="217"/>
  <c r="E1480" i="217"/>
  <c r="E1448" i="217"/>
  <c r="E1416" i="217"/>
  <c r="E1384" i="217"/>
  <c r="E1352" i="217"/>
  <c r="E1320" i="217"/>
  <c r="E1288" i="217"/>
  <c r="E1256" i="217"/>
  <c r="E1224" i="217"/>
  <c r="E1192" i="217"/>
  <c r="E1160" i="217"/>
  <c r="E1128" i="217"/>
  <c r="E1096" i="217"/>
  <c r="E1064" i="217"/>
  <c r="E1535" i="217"/>
  <c r="E1503" i="217"/>
  <c r="E1471" i="217"/>
  <c r="E1439" i="217"/>
  <c r="E1407" i="217"/>
  <c r="E1375" i="217"/>
  <c r="E1343" i="217"/>
  <c r="E1311" i="217"/>
  <c r="E1279" i="217"/>
  <c r="E1247" i="217"/>
  <c r="E1215" i="217"/>
  <c r="E1183" i="217"/>
  <c r="E1151" i="217"/>
  <c r="E1119" i="217"/>
  <c r="E1087" i="217"/>
  <c r="E1055" i="217"/>
  <c r="E1483" i="217"/>
  <c r="E1396" i="217"/>
  <c r="E1310" i="217"/>
  <c r="E1227" i="217"/>
  <c r="E1140" i="217"/>
  <c r="E1054" i="217"/>
  <c r="E1459" i="217"/>
  <c r="E1372" i="217"/>
  <c r="E1286" i="217"/>
  <c r="E1484" i="217"/>
  <c r="E1292" i="217"/>
  <c r="E1100" i="217"/>
  <c r="E1206" i="217"/>
  <c r="E1211" i="217"/>
  <c r="E1403" i="217"/>
  <c r="E1062" i="217"/>
  <c r="E1148" i="217"/>
  <c r="E1235" i="217"/>
  <c r="E1318" i="217"/>
  <c r="E1404" i="217"/>
  <c r="E1491" i="217"/>
  <c r="E1147" i="217"/>
  <c r="E1339" i="217"/>
  <c r="E1531" i="217"/>
  <c r="E1108" i="217"/>
  <c r="E1195" i="217"/>
  <c r="E1278" i="217"/>
  <c r="E1364" i="217"/>
  <c r="E1451" i="217"/>
  <c r="E1534" i="217"/>
  <c r="E1046" i="217"/>
  <c r="E1132" i="217"/>
  <c r="E1219" i="217"/>
  <c r="E1302" i="217"/>
  <c r="E1388" i="217"/>
  <c r="E1475" i="217"/>
  <c r="E1051" i="217"/>
  <c r="E1134" i="217"/>
  <c r="E1220" i="217"/>
  <c r="E1307" i="217"/>
  <c r="E1390" i="217"/>
  <c r="E1476" i="217"/>
  <c r="E1075" i="217"/>
  <c r="E1158" i="217"/>
  <c r="E1350" i="217"/>
  <c r="E1204" i="217"/>
  <c r="E1047" i="217"/>
  <c r="E1175" i="217"/>
  <c r="E1303" i="217"/>
  <c r="E1431" i="217"/>
  <c r="E1056" i="217"/>
  <c r="E1184" i="217"/>
  <c r="E1312" i="217"/>
  <c r="E1440" i="217"/>
  <c r="E1065" i="217"/>
  <c r="E1193" i="217"/>
  <c r="E1321" i="217"/>
  <c r="E1449" i="217"/>
  <c r="E1074" i="217"/>
  <c r="E1202" i="217"/>
  <c r="E1330" i="217"/>
  <c r="E1458" i="217"/>
  <c r="E1085" i="217"/>
  <c r="E1229" i="217"/>
  <c r="E1397" i="217"/>
  <c r="E1507" i="217"/>
  <c r="E1315" i="217"/>
  <c r="E1123" i="217"/>
  <c r="E1420" i="217"/>
  <c r="E1398" i="217"/>
  <c r="E1060" i="217"/>
  <c r="E1252" i="217"/>
  <c r="E1444" i="217"/>
  <c r="E1084" i="217"/>
  <c r="E1171" i="217"/>
  <c r="E1254" i="217"/>
  <c r="E1340" i="217"/>
  <c r="E1427" i="217"/>
  <c r="E1510" i="217"/>
  <c r="E1188" i="217"/>
  <c r="E1380" i="217"/>
  <c r="E1044" i="217"/>
  <c r="E1131" i="217"/>
  <c r="E1214" i="217"/>
  <c r="E1300" i="217"/>
  <c r="E1387" i="217"/>
  <c r="E1470" i="217"/>
  <c r="E1124" i="217"/>
  <c r="E1068" i="217"/>
  <c r="E1155" i="217"/>
  <c r="E1238" i="217"/>
  <c r="E1324" i="217"/>
  <c r="E1411" i="217"/>
  <c r="E1494" i="217"/>
  <c r="E1070" i="217"/>
  <c r="E1156" i="217"/>
  <c r="E1243" i="217"/>
  <c r="E1326" i="217"/>
  <c r="E1412" i="217"/>
  <c r="E1499" i="217"/>
  <c r="E1094" i="217"/>
  <c r="E1180" i="217"/>
  <c r="E1436" i="217"/>
  <c r="E1291" i="217"/>
  <c r="E1079" i="217"/>
  <c r="E1207" i="217"/>
  <c r="E1335" i="217"/>
  <c r="E1463" i="217"/>
  <c r="E1088" i="217"/>
  <c r="E1216" i="217"/>
  <c r="E1344" i="217"/>
  <c r="E1472" i="217"/>
  <c r="E1097" i="217"/>
  <c r="E1225" i="217"/>
  <c r="E1353" i="217"/>
  <c r="E1481" i="217"/>
  <c r="E1106" i="217"/>
  <c r="E1234" i="217"/>
  <c r="E1362" i="217"/>
  <c r="E1490" i="217"/>
  <c r="E1117" i="217"/>
  <c r="E1269" i="217"/>
  <c r="E1445" i="217"/>
  <c r="AC1435" i="217"/>
  <c r="AC1226" i="217"/>
  <c r="AC1061" i="217"/>
  <c r="AC1074" i="217"/>
  <c r="AC1133" i="217"/>
  <c r="AC1197" i="217"/>
  <c r="AC1261" i="217"/>
  <c r="AC1339" i="217"/>
  <c r="AC1426" i="217"/>
  <c r="AC1509" i="217"/>
  <c r="AC1064" i="217"/>
  <c r="AC1120" i="217"/>
  <c r="AC1184" i="217"/>
  <c r="AC1248" i="217"/>
  <c r="AC1322" i="217"/>
  <c r="AC1405" i="217"/>
  <c r="AC1491" i="217"/>
  <c r="AC1055" i="217"/>
  <c r="AC1106" i="217"/>
  <c r="AC1170" i="217"/>
  <c r="AC1234" i="217"/>
  <c r="AC1301" i="217"/>
  <c r="AC1387" i="217"/>
  <c r="AC1474" i="217"/>
  <c r="AC1045" i="217"/>
  <c r="AC1091" i="217"/>
  <c r="AC1155" i="217"/>
  <c r="AC1219" i="217"/>
  <c r="AC1283" i="217"/>
  <c r="AC1370" i="217"/>
  <c r="AC1453" i="217"/>
  <c r="AC1539" i="217"/>
  <c r="AC1082" i="217"/>
  <c r="AC1144" i="217"/>
  <c r="AC1208" i="217"/>
  <c r="AC1272" i="217"/>
  <c r="AC1354" i="217"/>
  <c r="AC1437" i="217"/>
  <c r="AC1094" i="217"/>
  <c r="AC1222" i="217"/>
  <c r="AC1350" i="217"/>
  <c r="AC1478" i="217"/>
  <c r="AC1159" i="217"/>
  <c r="AC1287" i="217"/>
  <c r="AC1415" i="217"/>
  <c r="AC1288" i="217"/>
  <c r="AC1416" i="217"/>
  <c r="AC1041" i="217"/>
  <c r="AC1169" i="217"/>
  <c r="AC1297" i="217"/>
  <c r="AC1425" i="217"/>
  <c r="AC1084" i="217"/>
  <c r="AC1212" i="217"/>
  <c r="AC1340" i="217"/>
  <c r="AC1468" i="217"/>
  <c r="AC1060" i="217"/>
  <c r="AC1058" i="217"/>
  <c r="AC1525" i="217"/>
  <c r="AC1071" i="217"/>
  <c r="AC1237" i="217"/>
  <c r="AC1443" i="217"/>
  <c r="AC1157" i="217"/>
  <c r="AC1338" i="217"/>
  <c r="AC1050" i="217"/>
  <c r="AC1205" i="217"/>
  <c r="AC1402" i="217"/>
  <c r="AC1163" i="217"/>
  <c r="AC1355" i="217"/>
  <c r="AC1085" i="217"/>
  <c r="AC1258" i="217"/>
  <c r="AC1477" i="217"/>
  <c r="AC1093" i="217"/>
  <c r="AC1259" i="217"/>
  <c r="AC1524" i="217"/>
  <c r="AC1492" i="217"/>
  <c r="AC1460" i="217"/>
  <c r="AC1428" i="217"/>
  <c r="AC1396" i="217"/>
  <c r="AC1364" i="217"/>
  <c r="AC1332" i="217"/>
  <c r="AC1300" i="217"/>
  <c r="AC1268" i="217"/>
  <c r="AC1236" i="217"/>
  <c r="AC1204" i="217"/>
  <c r="AC1172" i="217"/>
  <c r="AC1140" i="217"/>
  <c r="AC1108" i="217"/>
  <c r="AC1076" i="217"/>
  <c r="AC1513" i="217"/>
  <c r="AC1481" i="217"/>
  <c r="AC1449" i="217"/>
  <c r="AC1417" i="217"/>
  <c r="AC1385" i="217"/>
  <c r="AC1353" i="217"/>
  <c r="AC1321" i="217"/>
  <c r="AC1289" i="217"/>
  <c r="AC1257" i="217"/>
  <c r="AC1225" i="217"/>
  <c r="AC1193" i="217"/>
  <c r="AC1161" i="217"/>
  <c r="AC1129" i="217"/>
  <c r="AC1097" i="217"/>
  <c r="AC1065" i="217"/>
  <c r="AC1536" i="217"/>
  <c r="AC1504" i="217"/>
  <c r="AC1472" i="217"/>
  <c r="AC1440" i="217"/>
  <c r="AC1408" i="217"/>
  <c r="AC1376" i="217"/>
  <c r="AC1344" i="217"/>
  <c r="AC1312" i="217"/>
  <c r="AC1535" i="217"/>
  <c r="AC1503" i="217"/>
  <c r="AC1471" i="217"/>
  <c r="AC1439" i="217"/>
  <c r="AC1407" i="217"/>
  <c r="AC1375" i="217"/>
  <c r="AC1343" i="217"/>
  <c r="AC1311" i="217"/>
  <c r="AC1279" i="217"/>
  <c r="AC1247" i="217"/>
  <c r="AC1215" i="217"/>
  <c r="AC1183" i="217"/>
  <c r="AC1151" i="217"/>
  <c r="AC1119" i="217"/>
  <c r="AC1534" i="217"/>
  <c r="AC1502" i="217"/>
  <c r="AC1470" i="217"/>
  <c r="AC1438" i="217"/>
  <c r="AC1406" i="217"/>
  <c r="AC1374" i="217"/>
  <c r="AC1342" i="217"/>
  <c r="AC1310" i="217"/>
  <c r="AC1278" i="217"/>
  <c r="AC1246" i="217"/>
  <c r="AC1214" i="217"/>
  <c r="AC1182" i="217"/>
  <c r="AC1150" i="217"/>
  <c r="AC1118" i="217"/>
  <c r="AC1086" i="217"/>
  <c r="AC1054" i="217"/>
  <c r="AC1482" i="217"/>
  <c r="AC1109" i="217"/>
  <c r="AC1275" i="217"/>
  <c r="AC1506" i="217"/>
  <c r="AC1047" i="217"/>
  <c r="AC1195" i="217"/>
  <c r="AC1397" i="217"/>
  <c r="AC1080" i="217"/>
  <c r="AC1243" i="217"/>
  <c r="AC1461" i="217"/>
  <c r="AC1051" i="217"/>
  <c r="AC1210" i="217"/>
  <c r="AC1413" i="217"/>
  <c r="AC1130" i="217"/>
  <c r="AC1307" i="217"/>
  <c r="AC1530" i="217"/>
  <c r="AC1131" i="217"/>
  <c r="AC1314" i="217"/>
  <c r="AC1516" i="217"/>
  <c r="AC1484" i="217"/>
  <c r="AC1452" i="217"/>
  <c r="AC1420" i="217"/>
  <c r="AC1388" i="217"/>
  <c r="AC1356" i="217"/>
  <c r="AC1324" i="217"/>
  <c r="AC1292" i="217"/>
  <c r="AC1260" i="217"/>
  <c r="AC1228" i="217"/>
  <c r="AC1196" i="217"/>
  <c r="AC1164" i="217"/>
  <c r="AC1132" i="217"/>
  <c r="AC1100" i="217"/>
  <c r="AC1537" i="217"/>
  <c r="AC1505" i="217"/>
  <c r="AC1473" i="217"/>
  <c r="AC1441" i="217"/>
  <c r="AC1409" i="217"/>
  <c r="AC1377" i="217"/>
  <c r="AC1345" i="217"/>
  <c r="AC1313" i="217"/>
  <c r="AC1281" i="217"/>
  <c r="AC1249" i="217"/>
  <c r="AC1217" i="217"/>
  <c r="AC1185" i="217"/>
  <c r="AC1153" i="217"/>
  <c r="AC1121" i="217"/>
  <c r="AC1089" i="217"/>
  <c r="AC1057" i="217"/>
  <c r="AC1528" i="217"/>
  <c r="AC1496" i="217"/>
  <c r="AC1464" i="217"/>
  <c r="AC1432" i="217"/>
  <c r="AC1400" i="217"/>
  <c r="AC1368" i="217"/>
  <c r="AC1336" i="217"/>
  <c r="AC1304" i="217"/>
  <c r="AC1527" i="217"/>
  <c r="AC1495" i="217"/>
  <c r="AC1463" i="217"/>
  <c r="AC1431" i="217"/>
  <c r="AC1399" i="217"/>
  <c r="AC1367" i="217"/>
  <c r="AC1335" i="217"/>
  <c r="AC1303" i="217"/>
  <c r="AC1271" i="217"/>
  <c r="AC1239" i="217"/>
  <c r="AC1207" i="217"/>
  <c r="AC1175" i="217"/>
  <c r="AC1143" i="217"/>
  <c r="AC1111" i="217"/>
  <c r="AC1526" i="217"/>
  <c r="AC1494" i="217"/>
  <c r="AC1462" i="217"/>
  <c r="AC1430" i="217"/>
  <c r="AC1398" i="217"/>
  <c r="AC1366" i="217"/>
  <c r="AC1334" i="217"/>
  <c r="AC1302" i="217"/>
  <c r="AC1270" i="217"/>
  <c r="AC1238" i="217"/>
  <c r="AC1206" i="217"/>
  <c r="AC1174" i="217"/>
  <c r="AC1142" i="217"/>
  <c r="AC1110" i="217"/>
  <c r="AC1078" i="217"/>
  <c r="AC1046" i="217"/>
  <c r="AC1147" i="217"/>
  <c r="AC1333" i="217"/>
  <c r="AC1072" i="217"/>
  <c r="AC1242" i="217"/>
  <c r="AC1458" i="217"/>
  <c r="AC1115" i="217"/>
  <c r="AC1291" i="217"/>
  <c r="AC1522" i="217"/>
  <c r="AC1083" i="217"/>
  <c r="AC1253" i="217"/>
  <c r="AC1466" i="217"/>
  <c r="AC1173" i="217"/>
  <c r="AC1357" i="217"/>
  <c r="AC1178" i="217"/>
  <c r="AC1371" i="217"/>
  <c r="AC1508" i="217"/>
  <c r="AC1476" i="217"/>
  <c r="AC1444" i="217"/>
  <c r="AC1412" i="217"/>
  <c r="AC1380" i="217"/>
  <c r="AC1348" i="217"/>
  <c r="AC1316" i="217"/>
  <c r="AC1284" i="217"/>
  <c r="AC1252" i="217"/>
  <c r="AC1220" i="217"/>
  <c r="AC1188" i="217"/>
  <c r="AC1156" i="217"/>
  <c r="AC1124" i="217"/>
  <c r="AC1092" i="217"/>
  <c r="AC1529" i="217"/>
  <c r="AC1497" i="217"/>
  <c r="AC1465" i="217"/>
  <c r="AC1433" i="217"/>
  <c r="AC1401" i="217"/>
  <c r="AC1369" i="217"/>
  <c r="AC1337" i="217"/>
  <c r="AC1305" i="217"/>
  <c r="AC1273" i="217"/>
  <c r="AC1241" i="217"/>
  <c r="AC1209" i="217"/>
  <c r="AC1177" i="217"/>
  <c r="AC1145" i="217"/>
  <c r="AC1113" i="217"/>
  <c r="AC1081" i="217"/>
  <c r="AC1049" i="217"/>
  <c r="AC1520" i="217"/>
  <c r="AC1488" i="217"/>
  <c r="AC1456" i="217"/>
  <c r="AC1424" i="217"/>
  <c r="AC1392" i="217"/>
  <c r="AC1360" i="217"/>
  <c r="AC1328" i="217"/>
  <c r="AC1296" i="217"/>
  <c r="AC1519" i="217"/>
  <c r="AC1487" i="217"/>
  <c r="AC1455" i="217"/>
  <c r="AC1423" i="217"/>
  <c r="AC1391" i="217"/>
  <c r="AC1359" i="217"/>
  <c r="AC1327" i="217"/>
  <c r="AC1295" i="217"/>
  <c r="AC1263" i="217"/>
  <c r="AC1231" i="217"/>
  <c r="AC1199" i="217"/>
  <c r="AC1167" i="217"/>
  <c r="AC1135" i="217"/>
  <c r="AC1103" i="217"/>
  <c r="AC1518" i="217"/>
  <c r="AC1486" i="217"/>
  <c r="AC1454" i="217"/>
  <c r="AC1422" i="217"/>
  <c r="AC1390" i="217"/>
  <c r="AC1358" i="217"/>
  <c r="AC1326" i="217"/>
  <c r="AC1294" i="217"/>
  <c r="AC1262" i="217"/>
  <c r="AC1230" i="217"/>
  <c r="AC1198" i="217"/>
  <c r="AC1166" i="217"/>
  <c r="AC1134" i="217"/>
  <c r="AC1102" i="217"/>
  <c r="AC1070" i="217"/>
  <c r="AC1523" i="217"/>
  <c r="AC1378" i="217"/>
  <c r="AC1179" i="217"/>
  <c r="AC1042" i="217"/>
  <c r="AC1087" i="217"/>
  <c r="AC1149" i="217"/>
  <c r="AC1213" i="217"/>
  <c r="AC1277" i="217"/>
  <c r="AC1362" i="217"/>
  <c r="AC1445" i="217"/>
  <c r="AC1531" i="217"/>
  <c r="AC1075" i="217"/>
  <c r="AC1136" i="217"/>
  <c r="AC1200" i="217"/>
  <c r="AC1264" i="217"/>
  <c r="AC1341" i="217"/>
  <c r="AC1427" i="217"/>
  <c r="AC1514" i="217"/>
  <c r="AC1066" i="217"/>
  <c r="AC1122" i="217"/>
  <c r="AC1186" i="217"/>
  <c r="AC1250" i="217"/>
  <c r="AC1323" i="217"/>
  <c r="AC1410" i="217"/>
  <c r="AC1493" i="217"/>
  <c r="AC1056" i="217"/>
  <c r="AC1107" i="217"/>
  <c r="AC1171" i="217"/>
  <c r="AC1235" i="217"/>
  <c r="AC1306" i="217"/>
  <c r="AC1389" i="217"/>
  <c r="AC1475" i="217"/>
  <c r="AC1048" i="217"/>
  <c r="AC1096" i="217"/>
  <c r="AC1160" i="217"/>
  <c r="AC1224" i="217"/>
  <c r="AC1290" i="217"/>
  <c r="AC1373" i="217"/>
  <c r="AC1459" i="217"/>
  <c r="AC1126" i="217"/>
  <c r="AC1254" i="217"/>
  <c r="AC1382" i="217"/>
  <c r="AC1510" i="217"/>
  <c r="AC1191" i="217"/>
  <c r="AC1319" i="217"/>
  <c r="AC1447" i="217"/>
  <c r="AC1320" i="217"/>
  <c r="AC1448" i="217"/>
  <c r="AC1073" i="217"/>
  <c r="AC1201" i="217"/>
  <c r="AC1329" i="217"/>
  <c r="AC1457" i="217"/>
  <c r="AC1116" i="217"/>
  <c r="AC1244" i="217"/>
  <c r="AC1372" i="217"/>
  <c r="AC1500" i="217"/>
  <c r="AC1293" i="217"/>
  <c r="AC1349" i="217"/>
  <c r="AC1114" i="217"/>
  <c r="AC1394" i="217"/>
  <c r="AC1315" i="217"/>
  <c r="AC1141" i="217"/>
  <c r="AC1052" i="217"/>
  <c r="AC1101" i="217"/>
  <c r="AC1165" i="217"/>
  <c r="AC1229" i="217"/>
  <c r="AC1298" i="217"/>
  <c r="AC1381" i="217"/>
  <c r="AC1467" i="217"/>
  <c r="AC1043" i="217"/>
  <c r="AC1088" i="217"/>
  <c r="AC1152" i="217"/>
  <c r="AC1216" i="217"/>
  <c r="AC1280" i="217"/>
  <c r="AC1363" i="217"/>
  <c r="AC1450" i="217"/>
  <c r="AC1533" i="217"/>
  <c r="AC1077" i="217"/>
  <c r="AC1138" i="217"/>
  <c r="AC1202" i="217"/>
  <c r="AC1266" i="217"/>
  <c r="AC1346" i="217"/>
  <c r="AC1429" i="217"/>
  <c r="AC1515" i="217"/>
  <c r="AC1067" i="217"/>
  <c r="AC1123" i="217"/>
  <c r="AC1187" i="217"/>
  <c r="AC1251" i="217"/>
  <c r="AC1325" i="217"/>
  <c r="AC1411" i="217"/>
  <c r="AC1498" i="217"/>
  <c r="AC1059" i="217"/>
  <c r="AC1112" i="217"/>
  <c r="AC1176" i="217"/>
  <c r="AC1240" i="217"/>
  <c r="AC1309" i="217"/>
  <c r="AC1395" i="217"/>
  <c r="AC1501" i="217"/>
  <c r="AC1158" i="217"/>
  <c r="AC1286" i="217"/>
  <c r="AC1414" i="217"/>
  <c r="AC1095" i="217"/>
  <c r="AC1223" i="217"/>
  <c r="AC1351" i="217"/>
  <c r="AC1479" i="217"/>
  <c r="AC1352" i="217"/>
  <c r="AC1480" i="217"/>
  <c r="AC1105" i="217"/>
  <c r="AC1233" i="217"/>
  <c r="AC1361" i="217"/>
  <c r="AC1489" i="217"/>
  <c r="AC1148" i="217"/>
  <c r="AC1276" i="217"/>
  <c r="AC1404" i="217"/>
  <c r="AC1532" i="217"/>
  <c r="AC1421" i="217"/>
  <c r="AC1419" i="217"/>
  <c r="AC1125" i="217"/>
  <c r="AC1162" i="217"/>
  <c r="AC1194" i="217"/>
  <c r="E2703" i="217"/>
  <c r="E2598" i="217"/>
  <c r="E2705" i="217"/>
  <c r="K1013" i="217"/>
  <c r="K661" i="217"/>
  <c r="K534" i="217"/>
  <c r="K885" i="217"/>
  <c r="K798" i="217"/>
  <c r="K590" i="217"/>
  <c r="K805" i="217"/>
  <c r="K638" i="217"/>
  <c r="K853" i="217"/>
  <c r="K1020" i="217"/>
  <c r="K988" i="217"/>
  <c r="K956" i="217"/>
  <c r="K924" i="217"/>
  <c r="K892" i="217"/>
  <c r="K860" i="217"/>
  <c r="K828" i="217"/>
  <c r="K796" i="217"/>
  <c r="K764" i="217"/>
  <c r="K732" i="217"/>
  <c r="K700" i="217"/>
  <c r="K668" i="217"/>
  <c r="K636" i="217"/>
  <c r="K604" i="217"/>
  <c r="K572" i="217"/>
  <c r="K540" i="217"/>
  <c r="K1026" i="217"/>
  <c r="K994" i="217"/>
  <c r="K962" i="217"/>
  <c r="K930" i="217"/>
  <c r="K898" i="217"/>
  <c r="K866" i="217"/>
  <c r="K834" i="217"/>
  <c r="K802" i="217"/>
  <c r="K770" i="217"/>
  <c r="K738" i="217"/>
  <c r="K706" i="217"/>
  <c r="K674" i="217"/>
  <c r="K642" i="217"/>
  <c r="K610" i="217"/>
  <c r="K578" i="217"/>
  <c r="K546" i="217"/>
  <c r="K1017" i="217"/>
  <c r="K985" i="217"/>
  <c r="K953" i="217"/>
  <c r="K921" i="217"/>
  <c r="K889" i="217"/>
  <c r="K857" i="217"/>
  <c r="K825" i="217"/>
  <c r="K793" i="217"/>
  <c r="K761" i="217"/>
  <c r="K729" i="217"/>
  <c r="K697" i="217"/>
  <c r="K665" i="217"/>
  <c r="K633" i="217"/>
  <c r="K601" i="217"/>
  <c r="K569" i="217"/>
  <c r="K537" i="217"/>
  <c r="K1008" i="217"/>
  <c r="K976" i="217"/>
  <c r="K944" i="217"/>
  <c r="K912" i="217"/>
  <c r="K880" i="217"/>
  <c r="K848" i="217"/>
  <c r="K816" i="217"/>
  <c r="K784" i="217"/>
  <c r="K752" i="217"/>
  <c r="K720" i="217"/>
  <c r="K688" i="217"/>
  <c r="K656" i="217"/>
  <c r="K624" i="217"/>
  <c r="K592" i="217"/>
  <c r="K560" i="217"/>
  <c r="K528" i="217"/>
  <c r="K583" i="217"/>
  <c r="K647" i="217"/>
  <c r="K711" i="217"/>
  <c r="K775" i="217"/>
  <c r="K839" i="217"/>
  <c r="K903" i="217"/>
  <c r="K967" i="217"/>
  <c r="K571" i="217"/>
  <c r="K635" i="217"/>
  <c r="K699" i="217"/>
  <c r="K763" i="217"/>
  <c r="K827" i="217"/>
  <c r="K830" i="217"/>
  <c r="K622" i="217"/>
  <c r="K542" i="217"/>
  <c r="K838" i="217"/>
  <c r="K630" i="217"/>
  <c r="K901" i="217"/>
  <c r="K645" i="217"/>
  <c r="K709" i="217"/>
  <c r="K629" i="217"/>
  <c r="K886" i="217"/>
  <c r="K718" i="217"/>
  <c r="K965" i="217"/>
  <c r="K766" i="217"/>
  <c r="K1004" i="217"/>
  <c r="K972" i="217"/>
  <c r="K940" i="217"/>
  <c r="K908" i="217"/>
  <c r="K876" i="217"/>
  <c r="K844" i="217"/>
  <c r="K812" i="217"/>
  <c r="K780" i="217"/>
  <c r="K748" i="217"/>
  <c r="K716" i="217"/>
  <c r="K684" i="217"/>
  <c r="K652" i="217"/>
  <c r="K620" i="217"/>
  <c r="K588" i="217"/>
  <c r="K556" i="217"/>
  <c r="K1027" i="217"/>
  <c r="K1010" i="217"/>
  <c r="K978" i="217"/>
  <c r="K946" i="217"/>
  <c r="K914" i="217"/>
  <c r="K882" i="217"/>
  <c r="K850" i="217"/>
  <c r="K818" i="217"/>
  <c r="K786" i="217"/>
  <c r="K754" i="217"/>
  <c r="K722" i="217"/>
  <c r="K690" i="217"/>
  <c r="K658" i="217"/>
  <c r="K626" i="217"/>
  <c r="K594" i="217"/>
  <c r="K562" i="217"/>
  <c r="K530" i="217"/>
  <c r="K1001" i="217"/>
  <c r="K969" i="217"/>
  <c r="K937" i="217"/>
  <c r="K905" i="217"/>
  <c r="K873" i="217"/>
  <c r="K841" i="217"/>
  <c r="K809" i="217"/>
  <c r="K777" i="217"/>
  <c r="K745" i="217"/>
  <c r="K713" i="217"/>
  <c r="K681" i="217"/>
  <c r="K649" i="217"/>
  <c r="K617" i="217"/>
  <c r="K585" i="217"/>
  <c r="K553" i="217"/>
  <c r="K1024" i="217"/>
  <c r="K992" i="217"/>
  <c r="K960" i="217"/>
  <c r="K928" i="217"/>
  <c r="K896" i="217"/>
  <c r="K864" i="217"/>
  <c r="K832" i="217"/>
  <c r="K800" i="217"/>
  <c r="K768" i="217"/>
  <c r="K736" i="217"/>
  <c r="K704" i="217"/>
  <c r="K672" i="217"/>
  <c r="K640" i="217"/>
  <c r="K608" i="217"/>
  <c r="K576" i="217"/>
  <c r="K544" i="217"/>
  <c r="K551" i="217"/>
  <c r="K615" i="217"/>
  <c r="K679" i="217"/>
  <c r="K743" i="217"/>
  <c r="K807" i="217"/>
  <c r="K871" i="217"/>
  <c r="K935" i="217"/>
  <c r="K999" i="217"/>
  <c r="K539" i="217"/>
  <c r="K603" i="217"/>
  <c r="K667" i="217"/>
  <c r="K731" i="217"/>
  <c r="K795" i="217"/>
  <c r="K997" i="217"/>
  <c r="K995" i="217"/>
  <c r="K931" i="217"/>
  <c r="K867" i="217"/>
  <c r="K803" i="217"/>
  <c r="K739" i="217"/>
  <c r="K675" i="217"/>
  <c r="K611" i="217"/>
  <c r="K547" i="217"/>
  <c r="K991" i="217"/>
  <c r="K927" i="217"/>
  <c r="K863" i="217"/>
  <c r="K799" i="217"/>
  <c r="K735" i="217"/>
  <c r="K671" i="217"/>
  <c r="K607" i="217"/>
  <c r="K543" i="217"/>
  <c r="K990" i="217"/>
  <c r="K926" i="217"/>
  <c r="K1005" i="217"/>
  <c r="K941" i="217"/>
  <c r="K877" i="217"/>
  <c r="K813" i="217"/>
  <c r="K749" i="217"/>
  <c r="K685" i="217"/>
  <c r="K621" i="217"/>
  <c r="K557" i="217"/>
  <c r="K971" i="217"/>
  <c r="K907" i="217"/>
  <c r="K843" i="217"/>
  <c r="K715" i="217"/>
  <c r="K587" i="217"/>
  <c r="K1015" i="217"/>
  <c r="K887" i="217"/>
  <c r="K759" i="217"/>
  <c r="K631" i="217"/>
  <c r="K536" i="217"/>
  <c r="K600" i="217"/>
  <c r="K664" i="217"/>
  <c r="K728" i="217"/>
  <c r="K792" i="217"/>
  <c r="K856" i="217"/>
  <c r="K920" i="217"/>
  <c r="K984" i="217"/>
  <c r="K545" i="217"/>
  <c r="K609" i="217"/>
  <c r="K673" i="217"/>
  <c r="K737" i="217"/>
  <c r="K801" i="217"/>
  <c r="K865" i="217"/>
  <c r="K929" i="217"/>
  <c r="K993" i="217"/>
  <c r="K554" i="217"/>
  <c r="K618" i="217"/>
  <c r="K682" i="217"/>
  <c r="K746" i="217"/>
  <c r="K810" i="217"/>
  <c r="K874" i="217"/>
  <c r="K938" i="217"/>
  <c r="K1002" i="217"/>
  <c r="K548" i="217"/>
  <c r="K612" i="217"/>
  <c r="K676" i="217"/>
  <c r="K740" i="217"/>
  <c r="K804" i="217"/>
  <c r="K868" i="217"/>
  <c r="K932" i="217"/>
  <c r="K996" i="217"/>
  <c r="K678" i="217"/>
  <c r="K710" i="217"/>
  <c r="Z9" i="224"/>
  <c r="C30" i="220"/>
  <c r="H14" i="220"/>
  <c r="K979" i="217"/>
  <c r="K915" i="217"/>
  <c r="K851" i="217"/>
  <c r="K787" i="217"/>
  <c r="K723" i="217"/>
  <c r="K659" i="217"/>
  <c r="K595" i="217"/>
  <c r="K531" i="217"/>
  <c r="K975" i="217"/>
  <c r="K911" i="217"/>
  <c r="K847" i="217"/>
  <c r="K783" i="217"/>
  <c r="K719" i="217"/>
  <c r="K655" i="217"/>
  <c r="K591" i="217"/>
  <c r="K974" i="217"/>
  <c r="K910" i="217"/>
  <c r="K989" i="217"/>
  <c r="K925" i="217"/>
  <c r="K861" i="217"/>
  <c r="K797" i="217"/>
  <c r="K733" i="217"/>
  <c r="K669" i="217"/>
  <c r="K605" i="217"/>
  <c r="K541" i="217"/>
  <c r="K1021" i="217"/>
  <c r="K955" i="217"/>
  <c r="K891" i="217"/>
  <c r="K811" i="217"/>
  <c r="K683" i="217"/>
  <c r="K555" i="217"/>
  <c r="K983" i="217"/>
  <c r="K855" i="217"/>
  <c r="K727" i="217"/>
  <c r="K599" i="217"/>
  <c r="K552" i="217"/>
  <c r="K616" i="217"/>
  <c r="K680" i="217"/>
  <c r="K744" i="217"/>
  <c r="K808" i="217"/>
  <c r="K872" i="217"/>
  <c r="K936" i="217"/>
  <c r="K1000" i="217"/>
  <c r="K561" i="217"/>
  <c r="K625" i="217"/>
  <c r="K689" i="217"/>
  <c r="K753" i="217"/>
  <c r="K817" i="217"/>
  <c r="K881" i="217"/>
  <c r="K945" i="217"/>
  <c r="K1009" i="217"/>
  <c r="K570" i="217"/>
  <c r="K634" i="217"/>
  <c r="K698" i="217"/>
  <c r="K762" i="217"/>
  <c r="K826" i="217"/>
  <c r="K890" i="217"/>
  <c r="K954" i="217"/>
  <c r="K1018" i="217"/>
  <c r="K564" i="217"/>
  <c r="K628" i="217"/>
  <c r="K692" i="217"/>
  <c r="K756" i="217"/>
  <c r="K820" i="217"/>
  <c r="K884" i="217"/>
  <c r="K948" i="217"/>
  <c r="K1012" i="217"/>
  <c r="K597" i="217"/>
  <c r="K790" i="217"/>
  <c r="W933" i="217"/>
  <c r="E2642" i="217"/>
  <c r="E2683" i="217"/>
  <c r="K1988" i="217"/>
  <c r="W1003" i="217"/>
  <c r="W641" i="217"/>
  <c r="K315" i="217"/>
  <c r="Z26" i="216"/>
  <c r="D15" i="220"/>
  <c r="W884" i="217"/>
  <c r="W738" i="217"/>
  <c r="W796" i="217"/>
  <c r="W956" i="217"/>
  <c r="W605" i="217"/>
  <c r="W751" i="217"/>
  <c r="W678" i="217"/>
  <c r="W590" i="217"/>
  <c r="W810" i="217"/>
  <c r="W694" i="217"/>
  <c r="W620" i="217"/>
  <c r="W838" i="217"/>
  <c r="W562" i="217"/>
  <c r="W879" i="217"/>
  <c r="W666" i="217"/>
  <c r="W781" i="217"/>
  <c r="W604" i="217"/>
  <c r="W1002" i="217"/>
  <c r="W900" i="217"/>
  <c r="W723" i="217"/>
  <c r="W941" i="217"/>
  <c r="W765" i="217"/>
  <c r="W760" i="217"/>
  <c r="W795" i="217"/>
  <c r="W693" i="217"/>
  <c r="W594" i="217"/>
  <c r="W914" i="217"/>
  <c r="W532" i="217"/>
  <c r="W853" i="217"/>
  <c r="W623" i="217"/>
  <c r="K2537" i="217"/>
  <c r="Q1157" i="217"/>
  <c r="E484" i="217"/>
  <c r="W632" i="217"/>
  <c r="W888" i="217"/>
  <c r="W769" i="217"/>
  <c r="F30" i="220"/>
  <c r="Z12" i="224"/>
  <c r="C72" i="220"/>
  <c r="AD9" i="224"/>
  <c r="Q3026" i="217"/>
  <c r="Q2682" i="217"/>
  <c r="P2570" i="217" s="1"/>
  <c r="P2571" i="217" s="1"/>
  <c r="D100" i="220"/>
  <c r="D86" i="220"/>
  <c r="AB9" i="224"/>
  <c r="C44" i="220"/>
  <c r="H43" i="220"/>
  <c r="AC1607" i="217"/>
  <c r="AC1671" i="217"/>
  <c r="AC1738" i="217"/>
  <c r="AC1819" i="217"/>
  <c r="AC1939" i="217"/>
  <c r="AC1572" i="217"/>
  <c r="AC1627" i="217"/>
  <c r="AC1690" i="217"/>
  <c r="AC1762" i="217"/>
  <c r="AC1853" i="217"/>
  <c r="AC1973" i="217"/>
  <c r="AC1604" i="217"/>
  <c r="AC1660" i="217"/>
  <c r="AC1727" i="217"/>
  <c r="AC1811" i="217"/>
  <c r="AC1917" i="217"/>
  <c r="AC1575" i="217"/>
  <c r="AC1636" i="217"/>
  <c r="AC1699" i="217"/>
  <c r="AC1765" i="217"/>
  <c r="AC1875" i="217"/>
  <c r="AC2021" i="217"/>
  <c r="K2469" i="217"/>
  <c r="K670" i="217"/>
  <c r="K949" i="217"/>
  <c r="K750" i="217"/>
  <c r="K581" i="217"/>
  <c r="Q1070" i="217"/>
  <c r="K1933" i="217"/>
  <c r="K934" i="217"/>
  <c r="K533" i="217"/>
  <c r="K741" i="217"/>
  <c r="K686" i="217"/>
  <c r="W868" i="217"/>
  <c r="W815" i="217"/>
  <c r="W696" i="217"/>
  <c r="W952" i="217"/>
  <c r="W833" i="217"/>
  <c r="W805" i="217"/>
  <c r="E72" i="220"/>
  <c r="E58" i="220"/>
  <c r="AC11" i="224"/>
  <c r="Z14" i="224"/>
  <c r="AC1483" i="217"/>
  <c r="AC1330" i="217"/>
  <c r="AC1146" i="217"/>
  <c r="AC1499" i="217"/>
  <c r="AC1274" i="217"/>
  <c r="AC1099" i="217"/>
  <c r="AC1442" i="217"/>
  <c r="AC1227" i="217"/>
  <c r="AC1068" i="217"/>
  <c r="AC1379" i="217"/>
  <c r="AC1189" i="217"/>
  <c r="AA10" i="224"/>
  <c r="D30" i="220"/>
  <c r="D58" i="220"/>
  <c r="AC10" i="224"/>
  <c r="AC1565" i="217"/>
  <c r="AC1626" i="217"/>
  <c r="AC1685" i="217"/>
  <c r="AC1754" i="217"/>
  <c r="AC1852" i="217"/>
  <c r="AC1965" i="217"/>
  <c r="AC1583" i="217"/>
  <c r="AC1639" i="217"/>
  <c r="AC1709" i="217"/>
  <c r="AC1779" i="217"/>
  <c r="AC1883" i="217"/>
  <c r="AC1562" i="217"/>
  <c r="AC1615" i="217"/>
  <c r="AC1676" i="217"/>
  <c r="AC1748" i="217"/>
  <c r="AC1835" i="217"/>
  <c r="AC1947" i="217"/>
  <c r="AC1594" i="217"/>
  <c r="AC1647" i="217"/>
  <c r="AC1715" i="217"/>
  <c r="AC1791" i="217"/>
  <c r="AC1899" i="217"/>
  <c r="AC1989" i="217"/>
  <c r="Q1090" i="217"/>
  <c r="K1818" i="217"/>
  <c r="K982" i="217"/>
  <c r="G72" i="220"/>
  <c r="AC13" i="224"/>
  <c r="G58" i="220"/>
  <c r="G44" i="220"/>
  <c r="AB13" i="224"/>
  <c r="H57" i="220"/>
  <c r="C58" i="220"/>
  <c r="AC9" i="224"/>
  <c r="AA13" i="224"/>
  <c r="G30" i="220"/>
  <c r="C100" i="220"/>
  <c r="H85" i="220"/>
  <c r="C86" i="220"/>
  <c r="AC1582" i="217"/>
  <c r="AC1637" i="217"/>
  <c r="AC1701" i="217"/>
  <c r="AC1775" i="217"/>
  <c r="AC1876" i="217"/>
  <c r="AC2037" i="217"/>
  <c r="AC1597" i="217"/>
  <c r="AC1659" i="217"/>
  <c r="AC1724" i="217"/>
  <c r="AC1797" i="217"/>
  <c r="AC1916" i="217"/>
  <c r="AC1573" i="217"/>
  <c r="AC1629" i="217"/>
  <c r="AC1698" i="217"/>
  <c r="AC1763" i="217"/>
  <c r="AC1860" i="217"/>
  <c r="AC2013" i="217"/>
  <c r="AC1605" i="217"/>
  <c r="AC1663" i="217"/>
  <c r="AC1735" i="217"/>
  <c r="AC1812" i="217"/>
  <c r="AC1924" i="217"/>
  <c r="E86" i="220"/>
  <c r="D72" i="220"/>
  <c r="E2863" i="217"/>
  <c r="E2968" i="217"/>
  <c r="E2900" i="217"/>
  <c r="K902" i="217"/>
  <c r="K725" i="217"/>
  <c r="K550" i="217"/>
  <c r="K2767" i="217"/>
  <c r="K846" i="217"/>
  <c r="K677" i="217"/>
  <c r="K950" i="217"/>
  <c r="K757" i="217"/>
  <c r="K582" i="217"/>
  <c r="K837" i="217"/>
  <c r="K662" i="217"/>
  <c r="Q1302" i="217"/>
  <c r="K1723" i="217"/>
  <c r="K789" i="217"/>
  <c r="K981" i="217"/>
  <c r="K1710" i="217"/>
  <c r="K862" i="217"/>
  <c r="W692" i="217"/>
  <c r="W898" i="217"/>
  <c r="W707" i="217"/>
  <c r="W1013" i="217"/>
  <c r="W708" i="217"/>
  <c r="W1014" i="217"/>
  <c r="W635" i="217"/>
  <c r="W547" i="217"/>
  <c r="W662" i="217"/>
  <c r="W687" i="217"/>
  <c r="W943" i="217"/>
  <c r="W824" i="217"/>
  <c r="W705" i="217"/>
  <c r="W961" i="217"/>
  <c r="W588" i="217"/>
  <c r="F86" i="220"/>
  <c r="F72" i="220"/>
  <c r="AD12" i="224"/>
  <c r="AB10" i="224"/>
  <c r="D44" i="220"/>
  <c r="F58" i="220"/>
  <c r="AC12" i="224"/>
  <c r="H29" i="220"/>
  <c r="AA9" i="224"/>
  <c r="AC1595" i="217"/>
  <c r="AC1651" i="217"/>
  <c r="AC1723" i="217"/>
  <c r="AC1795" i="217"/>
  <c r="AC1901" i="217"/>
  <c r="AC1555" i="217"/>
  <c r="AC1614" i="217"/>
  <c r="AC1674" i="217"/>
  <c r="AC1740" i="217"/>
  <c r="AC1829" i="217"/>
  <c r="AC1940" i="217"/>
  <c r="AC1587" i="217"/>
  <c r="AC1646" i="217"/>
  <c r="AC1711" i="217"/>
  <c r="AC1781" i="217"/>
  <c r="AC1893" i="217"/>
  <c r="AC1563" i="217"/>
  <c r="AC1619" i="217"/>
  <c r="AC1684" i="217"/>
  <c r="AC1749" i="217"/>
  <c r="AC1837" i="217"/>
  <c r="Z23" i="216"/>
  <c r="AB10" i="217"/>
  <c r="AB11" i="217" s="1"/>
  <c r="X13" i="224"/>
  <c r="G16" i="220"/>
  <c r="Y13" i="224" s="1"/>
  <c r="G15" i="220"/>
  <c r="F16" i="220"/>
  <c r="Y12" i="224" s="1"/>
  <c r="F15" i="220"/>
  <c r="X12" i="224"/>
  <c r="K359" i="217"/>
  <c r="K329" i="217"/>
  <c r="K438" i="217"/>
  <c r="K41" i="217"/>
  <c r="K318" i="217"/>
  <c r="K197" i="217"/>
  <c r="K69" i="217"/>
  <c r="K262" i="217"/>
  <c r="K373" i="217"/>
  <c r="K472" i="217"/>
  <c r="K311" i="217"/>
  <c r="K260" i="217"/>
  <c r="K103" i="217"/>
  <c r="K46" i="217"/>
  <c r="K263" i="217"/>
  <c r="K194" i="217"/>
  <c r="K308" i="217"/>
  <c r="K437" i="217"/>
  <c r="K502" i="217"/>
  <c r="K234" i="217"/>
  <c r="K192" i="217"/>
  <c r="K188" i="217"/>
  <c r="K431" i="217"/>
  <c r="K39" i="217"/>
  <c r="K239" i="217"/>
  <c r="K140" i="217"/>
  <c r="K131" i="217"/>
  <c r="K130" i="217"/>
  <c r="K372" i="217"/>
  <c r="K501" i="217"/>
  <c r="K344" i="217"/>
  <c r="K169" i="217"/>
  <c r="K481" i="217"/>
  <c r="K128" i="217"/>
  <c r="K309" i="217"/>
  <c r="K174" i="217"/>
  <c r="K362" i="217"/>
  <c r="X10" i="224"/>
  <c r="D16" i="220"/>
  <c r="Y10" i="224" s="1"/>
  <c r="C16" i="220"/>
  <c r="Y9" i="224" s="1"/>
  <c r="X9" i="224"/>
  <c r="H8" i="220"/>
  <c r="C15" i="220"/>
  <c r="H95" i="220"/>
  <c r="H96" i="220" s="1"/>
  <c r="Z20" i="216"/>
  <c r="B69" i="222"/>
  <c r="B11" i="222"/>
  <c r="B68" i="222"/>
  <c r="B10" i="222"/>
  <c r="B70" i="222"/>
  <c r="B12" i="222"/>
  <c r="B70" i="223"/>
  <c r="B12" i="223"/>
  <c r="B69" i="223"/>
  <c r="B11" i="223"/>
  <c r="B68" i="223"/>
  <c r="B10" i="223"/>
  <c r="Y27" i="216"/>
  <c r="AA27" i="216" s="1"/>
  <c r="H12" i="215"/>
  <c r="H11" i="215"/>
  <c r="H10" i="215"/>
  <c r="H9" i="215"/>
  <c r="G12" i="215"/>
  <c r="G11" i="215"/>
  <c r="G10" i="215"/>
  <c r="G9" i="215"/>
  <c r="J12" i="215"/>
  <c r="J11" i="215"/>
  <c r="J10" i="215"/>
  <c r="J9" i="215"/>
  <c r="I10" i="215"/>
  <c r="I9" i="215"/>
  <c r="I11" i="215"/>
  <c r="I12" i="215"/>
  <c r="H8" i="215"/>
  <c r="G8" i="215"/>
  <c r="P8" i="218"/>
  <c r="D8" i="213"/>
  <c r="J8" i="215"/>
  <c r="I8" i="215"/>
  <c r="A11" i="224"/>
  <c r="A12" i="213"/>
  <c r="D46" i="221"/>
  <c r="D52" i="221"/>
  <c r="J47" i="221"/>
  <c r="D45" i="221"/>
  <c r="D49" i="221"/>
  <c r="D53" i="221"/>
  <c r="W2047" i="217"/>
  <c r="W2033" i="217"/>
  <c r="W1998" i="217"/>
  <c r="W1959" i="217"/>
  <c r="W1929" i="217"/>
  <c r="W1894" i="217"/>
  <c r="W1863" i="217"/>
  <c r="W1825" i="217"/>
  <c r="W1790" i="217"/>
  <c r="W1759" i="217"/>
  <c r="W1721" i="217"/>
  <c r="W1699" i="217"/>
  <c r="W1678" i="217"/>
  <c r="W1655" i="217"/>
  <c r="W1638" i="217"/>
  <c r="W1615" i="217"/>
  <c r="W1598" i="217"/>
  <c r="W1575" i="217"/>
  <c r="W1556" i="217"/>
  <c r="W2023" i="217"/>
  <c r="W1993" i="217"/>
  <c r="W1958" i="217"/>
  <c r="W1927" i="217"/>
  <c r="W1889" i="217"/>
  <c r="W1854" i="217"/>
  <c r="W1823" i="217"/>
  <c r="W1785" i="217"/>
  <c r="W1758" i="217"/>
  <c r="W1719" i="217"/>
  <c r="W1694" i="217"/>
  <c r="W1675" i="217"/>
  <c r="W1654" i="217"/>
  <c r="W1635" i="217"/>
  <c r="W1614" i="217"/>
  <c r="W1591" i="217"/>
  <c r="W1574" i="217"/>
  <c r="W1555" i="217"/>
  <c r="W2022" i="217"/>
  <c r="W1991" i="217"/>
  <c r="W1953" i="217"/>
  <c r="W1918" i="217"/>
  <c r="W1887" i="217"/>
  <c r="W1849" i="217"/>
  <c r="W1822" i="217"/>
  <c r="W1783" i="217"/>
  <c r="W1745" i="217"/>
  <c r="W1718" i="217"/>
  <c r="W1691" i="217"/>
  <c r="W1673" i="217"/>
  <c r="W1651" i="217"/>
  <c r="W1630" i="217"/>
  <c r="W1611" i="217"/>
  <c r="W1590" i="217"/>
  <c r="W1572" i="217"/>
  <c r="W1553" i="217"/>
  <c r="W2017" i="217"/>
  <c r="W1982" i="217"/>
  <c r="W1951" i="217"/>
  <c r="W1913" i="217"/>
  <c r="W1886" i="217"/>
  <c r="W1847" i="217"/>
  <c r="W1809" i="217"/>
  <c r="W1782" i="217"/>
  <c r="W1743" i="217"/>
  <c r="W1715" i="217"/>
  <c r="W1689" i="217"/>
  <c r="W1667" i="217"/>
  <c r="W1649" i="217"/>
  <c r="W1627" i="217"/>
  <c r="W1609" i="217"/>
  <c r="W1587" i="217"/>
  <c r="W1567" i="217"/>
  <c r="W1552" i="217"/>
  <c r="W2038" i="217"/>
  <c r="W2046" i="217"/>
  <c r="W2015" i="217"/>
  <c r="W1977" i="217"/>
  <c r="W1950" i="217"/>
  <c r="W1911" i="217"/>
  <c r="W1873" i="217"/>
  <c r="W1846" i="217"/>
  <c r="W1807" i="217"/>
  <c r="W1777" i="217"/>
  <c r="W1742" i="217"/>
  <c r="W1707" i="217"/>
  <c r="W1688" i="217"/>
  <c r="W1665" i="217"/>
  <c r="W1648" i="217"/>
  <c r="W1625" i="217"/>
  <c r="W1603" i="217"/>
  <c r="W1585" i="217"/>
  <c r="W1566" i="217"/>
  <c r="W2041" i="217"/>
  <c r="W2014" i="217"/>
  <c r="W1975" i="217"/>
  <c r="W1937" i="217"/>
  <c r="W1910" i="217"/>
  <c r="W1871" i="217"/>
  <c r="W1841" i="217"/>
  <c r="W1806" i="217"/>
  <c r="W1767" i="217"/>
  <c r="W1737" i="217"/>
  <c r="W1705" i="217"/>
  <c r="W1687" i="217"/>
  <c r="W1664" i="217"/>
  <c r="W1641" i="217"/>
  <c r="W1624" i="217"/>
  <c r="W1601" i="217"/>
  <c r="W1584" i="217"/>
  <c r="W1564" i="217"/>
  <c r="W2039" i="217"/>
  <c r="W2001" i="217"/>
  <c r="W1974" i="217"/>
  <c r="W1935" i="217"/>
  <c r="W1905" i="217"/>
  <c r="W1870" i="217"/>
  <c r="W1831" i="217"/>
  <c r="W1801" i="217"/>
  <c r="W1766" i="217"/>
  <c r="W1735" i="217"/>
  <c r="W1703" i="217"/>
  <c r="W1680" i="217"/>
  <c r="W1663" i="217"/>
  <c r="W1640" i="217"/>
  <c r="W1623" i="217"/>
  <c r="W1600" i="217"/>
  <c r="W1577" i="217"/>
  <c r="W1563" i="217"/>
  <c r="W1865" i="217"/>
  <c r="W1639" i="217"/>
  <c r="W1830" i="217"/>
  <c r="W1616" i="217"/>
  <c r="W1799" i="217"/>
  <c r="W1599" i="217"/>
  <c r="W1761" i="217"/>
  <c r="W1576" i="217"/>
  <c r="W1895" i="217"/>
  <c r="W1662" i="217"/>
  <c r="W1999" i="217"/>
  <c r="W1726" i="217"/>
  <c r="W1561" i="217"/>
  <c r="W1969" i="217"/>
  <c r="W1702" i="217"/>
  <c r="W1934" i="217"/>
  <c r="W1679" i="217"/>
  <c r="W1631" i="217"/>
  <c r="W1750" i="217"/>
  <c r="W1919" i="217"/>
  <c r="W2024" i="217"/>
  <c r="W1960" i="217"/>
  <c r="W1896" i="217"/>
  <c r="W1832" i="217"/>
  <c r="W1768" i="217"/>
  <c r="W1704" i="217"/>
  <c r="W1989" i="217"/>
  <c r="W1925" i="217"/>
  <c r="W1861" i="217"/>
  <c r="W1797" i="217"/>
  <c r="W1733" i="217"/>
  <c r="W1669" i="217"/>
  <c r="W1605" i="217"/>
  <c r="W2036" i="217"/>
  <c r="W1972" i="217"/>
  <c r="W1908" i="217"/>
  <c r="W1844" i="217"/>
  <c r="W1780" i="217"/>
  <c r="W1716" i="217"/>
  <c r="W1652" i="217"/>
  <c r="W1588" i="217"/>
  <c r="W1995" i="217"/>
  <c r="W1931" i="217"/>
  <c r="W1867" i="217"/>
  <c r="W1803" i="217"/>
  <c r="W1739" i="217"/>
  <c r="W2010" i="217"/>
  <c r="W1946" i="217"/>
  <c r="W1882" i="217"/>
  <c r="W1818" i="217"/>
  <c r="W1754" i="217"/>
  <c r="W1690" i="217"/>
  <c r="W1626" i="217"/>
  <c r="W1562" i="217"/>
  <c r="W1632" i="217"/>
  <c r="W1751" i="217"/>
  <c r="W1921" i="217"/>
  <c r="W1608" i="217"/>
  <c r="W1713" i="217"/>
  <c r="W1881" i="217"/>
  <c r="W1643" i="217"/>
  <c r="W1769" i="217"/>
  <c r="W1942" i="217"/>
  <c r="W2016" i="217"/>
  <c r="W1952" i="217"/>
  <c r="W1888" i="217"/>
  <c r="W1824" i="217"/>
  <c r="W1760" i="217"/>
  <c r="W2045" i="217"/>
  <c r="W1981" i="217"/>
  <c r="W1917" i="217"/>
  <c r="W1853" i="217"/>
  <c r="W1789" i="217"/>
  <c r="W1725" i="217"/>
  <c r="W1661" i="217"/>
  <c r="W1597" i="217"/>
  <c r="W2028" i="217"/>
  <c r="W1964" i="217"/>
  <c r="W1900" i="217"/>
  <c r="W1836" i="217"/>
  <c r="W1772" i="217"/>
  <c r="W1708" i="217"/>
  <c r="W1644" i="217"/>
  <c r="W1580" i="217"/>
  <c r="W1987" i="217"/>
  <c r="W1923" i="217"/>
  <c r="W1859" i="217"/>
  <c r="W1795" i="217"/>
  <c r="W1731" i="217"/>
  <c r="W2002" i="217"/>
  <c r="W1938" i="217"/>
  <c r="W1874" i="217"/>
  <c r="W1810" i="217"/>
  <c r="W1746" i="217"/>
  <c r="W1682" i="217"/>
  <c r="W1618" i="217"/>
  <c r="W1554" i="217"/>
  <c r="W1646" i="217"/>
  <c r="W1774" i="217"/>
  <c r="W1943" i="217"/>
  <c r="W1622" i="217"/>
  <c r="W1734" i="217"/>
  <c r="W1903" i="217"/>
  <c r="W1558" i="217"/>
  <c r="W1656" i="217"/>
  <c r="W1791" i="217"/>
  <c r="W1961" i="217"/>
  <c r="W2008" i="217"/>
  <c r="W1944" i="217"/>
  <c r="W1880" i="217"/>
  <c r="W1816" i="217"/>
  <c r="W1752" i="217"/>
  <c r="W2037" i="217"/>
  <c r="W1973" i="217"/>
  <c r="W1909" i="217"/>
  <c r="W1845" i="217"/>
  <c r="W1781" i="217"/>
  <c r="W1717" i="217"/>
  <c r="W1653" i="217"/>
  <c r="W1589" i="217"/>
  <c r="W2020" i="217"/>
  <c r="W1956" i="217"/>
  <c r="W1892" i="217"/>
  <c r="W1828" i="217"/>
  <c r="W1764" i="217"/>
  <c r="W1700" i="217"/>
  <c r="W1636" i="217"/>
  <c r="W2043" i="217"/>
  <c r="W1979" i="217"/>
  <c r="W1915" i="217"/>
  <c r="W1851" i="217"/>
  <c r="W1787" i="217"/>
  <c r="W1723" i="217"/>
  <c r="W1994" i="217"/>
  <c r="W1930" i="217"/>
  <c r="W1866" i="217"/>
  <c r="W1802" i="217"/>
  <c r="W1738" i="217"/>
  <c r="W1674" i="217"/>
  <c r="W1610" i="217"/>
  <c r="W1559" i="217"/>
  <c r="W1657" i="217"/>
  <c r="W1793" i="217"/>
  <c r="W1966" i="217"/>
  <c r="W1633" i="217"/>
  <c r="W1753" i="217"/>
  <c r="W1926" i="217"/>
  <c r="W1568" i="217"/>
  <c r="W1670" i="217"/>
  <c r="W1814" i="217"/>
  <c r="W1983" i="217"/>
  <c r="W2000" i="217"/>
  <c r="W1936" i="217"/>
  <c r="W1872" i="217"/>
  <c r="W1808" i="217"/>
  <c r="W1744" i="217"/>
  <c r="W2029" i="217"/>
  <c r="W1965" i="217"/>
  <c r="W1901" i="217"/>
  <c r="W1837" i="217"/>
  <c r="W1773" i="217"/>
  <c r="W1709" i="217"/>
  <c r="W1645" i="217"/>
  <c r="W1581" i="217"/>
  <c r="W2012" i="217"/>
  <c r="W1948" i="217"/>
  <c r="W1884" i="217"/>
  <c r="W1820" i="217"/>
  <c r="W1756" i="217"/>
  <c r="W1692" i="217"/>
  <c r="W1628" i="217"/>
  <c r="W2035" i="217"/>
  <c r="W1971" i="217"/>
  <c r="W1907" i="217"/>
  <c r="W1843" i="217"/>
  <c r="W1779" i="217"/>
  <c r="W2050" i="217"/>
  <c r="W1986" i="217"/>
  <c r="W1922" i="217"/>
  <c r="W1858" i="217"/>
  <c r="W1794" i="217"/>
  <c r="W1730" i="217"/>
  <c r="W1666" i="217"/>
  <c r="W1602" i="217"/>
  <c r="W1569" i="217"/>
  <c r="W1671" i="217"/>
  <c r="W1815" i="217"/>
  <c r="W1985" i="217"/>
  <c r="W1647" i="217"/>
  <c r="W1775" i="217"/>
  <c r="W1945" i="217"/>
  <c r="W1579" i="217"/>
  <c r="W1681" i="217"/>
  <c r="W1833" i="217"/>
  <c r="W2006" i="217"/>
  <c r="W2051" i="217"/>
  <c r="W1992" i="217"/>
  <c r="W1928" i="217"/>
  <c r="W1864" i="217"/>
  <c r="W1800" i="217"/>
  <c r="W1736" i="217"/>
  <c r="W2021" i="217"/>
  <c r="W1957" i="217"/>
  <c r="W1893" i="217"/>
  <c r="W1829" i="217"/>
  <c r="W1765" i="217"/>
  <c r="W1701" i="217"/>
  <c r="W1637" i="217"/>
  <c r="W1573" i="217"/>
  <c r="W2004" i="217"/>
  <c r="W1940" i="217"/>
  <c r="W1876" i="217"/>
  <c r="W1812" i="217"/>
  <c r="W1748" i="217"/>
  <c r="W1684" i="217"/>
  <c r="W1620" i="217"/>
  <c r="W2027" i="217"/>
  <c r="W1963" i="217"/>
  <c r="W1899" i="217"/>
  <c r="W1835" i="217"/>
  <c r="W1771" i="217"/>
  <c r="W2042" i="217"/>
  <c r="W1978" i="217"/>
  <c r="W1914" i="217"/>
  <c r="W1850" i="217"/>
  <c r="W1786" i="217"/>
  <c r="W1722" i="217"/>
  <c r="W1658" i="217"/>
  <c r="W1594" i="217"/>
  <c r="W1582" i="217"/>
  <c r="W1683" i="217"/>
  <c r="W1838" i="217"/>
  <c r="W2007" i="217"/>
  <c r="W1560" i="217"/>
  <c r="W1659" i="217"/>
  <c r="W1798" i="217"/>
  <c r="W1967" i="217"/>
  <c r="W1592" i="217"/>
  <c r="W1695" i="217"/>
  <c r="W1855" i="217"/>
  <c r="W2025" i="217"/>
  <c r="W2048" i="217"/>
  <c r="W1984" i="217"/>
  <c r="W1920" i="217"/>
  <c r="W1856" i="217"/>
  <c r="W1792" i="217"/>
  <c r="W1728" i="217"/>
  <c r="W2013" i="217"/>
  <c r="W1949" i="217"/>
  <c r="W1885" i="217"/>
  <c r="W1821" i="217"/>
  <c r="W1757" i="217"/>
  <c r="W1693" i="217"/>
  <c r="W1629" i="217"/>
  <c r="W1565" i="217"/>
  <c r="W1996" i="217"/>
  <c r="W1932" i="217"/>
  <c r="W1868" i="217"/>
  <c r="W1804" i="217"/>
  <c r="W1740" i="217"/>
  <c r="W1676" i="217"/>
  <c r="W1612" i="217"/>
  <c r="W2019" i="217"/>
  <c r="W1955" i="217"/>
  <c r="W1891" i="217"/>
  <c r="W1827" i="217"/>
  <c r="W1763" i="217"/>
  <c r="W2034" i="217"/>
  <c r="W1970" i="217"/>
  <c r="W1906" i="217"/>
  <c r="W1842" i="217"/>
  <c r="W1778" i="217"/>
  <c r="W1714" i="217"/>
  <c r="W1650" i="217"/>
  <c r="W1586" i="217"/>
  <c r="W1593" i="217"/>
  <c r="W1696" i="217"/>
  <c r="W1857" i="217"/>
  <c r="W2030" i="217"/>
  <c r="W1571" i="217"/>
  <c r="W1672" i="217"/>
  <c r="W1817" i="217"/>
  <c r="W1990" i="217"/>
  <c r="W1606" i="217"/>
  <c r="W1710" i="217"/>
  <c r="W1878" i="217"/>
  <c r="W2040" i="217"/>
  <c r="W1976" i="217"/>
  <c r="W1912" i="217"/>
  <c r="W1848" i="217"/>
  <c r="W1784" i="217"/>
  <c r="W1720" i="217"/>
  <c r="W2005" i="217"/>
  <c r="W1941" i="217"/>
  <c r="W1877" i="217"/>
  <c r="W1813" i="217"/>
  <c r="W1749" i="217"/>
  <c r="W1685" i="217"/>
  <c r="W1621" i="217"/>
  <c r="W1557" i="217"/>
  <c r="W1988" i="217"/>
  <c r="W1924" i="217"/>
  <c r="W1860" i="217"/>
  <c r="W1796" i="217"/>
  <c r="W1732" i="217"/>
  <c r="W1668" i="217"/>
  <c r="W1604" i="217"/>
  <c r="W2011" i="217"/>
  <c r="W1947" i="217"/>
  <c r="W1883" i="217"/>
  <c r="W1819" i="217"/>
  <c r="W1755" i="217"/>
  <c r="W2026" i="217"/>
  <c r="W1962" i="217"/>
  <c r="W1898" i="217"/>
  <c r="W1834" i="217"/>
  <c r="W1770" i="217"/>
  <c r="W1706" i="217"/>
  <c r="W1642" i="217"/>
  <c r="W1578" i="217"/>
  <c r="W1607" i="217"/>
  <c r="W1711" i="217"/>
  <c r="W1879" i="217"/>
  <c r="W2049" i="217"/>
  <c r="W1583" i="217"/>
  <c r="W1686" i="217"/>
  <c r="W1839" i="217"/>
  <c r="W2009" i="217"/>
  <c r="E2658" i="217"/>
  <c r="E2737" i="217"/>
  <c r="E2831" i="217"/>
  <c r="E2843" i="217"/>
  <c r="E2925" i="217"/>
  <c r="K2744" i="217"/>
  <c r="K2841" i="217"/>
  <c r="K2900" i="217"/>
  <c r="K2975" i="217"/>
  <c r="K3052" i="217"/>
  <c r="K2627" i="217"/>
  <c r="W1762" i="217"/>
  <c r="W1939" i="217"/>
  <c r="W1980" i="217"/>
  <c r="W1997" i="217"/>
  <c r="K2928" i="217"/>
  <c r="K2592" i="217"/>
  <c r="K2703" i="217"/>
  <c r="K2826" i="217"/>
  <c r="K2957" i="217"/>
  <c r="K2603" i="217"/>
  <c r="K2723" i="217"/>
  <c r="K2635" i="217"/>
  <c r="K2615" i="217"/>
  <c r="K2599" i="217"/>
  <c r="K2602" i="217"/>
  <c r="K2770" i="217"/>
  <c r="K2951" i="217"/>
  <c r="K2626" i="217"/>
  <c r="K2795" i="217"/>
  <c r="K2989" i="217"/>
  <c r="K2650" i="217"/>
  <c r="K2819" i="217"/>
  <c r="K3021" i="217"/>
  <c r="K3019" i="217"/>
  <c r="K2955" i="217"/>
  <c r="K3065" i="217"/>
  <c r="K3001" i="217"/>
  <c r="K2937" i="217"/>
  <c r="K3040" i="217"/>
  <c r="K2956" i="217"/>
  <c r="K2878" i="217"/>
  <c r="K2814" i="217"/>
  <c r="K2750" i="217"/>
  <c r="K2686" i="217"/>
  <c r="K2622" i="217"/>
  <c r="K3050" i="217"/>
  <c r="K2965" i="217"/>
  <c r="K2885" i="217"/>
  <c r="K2821" i="217"/>
  <c r="K2757" i="217"/>
  <c r="K2693" i="217"/>
  <c r="K2629" i="217"/>
  <c r="K3060" i="217"/>
  <c r="K2974" i="217"/>
  <c r="K2892" i="217"/>
  <c r="K2828" i="217"/>
  <c r="K2764" i="217"/>
  <c r="K2700" i="217"/>
  <c r="K2636" i="217"/>
  <c r="K3066" i="217"/>
  <c r="K2981" i="217"/>
  <c r="K2897" i="217"/>
  <c r="K2833" i="217"/>
  <c r="K2769" i="217"/>
  <c r="K2705" i="217"/>
  <c r="K2641" i="217"/>
  <c r="K3022" i="217"/>
  <c r="K2936" i="217"/>
  <c r="K2864" i="217"/>
  <c r="K2800" i="217"/>
  <c r="K2736" i="217"/>
  <c r="K2672" i="217"/>
  <c r="K2608" i="217"/>
  <c r="K2715" i="217"/>
  <c r="K2879" i="217"/>
  <c r="K3058" i="217"/>
  <c r="K2659" i="217"/>
  <c r="K2783" i="217"/>
  <c r="K2899" i="217"/>
  <c r="K2578" i="217"/>
  <c r="K2682" i="217"/>
  <c r="K3004" i="217"/>
  <c r="K2946" i="217"/>
  <c r="K2918" i="217"/>
  <c r="K2619" i="217"/>
  <c r="K2791" i="217"/>
  <c r="K2982" i="217"/>
  <c r="K2647" i="217"/>
  <c r="K2818" i="217"/>
  <c r="K3015" i="217"/>
  <c r="K2671" i="217"/>
  <c r="K2842" i="217"/>
  <c r="K3075" i="217"/>
  <c r="K3011" i="217"/>
  <c r="K2947" i="217"/>
  <c r="K3057" i="217"/>
  <c r="K2993" i="217"/>
  <c r="K2929" i="217"/>
  <c r="K3030" i="217"/>
  <c r="K2944" i="217"/>
  <c r="K2870" i="217"/>
  <c r="K2806" i="217"/>
  <c r="K2742" i="217"/>
  <c r="K2678" i="217"/>
  <c r="K2614" i="217"/>
  <c r="K3039" i="217"/>
  <c r="K2954" i="217"/>
  <c r="K2877" i="217"/>
  <c r="K2813" i="217"/>
  <c r="K2749" i="217"/>
  <c r="K2685" i="217"/>
  <c r="K2621" i="217"/>
  <c r="K3048" i="217"/>
  <c r="K2964" i="217"/>
  <c r="K2884" i="217"/>
  <c r="K2820" i="217"/>
  <c r="K2756" i="217"/>
  <c r="K2692" i="217"/>
  <c r="K2628" i="217"/>
  <c r="K3055" i="217"/>
  <c r="K2970" i="217"/>
  <c r="K2889" i="217"/>
  <c r="K2825" i="217"/>
  <c r="K2761" i="217"/>
  <c r="K2697" i="217"/>
  <c r="K2633" i="217"/>
  <c r="K3012" i="217"/>
  <c r="K2926" i="217"/>
  <c r="K2856" i="217"/>
  <c r="K2792" i="217"/>
  <c r="K2728" i="217"/>
  <c r="K2664" i="217"/>
  <c r="K2584" i="217"/>
  <c r="K2738" i="217"/>
  <c r="K2909" i="217"/>
  <c r="K3069" i="217"/>
  <c r="K2835" i="217"/>
  <c r="K2978" i="217"/>
  <c r="K2618" i="217"/>
  <c r="K2739" i="217"/>
  <c r="K2858" i="217"/>
  <c r="K3026" i="217"/>
  <c r="K2639" i="217"/>
  <c r="K2850" i="217"/>
  <c r="K2827" i="217"/>
  <c r="K2803" i="217"/>
  <c r="K2642" i="217"/>
  <c r="K2811" i="217"/>
  <c r="K3010" i="217"/>
  <c r="K2667" i="217"/>
  <c r="K2839" i="217"/>
  <c r="K3046" i="217"/>
  <c r="K2691" i="217"/>
  <c r="K2863" i="217"/>
  <c r="K3067" i="217"/>
  <c r="K3003" i="217"/>
  <c r="K2939" i="217"/>
  <c r="K3049" i="217"/>
  <c r="K2985" i="217"/>
  <c r="K2921" i="217"/>
  <c r="K3020" i="217"/>
  <c r="K2934" i="217"/>
  <c r="K2862" i="217"/>
  <c r="K2798" i="217"/>
  <c r="K2734" i="217"/>
  <c r="K2670" i="217"/>
  <c r="K2606" i="217"/>
  <c r="K3029" i="217"/>
  <c r="K2943" i="217"/>
  <c r="K2869" i="217"/>
  <c r="K2805" i="217"/>
  <c r="K2741" i="217"/>
  <c r="K2677" i="217"/>
  <c r="K2613" i="217"/>
  <c r="K3038" i="217"/>
  <c r="K2952" i="217"/>
  <c r="K2876" i="217"/>
  <c r="K2812" i="217"/>
  <c r="K2748" i="217"/>
  <c r="K2684" i="217"/>
  <c r="K2620" i="217"/>
  <c r="K3045" i="217"/>
  <c r="K2959" i="217"/>
  <c r="K2881" i="217"/>
  <c r="K2817" i="217"/>
  <c r="K2753" i="217"/>
  <c r="K2689" i="217"/>
  <c r="K2625" i="217"/>
  <c r="K3000" i="217"/>
  <c r="K2916" i="217"/>
  <c r="K2848" i="217"/>
  <c r="K2784" i="217"/>
  <c r="K2720" i="217"/>
  <c r="K2656" i="217"/>
  <c r="K2595" i="217"/>
  <c r="K2759" i="217"/>
  <c r="K2940" i="217"/>
  <c r="K3042" i="217"/>
  <c r="K2794" i="217"/>
  <c r="K2919" i="217"/>
  <c r="K2587" i="217"/>
  <c r="K2698" i="217"/>
  <c r="K2815" i="217"/>
  <c r="K2950" i="217"/>
  <c r="K2601" i="217"/>
  <c r="K2743" i="217"/>
  <c r="K2719" i="217"/>
  <c r="K2679" i="217"/>
  <c r="K2663" i="217"/>
  <c r="K2834" i="217"/>
  <c r="K3037" i="217"/>
  <c r="K2690" i="217"/>
  <c r="K2859" i="217"/>
  <c r="K3074" i="217"/>
  <c r="K2714" i="217"/>
  <c r="K2883" i="217"/>
  <c r="K3059" i="217"/>
  <c r="K2995" i="217"/>
  <c r="K2931" i="217"/>
  <c r="K3041" i="217"/>
  <c r="K2977" i="217"/>
  <c r="K2913" i="217"/>
  <c r="K3008" i="217"/>
  <c r="K2924" i="217"/>
  <c r="K2854" i="217"/>
  <c r="K2790" i="217"/>
  <c r="K2726" i="217"/>
  <c r="K2662" i="217"/>
  <c r="K2598" i="217"/>
  <c r="K3018" i="217"/>
  <c r="K2933" i="217"/>
  <c r="K2861" i="217"/>
  <c r="K2797" i="217"/>
  <c r="K2733" i="217"/>
  <c r="K2669" i="217"/>
  <c r="K2605" i="217"/>
  <c r="K3028" i="217"/>
  <c r="K2942" i="217"/>
  <c r="K2868" i="217"/>
  <c r="K2804" i="217"/>
  <c r="K2740" i="217"/>
  <c r="K2676" i="217"/>
  <c r="K2612" i="217"/>
  <c r="K3034" i="217"/>
  <c r="K2949" i="217"/>
  <c r="K2873" i="217"/>
  <c r="K2809" i="217"/>
  <c r="K2745" i="217"/>
  <c r="K2681" i="217"/>
  <c r="K2617" i="217"/>
  <c r="K2990" i="217"/>
  <c r="K2904" i="217"/>
  <c r="K2840" i="217"/>
  <c r="K2776" i="217"/>
  <c r="K2712" i="217"/>
  <c r="K2648" i="217"/>
  <c r="K2610" i="217"/>
  <c r="K2779" i="217"/>
  <c r="K2967" i="217"/>
  <c r="K3014" i="217"/>
  <c r="K2751" i="217"/>
  <c r="K2874" i="217"/>
  <c r="K3036" i="217"/>
  <c r="K2655" i="217"/>
  <c r="K2771" i="217"/>
  <c r="K2895" i="217"/>
  <c r="K2576" i="217"/>
  <c r="K2634" i="217"/>
  <c r="K2600" i="217"/>
  <c r="K2586" i="217"/>
  <c r="K2683" i="217"/>
  <c r="K2855" i="217"/>
  <c r="K3068" i="217"/>
  <c r="K2711" i="217"/>
  <c r="K2882" i="217"/>
  <c r="K2583" i="217"/>
  <c r="K2735" i="217"/>
  <c r="K2908" i="217"/>
  <c r="K3051" i="217"/>
  <c r="K2987" i="217"/>
  <c r="K2923" i="217"/>
  <c r="K3033" i="217"/>
  <c r="K2969" i="217"/>
  <c r="K2905" i="217"/>
  <c r="K2998" i="217"/>
  <c r="K2912" i="217"/>
  <c r="K2846" i="217"/>
  <c r="K2782" i="217"/>
  <c r="K2718" i="217"/>
  <c r="K2654" i="217"/>
  <c r="K2590" i="217"/>
  <c r="K3007" i="217"/>
  <c r="K2922" i="217"/>
  <c r="K2853" i="217"/>
  <c r="K2789" i="217"/>
  <c r="K2725" i="217"/>
  <c r="K2661" i="217"/>
  <c r="K2597" i="217"/>
  <c r="K3016" i="217"/>
  <c r="K2932" i="217"/>
  <c r="K2860" i="217"/>
  <c r="K2796" i="217"/>
  <c r="K2732" i="217"/>
  <c r="K2668" i="217"/>
  <c r="K2604" i="217"/>
  <c r="K3023" i="217"/>
  <c r="K2938" i="217"/>
  <c r="K2865" i="217"/>
  <c r="K2801" i="217"/>
  <c r="K2737" i="217"/>
  <c r="K2673" i="217"/>
  <c r="K3064" i="217"/>
  <c r="K2980" i="217"/>
  <c r="K2896" i="217"/>
  <c r="K2832" i="217"/>
  <c r="K2768" i="217"/>
  <c r="K2704" i="217"/>
  <c r="K2640" i="217"/>
  <c r="K2631" i="217"/>
  <c r="K2802" i="217"/>
  <c r="K2994" i="217"/>
  <c r="K2983" i="217"/>
  <c r="K2707" i="217"/>
  <c r="K2831" i="217"/>
  <c r="K2972" i="217"/>
  <c r="K2611" i="217"/>
  <c r="K2730" i="217"/>
  <c r="K2851" i="217"/>
  <c r="K3005" i="217"/>
  <c r="K2973" i="217"/>
  <c r="K2941" i="217"/>
  <c r="K2891" i="217"/>
  <c r="K3047" i="217"/>
  <c r="K2706" i="217"/>
  <c r="K2875" i="217"/>
  <c r="K2579" i="217"/>
  <c r="K2731" i="217"/>
  <c r="K2903" i="217"/>
  <c r="K2594" i="217"/>
  <c r="K2755" i="217"/>
  <c r="K2935" i="217"/>
  <c r="K3043" i="217"/>
  <c r="K2979" i="217"/>
  <c r="K2915" i="217"/>
  <c r="K3025" i="217"/>
  <c r="K2961" i="217"/>
  <c r="K3072" i="217"/>
  <c r="K2988" i="217"/>
  <c r="K2902" i="217"/>
  <c r="K2838" i="217"/>
  <c r="K2774" i="217"/>
  <c r="K2710" i="217"/>
  <c r="K2646" i="217"/>
  <c r="K2582" i="217"/>
  <c r="K2997" i="217"/>
  <c r="K2911" i="217"/>
  <c r="K2845" i="217"/>
  <c r="K2781" i="217"/>
  <c r="K2717" i="217"/>
  <c r="K2653" i="217"/>
  <c r="K2589" i="217"/>
  <c r="K3006" i="217"/>
  <c r="K2920" i="217"/>
  <c r="K2852" i="217"/>
  <c r="K2788" i="217"/>
  <c r="K2724" i="217"/>
  <c r="K2660" i="217"/>
  <c r="K2596" i="217"/>
  <c r="K3013" i="217"/>
  <c r="K2927" i="217"/>
  <c r="K2857" i="217"/>
  <c r="K2793" i="217"/>
  <c r="K2729" i="217"/>
  <c r="K2665" i="217"/>
  <c r="K3054" i="217"/>
  <c r="K2968" i="217"/>
  <c r="K2888" i="217"/>
  <c r="K2824" i="217"/>
  <c r="K2760" i="217"/>
  <c r="K2696" i="217"/>
  <c r="K2632" i="217"/>
  <c r="K2651" i="217"/>
  <c r="K2823" i="217"/>
  <c r="K3024" i="217"/>
  <c r="K3063" i="217"/>
  <c r="K2666" i="217"/>
  <c r="K2787" i="217"/>
  <c r="K2914" i="217"/>
  <c r="K2585" i="217"/>
  <c r="K2687" i="217"/>
  <c r="K2810" i="217"/>
  <c r="K2871" i="217"/>
  <c r="K2847" i="217"/>
  <c r="K2807" i="217"/>
  <c r="K2786" i="217"/>
  <c r="K2577" i="217"/>
  <c r="K2727" i="217"/>
  <c r="K2898" i="217"/>
  <c r="K2593" i="217"/>
  <c r="K2754" i="217"/>
  <c r="K2930" i="217"/>
  <c r="K2609" i="217"/>
  <c r="K2778" i="217"/>
  <c r="K2962" i="217"/>
  <c r="K3035" i="217"/>
  <c r="K2971" i="217"/>
  <c r="K2907" i="217"/>
  <c r="K3017" i="217"/>
  <c r="K2953" i="217"/>
  <c r="K3062" i="217"/>
  <c r="K2976" i="217"/>
  <c r="K2894" i="217"/>
  <c r="K2830" i="217"/>
  <c r="K2766" i="217"/>
  <c r="K2702" i="217"/>
  <c r="K2638" i="217"/>
  <c r="K3071" i="217"/>
  <c r="K2986" i="217"/>
  <c r="K2901" i="217"/>
  <c r="K2837" i="217"/>
  <c r="K2773" i="217"/>
  <c r="K2709" i="217"/>
  <c r="K2645" i="217"/>
  <c r="K2581" i="217"/>
  <c r="K2996" i="217"/>
  <c r="K2910" i="217"/>
  <c r="K2844" i="217"/>
  <c r="K2780" i="217"/>
  <c r="K2716" i="217"/>
  <c r="K2652" i="217"/>
  <c r="K2588" i="217"/>
  <c r="K3002" i="217"/>
  <c r="K2917" i="217"/>
  <c r="K2849" i="217"/>
  <c r="K2785" i="217"/>
  <c r="K2721" i="217"/>
  <c r="K2657" i="217"/>
  <c r="K3044" i="217"/>
  <c r="K2958" i="217"/>
  <c r="K2880" i="217"/>
  <c r="K2816" i="217"/>
  <c r="K2752" i="217"/>
  <c r="K2688" i="217"/>
  <c r="K2624" i="217"/>
  <c r="K2674" i="217"/>
  <c r="K2843" i="217"/>
  <c r="K3053" i="217"/>
  <c r="W2031" i="217"/>
  <c r="W1826" i="217"/>
  <c r="W2003" i="217"/>
  <c r="W2044" i="217"/>
  <c r="W1712" i="217"/>
  <c r="K2872" i="217"/>
  <c r="K2991" i="217"/>
  <c r="K3070" i="217"/>
  <c r="K2630" i="217"/>
  <c r="K3009" i="217"/>
  <c r="K2775" i="217"/>
  <c r="K3031" i="217"/>
  <c r="E253" i="217"/>
  <c r="E100" i="217"/>
  <c r="E29" i="217"/>
  <c r="E325" i="217"/>
  <c r="E189" i="217"/>
  <c r="E101" i="217"/>
  <c r="E483" i="217"/>
  <c r="E419" i="217"/>
  <c r="E355" i="217"/>
  <c r="E291" i="217"/>
  <c r="E227" i="217"/>
  <c r="E163" i="217"/>
  <c r="E99" i="217"/>
  <c r="E35" i="217"/>
  <c r="E474" i="217"/>
  <c r="E410" i="217"/>
  <c r="E346" i="217"/>
  <c r="E282" i="217"/>
  <c r="E218" i="217"/>
  <c r="E154" i="217"/>
  <c r="E90" i="217"/>
  <c r="E26" i="217"/>
  <c r="E465" i="217"/>
  <c r="E401" i="217"/>
  <c r="E337" i="217"/>
  <c r="E273" i="217"/>
  <c r="E209" i="217"/>
  <c r="E145" i="217"/>
  <c r="E81" i="217"/>
  <c r="E17" i="217"/>
  <c r="E456" i="217"/>
  <c r="E392" i="217"/>
  <c r="E328" i="217"/>
  <c r="E264" i="217"/>
  <c r="E200" i="217"/>
  <c r="E136" i="217"/>
  <c r="E72" i="217"/>
  <c r="E511" i="217"/>
  <c r="E447" i="217"/>
  <c r="E383" i="217"/>
  <c r="E319" i="217"/>
  <c r="E255" i="217"/>
  <c r="E191" i="217"/>
  <c r="E127" i="217"/>
  <c r="E63" i="217"/>
  <c r="E494" i="217"/>
  <c r="E430" i="217"/>
  <c r="E366" i="217"/>
  <c r="E302" i="217"/>
  <c r="E238" i="217"/>
  <c r="E174" i="217"/>
  <c r="E110" i="217"/>
  <c r="E46" i="217"/>
  <c r="E172" i="217"/>
  <c r="E428" i="217"/>
  <c r="E109" i="217"/>
  <c r="E61" i="217"/>
  <c r="E420" i="217"/>
  <c r="E93" i="217"/>
  <c r="E261" i="217"/>
  <c r="E196" i="217"/>
  <c r="E36" i="217"/>
  <c r="E475" i="217"/>
  <c r="E411" i="217"/>
  <c r="E347" i="217"/>
  <c r="E283" i="217"/>
  <c r="E219" i="217"/>
  <c r="E155" i="217"/>
  <c r="E91" i="217"/>
  <c r="E27" i="217"/>
  <c r="E466" i="217"/>
  <c r="E402" i="217"/>
  <c r="E338" i="217"/>
  <c r="E274" i="217"/>
  <c r="E210" i="217"/>
  <c r="E146" i="217"/>
  <c r="E82" i="217"/>
  <c r="E18" i="217"/>
  <c r="E457" i="217"/>
  <c r="E393" i="217"/>
  <c r="E329" i="217"/>
  <c r="E265" i="217"/>
  <c r="E201" i="217"/>
  <c r="E137" i="217"/>
  <c r="E73" i="217"/>
  <c r="E512" i="217"/>
  <c r="E448" i="217"/>
  <c r="E384" i="217"/>
  <c r="E320" i="217"/>
  <c r="E256" i="217"/>
  <c r="E192" i="217"/>
  <c r="E128" i="217"/>
  <c r="E64" i="217"/>
  <c r="E503" i="217"/>
  <c r="E439" i="217"/>
  <c r="E375" i="217"/>
  <c r="E311" i="217"/>
  <c r="E247" i="217"/>
  <c r="E183" i="217"/>
  <c r="E119" i="217"/>
  <c r="E55" i="217"/>
  <c r="E486" i="217"/>
  <c r="E422" i="217"/>
  <c r="E358" i="217"/>
  <c r="E294" i="217"/>
  <c r="E230" i="217"/>
  <c r="E166" i="217"/>
  <c r="E102" i="217"/>
  <c r="E38" i="217"/>
  <c r="E133" i="217"/>
  <c r="E509" i="217"/>
  <c r="E165" i="217"/>
  <c r="E356" i="217"/>
  <c r="E285" i="217"/>
  <c r="E125" i="217"/>
  <c r="E467" i="217"/>
  <c r="E403" i="217"/>
  <c r="E339" i="217"/>
  <c r="E275" i="217"/>
  <c r="E211" i="217"/>
  <c r="E147" i="217"/>
  <c r="E83" i="217"/>
  <c r="E19" i="217"/>
  <c r="E458" i="217"/>
  <c r="E394" i="217"/>
  <c r="E330" i="217"/>
  <c r="E266" i="217"/>
  <c r="E202" i="217"/>
  <c r="E138" i="217"/>
  <c r="E74" i="217"/>
  <c r="E513" i="217"/>
  <c r="E449" i="217"/>
  <c r="E385" i="217"/>
  <c r="E321" i="217"/>
  <c r="E257" i="217"/>
  <c r="E193" i="217"/>
  <c r="E129" i="217"/>
  <c r="E65" i="217"/>
  <c r="E504" i="217"/>
  <c r="E440" i="217"/>
  <c r="E376" i="217"/>
  <c r="E312" i="217"/>
  <c r="E248" i="217"/>
  <c r="E184" i="217"/>
  <c r="E120" i="217"/>
  <c r="E56" i="217"/>
  <c r="E495" i="217"/>
  <c r="E431" i="217"/>
  <c r="E367" i="217"/>
  <c r="E303" i="217"/>
  <c r="E239" i="217"/>
  <c r="E175" i="217"/>
  <c r="E111" i="217"/>
  <c r="E47" i="217"/>
  <c r="E478" i="217"/>
  <c r="E414" i="217"/>
  <c r="E350" i="217"/>
  <c r="E286" i="217"/>
  <c r="E222" i="217"/>
  <c r="E158" i="217"/>
  <c r="E94" i="217"/>
  <c r="E30" i="217"/>
  <c r="E236" i="217"/>
  <c r="E492" i="217"/>
  <c r="E173" i="217"/>
  <c r="E429" i="217"/>
  <c r="E228" i="217"/>
  <c r="E349" i="217"/>
  <c r="E445" i="217"/>
  <c r="E357" i="217"/>
  <c r="E197" i="217"/>
  <c r="E459" i="217"/>
  <c r="E395" i="217"/>
  <c r="E331" i="217"/>
  <c r="E267" i="217"/>
  <c r="E203" i="217"/>
  <c r="E139" i="217"/>
  <c r="E75" i="217"/>
  <c r="E514" i="217"/>
  <c r="E450" i="217"/>
  <c r="E386" i="217"/>
  <c r="E322" i="217"/>
  <c r="E258" i="217"/>
  <c r="E194" i="217"/>
  <c r="E130" i="217"/>
  <c r="E66" i="217"/>
  <c r="E505" i="217"/>
  <c r="E441" i="217"/>
  <c r="E377" i="217"/>
  <c r="E313" i="217"/>
  <c r="E249" i="217"/>
  <c r="E185" i="217"/>
  <c r="E121" i="217"/>
  <c r="E57" i="217"/>
  <c r="E496" i="217"/>
  <c r="E432" i="217"/>
  <c r="E368" i="217"/>
  <c r="E304" i="217"/>
  <c r="E240" i="217"/>
  <c r="E176" i="217"/>
  <c r="E112" i="217"/>
  <c r="E317" i="217"/>
  <c r="E421" i="217"/>
  <c r="E452" i="217"/>
  <c r="E292" i="217"/>
  <c r="E515" i="217"/>
  <c r="E451" i="217"/>
  <c r="E387" i="217"/>
  <c r="E323" i="217"/>
  <c r="E259" i="217"/>
  <c r="E195" i="217"/>
  <c r="E131" i="217"/>
  <c r="E67" i="217"/>
  <c r="E506" i="217"/>
  <c r="E442" i="217"/>
  <c r="E378" i="217"/>
  <c r="E314" i="217"/>
  <c r="E250" i="217"/>
  <c r="E186" i="217"/>
  <c r="E122" i="217"/>
  <c r="E58" i="217"/>
  <c r="E497" i="217"/>
  <c r="E433" i="217"/>
  <c r="E369" i="217"/>
  <c r="E305" i="217"/>
  <c r="E241" i="217"/>
  <c r="E177" i="217"/>
  <c r="E113" i="217"/>
  <c r="E49" i="217"/>
  <c r="E488" i="217"/>
  <c r="E424" i="217"/>
  <c r="E360" i="217"/>
  <c r="E296" i="217"/>
  <c r="E232" i="217"/>
  <c r="E168" i="217"/>
  <c r="E104" i="217"/>
  <c r="E40" i="217"/>
  <c r="E479" i="217"/>
  <c r="E415" i="217"/>
  <c r="E351" i="217"/>
  <c r="E287" i="217"/>
  <c r="E223" i="217"/>
  <c r="E159" i="217"/>
  <c r="E95" i="217"/>
  <c r="E31" i="217"/>
  <c r="E462" i="217"/>
  <c r="E398" i="217"/>
  <c r="E334" i="217"/>
  <c r="E270" i="217"/>
  <c r="E206" i="217"/>
  <c r="E389" i="217"/>
  <c r="E69" i="217"/>
  <c r="E381" i="217"/>
  <c r="E507" i="217"/>
  <c r="E443" i="217"/>
  <c r="E379" i="217"/>
  <c r="E315" i="217"/>
  <c r="E251" i="217"/>
  <c r="E187" i="217"/>
  <c r="E123" i="217"/>
  <c r="E59" i="217"/>
  <c r="E498" i="217"/>
  <c r="E434" i="217"/>
  <c r="E370" i="217"/>
  <c r="E306" i="217"/>
  <c r="E242" i="217"/>
  <c r="E178" i="217"/>
  <c r="E114" i="217"/>
  <c r="E50" i="217"/>
  <c r="E489" i="217"/>
  <c r="E425" i="217"/>
  <c r="E361" i="217"/>
  <c r="E297" i="217"/>
  <c r="E233" i="217"/>
  <c r="E169" i="217"/>
  <c r="E105" i="217"/>
  <c r="E41" i="217"/>
  <c r="E480" i="217"/>
  <c r="E416" i="217"/>
  <c r="E352" i="217"/>
  <c r="E288" i="217"/>
  <c r="E224" i="217"/>
  <c r="E160" i="217"/>
  <c r="E96" i="217"/>
  <c r="E32" i="217"/>
  <c r="E471" i="217"/>
  <c r="E407" i="217"/>
  <c r="E343" i="217"/>
  <c r="E279" i="217"/>
  <c r="E215" i="217"/>
  <c r="E151" i="217"/>
  <c r="E87" i="217"/>
  <c r="E23" i="217"/>
  <c r="E454" i="217"/>
  <c r="E390" i="217"/>
  <c r="W1862" i="217"/>
  <c r="W1902" i="217"/>
  <c r="W1890" i="217"/>
  <c r="W1596" i="217"/>
  <c r="W1613" i="217"/>
  <c r="W1776" i="217"/>
  <c r="E2687" i="217"/>
  <c r="E2624" i="217"/>
  <c r="E2577" i="217"/>
  <c r="E2607" i="217"/>
  <c r="E2752" i="217"/>
  <c r="K2887" i="217"/>
  <c r="K2948" i="217"/>
  <c r="K2580" i="217"/>
  <c r="K2637" i="217"/>
  <c r="K2694" i="217"/>
  <c r="K3073" i="217"/>
  <c r="K2607" i="217"/>
  <c r="K2867" i="217"/>
  <c r="W1697" i="217"/>
  <c r="W1729" i="217"/>
  <c r="W1954" i="217"/>
  <c r="W1660" i="217"/>
  <c r="W1677" i="217"/>
  <c r="W1840" i="217"/>
  <c r="E2610" i="217"/>
  <c r="E2982" i="217"/>
  <c r="E2949" i="217"/>
  <c r="E3062" i="217"/>
  <c r="K2675" i="217"/>
  <c r="K2746" i="217"/>
  <c r="W1595" i="217"/>
  <c r="W1619" i="217"/>
  <c r="W2018" i="217"/>
  <c r="W1724" i="217"/>
  <c r="W1741" i="217"/>
  <c r="W1904" i="217"/>
  <c r="E2593" i="217"/>
  <c r="E2954" i="217"/>
  <c r="E2834" i="217"/>
  <c r="E3072" i="217"/>
  <c r="E3043" i="217"/>
  <c r="K2695" i="217"/>
  <c r="K2649" i="217"/>
  <c r="K2708" i="217"/>
  <c r="K2765" i="217"/>
  <c r="K2822" i="217"/>
  <c r="K3027" i="217"/>
  <c r="K2747" i="217"/>
  <c r="K2699" i="217"/>
  <c r="K2623" i="217"/>
  <c r="W1570" i="217"/>
  <c r="W1747" i="217"/>
  <c r="W1788" i="217"/>
  <c r="W1805" i="217"/>
  <c r="W1968" i="217"/>
  <c r="W1897" i="217"/>
  <c r="E2917" i="217"/>
  <c r="E2756" i="217"/>
  <c r="E2818" i="217"/>
  <c r="E2865" i="217"/>
  <c r="E2895" i="217"/>
  <c r="E3000" i="217"/>
  <c r="E2820" i="217"/>
  <c r="K2616" i="217"/>
  <c r="K2713" i="217"/>
  <c r="K2772" i="217"/>
  <c r="K2829" i="217"/>
  <c r="K2886" i="217"/>
  <c r="K2992" i="217"/>
  <c r="K2591" i="217"/>
  <c r="K2722" i="217"/>
  <c r="K2999" i="217"/>
  <c r="W1634" i="217"/>
  <c r="W1811" i="217"/>
  <c r="W1852" i="217"/>
  <c r="W1869" i="217"/>
  <c r="W2032" i="217"/>
  <c r="W1727" i="217"/>
  <c r="K2317" i="217"/>
  <c r="K2118" i="217"/>
  <c r="Q1490" i="217"/>
  <c r="Q1237" i="217"/>
  <c r="K2385" i="217"/>
  <c r="K2111" i="217"/>
  <c r="K2321" i="217"/>
  <c r="Q1308" i="217"/>
  <c r="Q1267" i="217"/>
  <c r="K1805" i="217"/>
  <c r="K1914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16" i="217"/>
  <c r="AC3452" i="217"/>
  <c r="AC3388" i="217"/>
  <c r="AC3324" i="217"/>
  <c r="AC3260" i="217"/>
  <c r="AC3196" i="217"/>
  <c r="AC3132" i="217"/>
  <c r="AC3097" i="217"/>
  <c r="AC3556" i="217"/>
  <c r="AC3492" i="217"/>
  <c r="AC3428" i="217"/>
  <c r="AC3364" i="217"/>
  <c r="AC3300" i="217"/>
  <c r="AC3236" i="217"/>
  <c r="AC3172" i="217"/>
  <c r="AC3108" i="217"/>
  <c r="AC3089" i="217"/>
  <c r="AC3548" i="217"/>
  <c r="AC3484" i="217"/>
  <c r="AC3420" i="217"/>
  <c r="AC3356" i="217"/>
  <c r="AC3292" i="217"/>
  <c r="AC3228" i="217"/>
  <c r="AC3164" i="217"/>
  <c r="AC3106" i="217"/>
  <c r="AC3540" i="217"/>
  <c r="AC3476" i="217"/>
  <c r="AC3412" i="217"/>
  <c r="AC3348" i="217"/>
  <c r="AC3284" i="217"/>
  <c r="AC3220" i="217"/>
  <c r="AC3156" i="217"/>
  <c r="AC3105" i="217"/>
  <c r="AC3532" i="217"/>
  <c r="AC3468" i="217"/>
  <c r="AC3404" i="217"/>
  <c r="AC3340" i="217"/>
  <c r="AC3276" i="217"/>
  <c r="AC3212" i="217"/>
  <c r="AC3148" i="217"/>
  <c r="AC3100" i="217"/>
  <c r="AC3564" i="217"/>
  <c r="AC3380" i="217"/>
  <c r="AC3204" i="217"/>
  <c r="AC3090" i="217"/>
  <c r="AC3508" i="217"/>
  <c r="AC3332" i="217"/>
  <c r="AC3180" i="217"/>
  <c r="AC3500" i="217"/>
  <c r="AC3316" i="217"/>
  <c r="AC3140" i="217"/>
  <c r="AC3460" i="217"/>
  <c r="AC3308" i="217"/>
  <c r="AC3124" i="217"/>
  <c r="AC3444" i="217"/>
  <c r="AC3268" i="217"/>
  <c r="AC3116" i="217"/>
  <c r="AC3572" i="217"/>
  <c r="AC3098" i="217"/>
  <c r="AC3524" i="217"/>
  <c r="AC3092" i="217"/>
  <c r="AC3436" i="217"/>
  <c r="AC3396" i="217"/>
  <c r="AC3372" i="217"/>
  <c r="AC3252" i="217"/>
  <c r="AC3244" i="217"/>
  <c r="AC3188" i="217"/>
  <c r="K2493" i="217"/>
  <c r="K2094" i="217"/>
  <c r="K2183" i="217"/>
  <c r="Q1178" i="217"/>
  <c r="Q1207" i="217"/>
  <c r="AC1026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816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696" i="217"/>
  <c r="AC688" i="217"/>
  <c r="AC680" i="217"/>
  <c r="AC672" i="217"/>
  <c r="AC664" i="217"/>
  <c r="AC656" i="217"/>
  <c r="AC648" i="217"/>
  <c r="AC640" i="217"/>
  <c r="AC632" i="217"/>
  <c r="AC624" i="217"/>
  <c r="AC616" i="217"/>
  <c r="AC608" i="217"/>
  <c r="AC600" i="217"/>
  <c r="AC592" i="217"/>
  <c r="AC584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1021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1017" i="217"/>
  <c r="AC1001" i="217"/>
  <c r="AC985" i="217"/>
  <c r="AC969" i="217"/>
  <c r="AC953" i="217"/>
  <c r="AC937" i="217"/>
  <c r="AC921" i="217"/>
  <c r="AC905" i="217"/>
  <c r="AC890" i="217"/>
  <c r="AC877" i="217"/>
  <c r="AC865" i="217"/>
  <c r="AC851" i="217"/>
  <c r="AC839" i="217"/>
  <c r="AC826" i="217"/>
  <c r="AC813" i="217"/>
  <c r="AC801" i="217"/>
  <c r="AC787" i="217"/>
  <c r="AC775" i="217"/>
  <c r="AC762" i="217"/>
  <c r="AC749" i="217"/>
  <c r="AC737" i="217"/>
  <c r="AC723" i="217"/>
  <c r="AC711" i="217"/>
  <c r="AC698" i="217"/>
  <c r="AC685" i="217"/>
  <c r="AC675" i="217"/>
  <c r="AC665" i="217"/>
  <c r="AC653" i="217"/>
  <c r="AC643" i="217"/>
  <c r="AC633" i="217"/>
  <c r="AC621" i="217"/>
  <c r="AC611" i="217"/>
  <c r="AC601" i="217"/>
  <c r="AC589" i="217"/>
  <c r="AC579" i="217"/>
  <c r="AC570" i="217"/>
  <c r="AC562" i="217"/>
  <c r="AC554" i="217"/>
  <c r="AC546" i="217"/>
  <c r="AC538" i="217"/>
  <c r="AC530" i="217"/>
  <c r="AC1002" i="217"/>
  <c r="AC938" i="217"/>
  <c r="AC891" i="217"/>
  <c r="AC853" i="217"/>
  <c r="AC802" i="217"/>
  <c r="AC738" i="217"/>
  <c r="AC687" i="217"/>
  <c r="AC634" i="217"/>
  <c r="AC580" i="217"/>
  <c r="AC531" i="217"/>
  <c r="AC1015" i="217"/>
  <c r="AC999" i="217"/>
  <c r="AC983" i="217"/>
  <c r="AC967" i="217"/>
  <c r="AC951" i="217"/>
  <c r="AC935" i="217"/>
  <c r="AC919" i="217"/>
  <c r="AC903" i="217"/>
  <c r="AC889" i="217"/>
  <c r="AC875" i="217"/>
  <c r="AC863" i="217"/>
  <c r="AC850" i="217"/>
  <c r="AC837" i="217"/>
  <c r="AC825" i="217"/>
  <c r="AC811" i="217"/>
  <c r="AC799" i="217"/>
  <c r="AC786" i="217"/>
  <c r="AC773" i="217"/>
  <c r="AC761" i="217"/>
  <c r="AC747" i="217"/>
  <c r="AC735" i="217"/>
  <c r="AC722" i="217"/>
  <c r="AC709" i="217"/>
  <c r="AC697" i="217"/>
  <c r="AC684" i="217"/>
  <c r="AC674" i="217"/>
  <c r="AC663" i="217"/>
  <c r="AC652" i="217"/>
  <c r="AC642" i="217"/>
  <c r="AC631" i="217"/>
  <c r="AC620" i="217"/>
  <c r="AC610" i="217"/>
  <c r="AC599" i="217"/>
  <c r="AC588" i="217"/>
  <c r="AC578" i="217"/>
  <c r="AC569" i="217"/>
  <c r="AC561" i="217"/>
  <c r="AC553" i="217"/>
  <c r="AC545" i="217"/>
  <c r="AC537" i="217"/>
  <c r="AC529" i="217"/>
  <c r="AC1018" i="217"/>
  <c r="AC922" i="217"/>
  <c r="AC815" i="217"/>
  <c r="AC713" i="217"/>
  <c r="AC644" i="217"/>
  <c r="AC571" i="217"/>
  <c r="AC1013" i="217"/>
  <c r="AC997" i="217"/>
  <c r="AC981" i="217"/>
  <c r="AC965" i="217"/>
  <c r="AC949" i="217"/>
  <c r="AC933" i="217"/>
  <c r="AC917" i="217"/>
  <c r="AC901" i="217"/>
  <c r="AC887" i="217"/>
  <c r="AC874" i="217"/>
  <c r="AC861" i="217"/>
  <c r="AC849" i="217"/>
  <c r="AC835" i="217"/>
  <c r="AC823" i="217"/>
  <c r="AC810" i="217"/>
  <c r="AC797" i="217"/>
  <c r="AC785" i="217"/>
  <c r="AC771" i="217"/>
  <c r="AC759" i="217"/>
  <c r="AC746" i="217"/>
  <c r="AC733" i="217"/>
  <c r="AC721" i="217"/>
  <c r="AC707" i="217"/>
  <c r="AC695" i="217"/>
  <c r="AC683" i="217"/>
  <c r="AC673" i="217"/>
  <c r="AC661" i="217"/>
  <c r="AC651" i="217"/>
  <c r="AC641" i="217"/>
  <c r="AC629" i="217"/>
  <c r="AC619" i="217"/>
  <c r="AC609" i="217"/>
  <c r="AC597" i="217"/>
  <c r="AC587" i="217"/>
  <c r="AC577" i="217"/>
  <c r="AC568" i="217"/>
  <c r="AC560" i="217"/>
  <c r="AC552" i="217"/>
  <c r="AC544" i="217"/>
  <c r="AC536" i="217"/>
  <c r="AC528" i="217"/>
  <c r="AC986" i="217"/>
  <c r="AC906" i="217"/>
  <c r="AC879" i="217"/>
  <c r="AC827" i="217"/>
  <c r="AC789" i="217"/>
  <c r="AC725" i="217"/>
  <c r="AC666" i="217"/>
  <c r="AC623" i="217"/>
  <c r="AC602" i="217"/>
  <c r="AC555" i="217"/>
  <c r="AC1010" i="217"/>
  <c r="AC994" i="217"/>
  <c r="AC978" i="217"/>
  <c r="AC962" i="217"/>
  <c r="AC946" i="217"/>
  <c r="AC930" i="217"/>
  <c r="AC914" i="217"/>
  <c r="AC898" i="217"/>
  <c r="AC885" i="217"/>
  <c r="AC873" i="217"/>
  <c r="AC859" i="217"/>
  <c r="AC847" i="217"/>
  <c r="AC834" i="217"/>
  <c r="AC821" i="217"/>
  <c r="AC809" i="217"/>
  <c r="AC795" i="217"/>
  <c r="AC783" i="217"/>
  <c r="AC770" i="217"/>
  <c r="AC757" i="217"/>
  <c r="AC745" i="217"/>
  <c r="AC731" i="217"/>
  <c r="AC719" i="217"/>
  <c r="AC706" i="217"/>
  <c r="AC693" i="217"/>
  <c r="AC682" i="217"/>
  <c r="AC671" i="217"/>
  <c r="AC660" i="217"/>
  <c r="AC650" i="217"/>
  <c r="AC639" i="217"/>
  <c r="AC628" i="217"/>
  <c r="AC618" i="217"/>
  <c r="AC607" i="217"/>
  <c r="AC596" i="217"/>
  <c r="AC586" i="217"/>
  <c r="AC576" i="217"/>
  <c r="AC567" i="217"/>
  <c r="AC559" i="217"/>
  <c r="AC551" i="217"/>
  <c r="AC543" i="217"/>
  <c r="AC535" i="217"/>
  <c r="AC1027" i="217"/>
  <c r="AC1009" i="217"/>
  <c r="AC993" i="217"/>
  <c r="AC977" i="217"/>
  <c r="AC961" i="217"/>
  <c r="AC945" i="217"/>
  <c r="AC929" i="217"/>
  <c r="AC913" i="217"/>
  <c r="AC897" i="217"/>
  <c r="AC883" i="217"/>
  <c r="AC871" i="217"/>
  <c r="AC858" i="217"/>
  <c r="AC845" i="217"/>
  <c r="AC833" i="217"/>
  <c r="AC819" i="217"/>
  <c r="AC807" i="217"/>
  <c r="AC794" i="217"/>
  <c r="AC781" i="217"/>
  <c r="AC769" i="217"/>
  <c r="AC755" i="217"/>
  <c r="AC743" i="217"/>
  <c r="AC730" i="217"/>
  <c r="AC717" i="217"/>
  <c r="AC705" i="217"/>
  <c r="AC691" i="217"/>
  <c r="AC681" i="217"/>
  <c r="AC669" i="217"/>
  <c r="AC659" i="217"/>
  <c r="AC649" i="217"/>
  <c r="AC637" i="217"/>
  <c r="AC627" i="217"/>
  <c r="AC617" i="217"/>
  <c r="AC605" i="217"/>
  <c r="AC595" i="217"/>
  <c r="AC585" i="217"/>
  <c r="AC575" i="217"/>
  <c r="AC566" i="217"/>
  <c r="AC558" i="217"/>
  <c r="AC550" i="217"/>
  <c r="AC542" i="217"/>
  <c r="AC534" i="217"/>
  <c r="AC763" i="217"/>
  <c r="AC1025" i="217"/>
  <c r="AC1007" i="217"/>
  <c r="AC991" i="217"/>
  <c r="AC975" i="217"/>
  <c r="AC959" i="217"/>
  <c r="AC943" i="217"/>
  <c r="AC927" i="217"/>
  <c r="AC911" i="217"/>
  <c r="AC895" i="217"/>
  <c r="AC882" i="217"/>
  <c r="AC869" i="217"/>
  <c r="AC857" i="217"/>
  <c r="AC843" i="217"/>
  <c r="AC831" i="217"/>
  <c r="AC818" i="217"/>
  <c r="AC805" i="217"/>
  <c r="AC793" i="217"/>
  <c r="AC779" i="217"/>
  <c r="AC767" i="217"/>
  <c r="AC754" i="217"/>
  <c r="AC741" i="217"/>
  <c r="AC729" i="217"/>
  <c r="AC715" i="217"/>
  <c r="AC703" i="217"/>
  <c r="AC690" i="217"/>
  <c r="AC679" i="217"/>
  <c r="AC668" i="217"/>
  <c r="AC658" i="217"/>
  <c r="AC647" i="217"/>
  <c r="AC636" i="217"/>
  <c r="AC626" i="217"/>
  <c r="AC615" i="217"/>
  <c r="AC604" i="217"/>
  <c r="AC594" i="217"/>
  <c r="AC583" i="217"/>
  <c r="AC573" i="217"/>
  <c r="AC565" i="217"/>
  <c r="AC557" i="217"/>
  <c r="AC549" i="217"/>
  <c r="AC541" i="217"/>
  <c r="AC533" i="217"/>
  <c r="AC954" i="217"/>
  <c r="AC841" i="217"/>
  <c r="AC751" i="217"/>
  <c r="AC676" i="217"/>
  <c r="AC612" i="217"/>
  <c r="AC563" i="217"/>
  <c r="AC539" i="217"/>
  <c r="AC1023" i="217"/>
  <c r="AC1005" i="217"/>
  <c r="AC989" i="217"/>
  <c r="AC973" i="217"/>
  <c r="AC957" i="217"/>
  <c r="AC941" i="217"/>
  <c r="AC925" i="217"/>
  <c r="AC909" i="217"/>
  <c r="AC893" i="217"/>
  <c r="AC881" i="217"/>
  <c r="AC867" i="217"/>
  <c r="AC855" i="217"/>
  <c r="AC842" i="217"/>
  <c r="AC829" i="217"/>
  <c r="AC817" i="217"/>
  <c r="AC803" i="217"/>
  <c r="AC791" i="217"/>
  <c r="AC778" i="217"/>
  <c r="AC765" i="217"/>
  <c r="AC753" i="217"/>
  <c r="AC739" i="217"/>
  <c r="AC727" i="217"/>
  <c r="AC714" i="217"/>
  <c r="AC701" i="217"/>
  <c r="AC689" i="217"/>
  <c r="AC677" i="217"/>
  <c r="AC667" i="217"/>
  <c r="AC657" i="217"/>
  <c r="AC645" i="217"/>
  <c r="AC635" i="217"/>
  <c r="AC625" i="217"/>
  <c r="AC613" i="217"/>
  <c r="AC603" i="217"/>
  <c r="AC593" i="217"/>
  <c r="AC581" i="217"/>
  <c r="AC572" i="217"/>
  <c r="AC564" i="217"/>
  <c r="AC556" i="217"/>
  <c r="AC548" i="217"/>
  <c r="AC540" i="217"/>
  <c r="AC532" i="217"/>
  <c r="AC970" i="217"/>
  <c r="AC866" i="217"/>
  <c r="AC777" i="217"/>
  <c r="AC699" i="217"/>
  <c r="AC655" i="217"/>
  <c r="AC591" i="217"/>
  <c r="AC547" i="217"/>
  <c r="K2341" i="217"/>
  <c r="Q1350" i="217"/>
  <c r="Q1375" i="217"/>
  <c r="K1595" i="217"/>
  <c r="W3068" i="217"/>
  <c r="W3020" i="217"/>
  <c r="W2966" i="217"/>
  <c r="W2908" i="217"/>
  <c r="W2862" i="217"/>
  <c r="W2822" i="217"/>
  <c r="W2778" i="217"/>
  <c r="W2734" i="217"/>
  <c r="W2694" i="217"/>
  <c r="W2650" i="217"/>
  <c r="W2610" i="217"/>
  <c r="W2584" i="217"/>
  <c r="W3030" i="217"/>
  <c r="W2826" i="217"/>
  <c r="W2742" i="217"/>
  <c r="W3072" i="217"/>
  <c r="W3014" i="217"/>
  <c r="W2956" i="217"/>
  <c r="W2902" i="217"/>
  <c r="W2858" i="217"/>
  <c r="W2814" i="217"/>
  <c r="W2774" i="217"/>
  <c r="W2730" i="217"/>
  <c r="W2686" i="217"/>
  <c r="W2646" i="217"/>
  <c r="W2608" i="217"/>
  <c r="W2578" i="217"/>
  <c r="W2912" i="217"/>
  <c r="W2698" i="217"/>
  <c r="W3062" i="217"/>
  <c r="W3008" i="217"/>
  <c r="W2950" i="217"/>
  <c r="W2894" i="217"/>
  <c r="W2854" i="217"/>
  <c r="W2810" i="217"/>
  <c r="W2766" i="217"/>
  <c r="W2726" i="217"/>
  <c r="W2682" i="217"/>
  <c r="W2638" i="217"/>
  <c r="W2606" i="217"/>
  <c r="W2576" i="217"/>
  <c r="W3056" i="217"/>
  <c r="W2998" i="217"/>
  <c r="W2944" i="217"/>
  <c r="W2890" i="217"/>
  <c r="W2846" i="217"/>
  <c r="W2806" i="217"/>
  <c r="W2762" i="217"/>
  <c r="W2718" i="217"/>
  <c r="W2678" i="217"/>
  <c r="W2634" i="217"/>
  <c r="W2600" i="217"/>
  <c r="W2870" i="217"/>
  <c r="W2654" i="217"/>
  <c r="W3052" i="217"/>
  <c r="W2992" i="217"/>
  <c r="W2934" i="217"/>
  <c r="W2886" i="217"/>
  <c r="W2842" i="217"/>
  <c r="W2798" i="217"/>
  <c r="W2758" i="217"/>
  <c r="W2714" i="217"/>
  <c r="W2670" i="217"/>
  <c r="W2630" i="217"/>
  <c r="W2598" i="217"/>
  <c r="W2972" i="217"/>
  <c r="W2616" i="217"/>
  <c r="W3040" i="217"/>
  <c r="W2988" i="217"/>
  <c r="W2928" i="217"/>
  <c r="W2878" i="217"/>
  <c r="W2838" i="217"/>
  <c r="W2794" i="217"/>
  <c r="W2750" i="217"/>
  <c r="W2710" i="217"/>
  <c r="W2666" i="217"/>
  <c r="W2622" i="217"/>
  <c r="W2594" i="217"/>
  <c r="W3036" i="217"/>
  <c r="W2976" i="217"/>
  <c r="W2924" i="217"/>
  <c r="W2874" i="217"/>
  <c r="W2830" i="217"/>
  <c r="W2790" i="217"/>
  <c r="W2746" i="217"/>
  <c r="W2702" i="217"/>
  <c r="W2662" i="217"/>
  <c r="W2618" i="217"/>
  <c r="W2590" i="217"/>
  <c r="W2782" i="217"/>
  <c r="W2586" i="217"/>
  <c r="K2429" i="217"/>
  <c r="Q1334" i="217"/>
  <c r="Q1216" i="217"/>
  <c r="W578" i="217"/>
  <c r="W987" i="217"/>
  <c r="W899" i="217"/>
  <c r="W797" i="217"/>
  <c r="W826" i="217"/>
  <c r="W650" i="217"/>
  <c r="W971" i="217"/>
  <c r="W1007" i="217"/>
  <c r="W1016" i="217"/>
  <c r="W1025" i="217"/>
  <c r="K2277" i="217"/>
  <c r="Q1338" i="217"/>
  <c r="Q1273" i="217"/>
  <c r="W589" i="217"/>
  <c r="W998" i="217"/>
  <c r="W910" i="217"/>
  <c r="W811" i="217"/>
  <c r="W926" i="217"/>
  <c r="W750" i="217"/>
  <c r="W559" i="217"/>
  <c r="W568" i="217"/>
  <c r="W577" i="217"/>
  <c r="N27" i="216"/>
  <c r="L27" i="216"/>
  <c r="E3002" i="217"/>
  <c r="E1566" i="217"/>
  <c r="E1742" i="217"/>
  <c r="E1590" i="217"/>
  <c r="E1775" i="217"/>
  <c r="E1614" i="217"/>
  <c r="E1814" i="217"/>
  <c r="E1638" i="217"/>
  <c r="E1847" i="217"/>
  <c r="E1646" i="217"/>
  <c r="E1862" i="217"/>
  <c r="E1765" i="217"/>
  <c r="E1829" i="217"/>
  <c r="E1893" i="217"/>
  <c r="E1957" i="217"/>
  <c r="E2021" i="217"/>
  <c r="E1902" i="217"/>
  <c r="E1966" i="217"/>
  <c r="E2030" i="217"/>
  <c r="E1592" i="217"/>
  <c r="E1656" i="217"/>
  <c r="E1720" i="217"/>
  <c r="E1784" i="217"/>
  <c r="E1848" i="217"/>
  <c r="E1912" i="217"/>
  <c r="E1976" i="217"/>
  <c r="E2040" i="217"/>
  <c r="E1601" i="217"/>
  <c r="E1665" i="217"/>
  <c r="E1729" i="217"/>
  <c r="E1793" i="217"/>
  <c r="E1857" i="217"/>
  <c r="E1921" i="217"/>
  <c r="E1985" i="217"/>
  <c r="E2049" i="217"/>
  <c r="E1610" i="217"/>
  <c r="E1674" i="217"/>
  <c r="E1738" i="217"/>
  <c r="E1802" i="217"/>
  <c r="E1866" i="217"/>
  <c r="E1930" i="217"/>
  <c r="E1994" i="217"/>
  <c r="E1555" i="217"/>
  <c r="E1619" i="217"/>
  <c r="E1683" i="217"/>
  <c r="E1747" i="217"/>
  <c r="E1811" i="217"/>
  <c r="E1875" i="217"/>
  <c r="E1939" i="217"/>
  <c r="E2003" i="217"/>
  <c r="E1564" i="217"/>
  <c r="E1628" i="217"/>
  <c r="E1692" i="217"/>
  <c r="E1756" i="217"/>
  <c r="E1820" i="217"/>
  <c r="E1884" i="217"/>
  <c r="E1948" i="217"/>
  <c r="E2012" i="217"/>
  <c r="E1639" i="217"/>
  <c r="E1967" i="217"/>
  <c r="E1727" i="217"/>
  <c r="K490" i="217"/>
  <c r="Q1330" i="217"/>
  <c r="Q1099" i="217"/>
  <c r="Q1282" i="217"/>
  <c r="E1662" i="217"/>
  <c r="E1790" i="217"/>
  <c r="E1863" i="217"/>
  <c r="E1903" i="217"/>
  <c r="E1647" i="217"/>
  <c r="E1791" i="217"/>
  <c r="E1991" i="217"/>
  <c r="E1711" i="217"/>
  <c r="E2989" i="217"/>
  <c r="E2656" i="217"/>
  <c r="E3014" i="217"/>
  <c r="E2786" i="217"/>
  <c r="E2626" i="217"/>
  <c r="E2881" i="217"/>
  <c r="E2721" i="217"/>
  <c r="E2847" i="217"/>
  <c r="E2639" i="217"/>
  <c r="E2875" i="217"/>
  <c r="E2884" i="217"/>
  <c r="E2582" i="217"/>
  <c r="E2688" i="217"/>
  <c r="E2979" i="217"/>
  <c r="E1589" i="217"/>
  <c r="E1774" i="217"/>
  <c r="E1613" i="217"/>
  <c r="E1807" i="217"/>
  <c r="E1637" i="217"/>
  <c r="E1846" i="217"/>
  <c r="E1661" i="217"/>
  <c r="E1895" i="217"/>
  <c r="E1669" i="217"/>
  <c r="E1919" i="217"/>
  <c r="E1773" i="217"/>
  <c r="E1837" i="217"/>
  <c r="E1901" i="217"/>
  <c r="E1965" i="217"/>
  <c r="E2029" i="217"/>
  <c r="E1910" i="217"/>
  <c r="E1974" i="217"/>
  <c r="E2038" i="217"/>
  <c r="E1600" i="217"/>
  <c r="E1664" i="217"/>
  <c r="E1728" i="217"/>
  <c r="E1792" i="217"/>
  <c r="E1856" i="217"/>
  <c r="E1920" i="217"/>
  <c r="E1984" i="217"/>
  <c r="E2048" i="217"/>
  <c r="E1609" i="217"/>
  <c r="E1673" i="217"/>
  <c r="E1737" i="217"/>
  <c r="E1801" i="217"/>
  <c r="E1865" i="217"/>
  <c r="E1929" i="217"/>
  <c r="E1993" i="217"/>
  <c r="E1554" i="217"/>
  <c r="E1618" i="217"/>
  <c r="E1682" i="217"/>
  <c r="E1746" i="217"/>
  <c r="E1810" i="217"/>
  <c r="E1874" i="217"/>
  <c r="E1938" i="217"/>
  <c r="E2002" i="217"/>
  <c r="E1563" i="217"/>
  <c r="E1627" i="217"/>
  <c r="E1691" i="217"/>
  <c r="E1755" i="217"/>
  <c r="E1819" i="217"/>
  <c r="E1883" i="217"/>
  <c r="E1947" i="217"/>
  <c r="E2011" i="217"/>
  <c r="E1572" i="217"/>
  <c r="E1636" i="217"/>
  <c r="E1700" i="217"/>
  <c r="E1764" i="217"/>
  <c r="E1828" i="217"/>
  <c r="E1892" i="217"/>
  <c r="E1956" i="217"/>
  <c r="E2020" i="217"/>
  <c r="E1581" i="217"/>
  <c r="E1823" i="217"/>
  <c r="E1670" i="217"/>
  <c r="E1606" i="217"/>
  <c r="Q1138" i="217"/>
  <c r="Q1517" i="217"/>
  <c r="Q1339" i="217"/>
  <c r="Q1530" i="217"/>
  <c r="E1839" i="217"/>
  <c r="E1983" i="217"/>
  <c r="E1918" i="217"/>
  <c r="E1736" i="217"/>
  <c r="E1553" i="217"/>
  <c r="E1937" i="217"/>
  <c r="E1818" i="217"/>
  <c r="E1891" i="217"/>
  <c r="E1836" i="217"/>
  <c r="E1557" i="217"/>
  <c r="E1598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510" i="217"/>
  <c r="W501" i="217"/>
  <c r="W492" i="217"/>
  <c r="W482" i="217"/>
  <c r="W473" i="217"/>
  <c r="W464" i="217"/>
  <c r="W455" i="217"/>
  <c r="W446" i="217"/>
  <c r="W437" i="217"/>
  <c r="W428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106" i="217"/>
  <c r="W98" i="217"/>
  <c r="W90" i="217"/>
  <c r="W82" i="217"/>
  <c r="W74" i="217"/>
  <c r="W66" i="217"/>
  <c r="W58" i="217"/>
  <c r="W50" i="217"/>
  <c r="W42" i="217"/>
  <c r="W34" i="217"/>
  <c r="W26" i="217"/>
  <c r="W18" i="217"/>
  <c r="W509" i="217"/>
  <c r="W500" i="217"/>
  <c r="W490" i="217"/>
  <c r="W481" i="217"/>
  <c r="W472" i="217"/>
  <c r="W463" i="217"/>
  <c r="W454" i="217"/>
  <c r="W445" i="217"/>
  <c r="W436" i="217"/>
  <c r="W426" i="217"/>
  <c r="W417" i="217"/>
  <c r="W508" i="217"/>
  <c r="W498" i="217"/>
  <c r="W489" i="217"/>
  <c r="W480" i="217"/>
  <c r="W471" i="217"/>
  <c r="W462" i="217"/>
  <c r="W453" i="217"/>
  <c r="W444" i="217"/>
  <c r="W434" i="217"/>
  <c r="W425" i="217"/>
  <c r="W416" i="217"/>
  <c r="W408" i="217"/>
  <c r="W400" i="217"/>
  <c r="W392" i="217"/>
  <c r="W384" i="217"/>
  <c r="W376" i="217"/>
  <c r="W368" i="217"/>
  <c r="W506" i="217"/>
  <c r="W497" i="217"/>
  <c r="W488" i="217"/>
  <c r="W479" i="217"/>
  <c r="W470" i="217"/>
  <c r="W461" i="217"/>
  <c r="W452" i="217"/>
  <c r="W442" i="217"/>
  <c r="W433" i="217"/>
  <c r="W424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14" i="217"/>
  <c r="W505" i="217"/>
  <c r="W496" i="217"/>
  <c r="W487" i="217"/>
  <c r="W478" i="217"/>
  <c r="W469" i="217"/>
  <c r="W460" i="217"/>
  <c r="W450" i="217"/>
  <c r="W441" i="217"/>
  <c r="W432" i="217"/>
  <c r="W423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513" i="217"/>
  <c r="W504" i="217"/>
  <c r="W495" i="217"/>
  <c r="W486" i="217"/>
  <c r="W477" i="217"/>
  <c r="W468" i="217"/>
  <c r="W458" i="217"/>
  <c r="W449" i="217"/>
  <c r="W440" i="217"/>
  <c r="W431" i="217"/>
  <c r="W422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512" i="217"/>
  <c r="W503" i="217"/>
  <c r="W494" i="217"/>
  <c r="W485" i="217"/>
  <c r="W476" i="217"/>
  <c r="W466" i="217"/>
  <c r="W457" i="217"/>
  <c r="W448" i="217"/>
  <c r="W439" i="217"/>
  <c r="W430" i="217"/>
  <c r="W421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484" i="217"/>
  <c r="W411" i="217"/>
  <c r="W379" i="217"/>
  <c r="W353" i="217"/>
  <c r="W331" i="217"/>
  <c r="W312" i="217"/>
  <c r="W289" i="217"/>
  <c r="W267" i="217"/>
  <c r="W248" i="217"/>
  <c r="W225" i="217"/>
  <c r="W203" i="217"/>
  <c r="W184" i="217"/>
  <c r="W161" i="217"/>
  <c r="W139" i="217"/>
  <c r="W120" i="217"/>
  <c r="W97" i="217"/>
  <c r="W75" i="217"/>
  <c r="W56" i="217"/>
  <c r="W33" i="217"/>
  <c r="W474" i="217"/>
  <c r="W409" i="217"/>
  <c r="W377" i="217"/>
  <c r="W352" i="217"/>
  <c r="W329" i="217"/>
  <c r="W307" i="217"/>
  <c r="W288" i="217"/>
  <c r="W265" i="217"/>
  <c r="W243" i="217"/>
  <c r="W224" i="217"/>
  <c r="W201" i="217"/>
  <c r="W179" i="217"/>
  <c r="W160" i="217"/>
  <c r="W137" i="217"/>
  <c r="W115" i="217"/>
  <c r="W96" i="217"/>
  <c r="W73" i="217"/>
  <c r="W51" i="217"/>
  <c r="W32" i="217"/>
  <c r="W465" i="217"/>
  <c r="W403" i="217"/>
  <c r="W371" i="217"/>
  <c r="W347" i="217"/>
  <c r="W328" i="217"/>
  <c r="W305" i="217"/>
  <c r="W283" i="217"/>
  <c r="W264" i="217"/>
  <c r="W241" i="217"/>
  <c r="W219" i="217"/>
  <c r="W200" i="217"/>
  <c r="W177" i="217"/>
  <c r="W155" i="217"/>
  <c r="W136" i="217"/>
  <c r="W113" i="217"/>
  <c r="W91" i="217"/>
  <c r="W72" i="217"/>
  <c r="W49" i="217"/>
  <c r="W27" i="217"/>
  <c r="W456" i="217"/>
  <c r="W401" i="217"/>
  <c r="W369" i="217"/>
  <c r="W345" i="217"/>
  <c r="W323" i="217"/>
  <c r="W304" i="217"/>
  <c r="W281" i="217"/>
  <c r="W259" i="217"/>
  <c r="W240" i="217"/>
  <c r="W217" i="217"/>
  <c r="W195" i="217"/>
  <c r="W176" i="217"/>
  <c r="W153" i="217"/>
  <c r="W131" i="217"/>
  <c r="W112" i="217"/>
  <c r="W89" i="217"/>
  <c r="W67" i="217"/>
  <c r="W48" i="217"/>
  <c r="W25" i="217"/>
  <c r="W420" i="217"/>
  <c r="W355" i="217"/>
  <c r="W313" i="217"/>
  <c r="W227" i="217"/>
  <c r="W185" i="217"/>
  <c r="W144" i="217"/>
  <c r="W99" i="217"/>
  <c r="W57" i="217"/>
  <c r="W16" i="217"/>
  <c r="W447" i="217"/>
  <c r="W395" i="217"/>
  <c r="W363" i="217"/>
  <c r="W344" i="217"/>
  <c r="W321" i="217"/>
  <c r="W299" i="217"/>
  <c r="W280" i="217"/>
  <c r="W257" i="217"/>
  <c r="W235" i="217"/>
  <c r="W216" i="217"/>
  <c r="W193" i="217"/>
  <c r="W171" i="217"/>
  <c r="W152" i="217"/>
  <c r="W129" i="217"/>
  <c r="W107" i="217"/>
  <c r="W88" i="217"/>
  <c r="W65" i="217"/>
  <c r="W43" i="217"/>
  <c r="W24" i="217"/>
  <c r="W272" i="217"/>
  <c r="W511" i="217"/>
  <c r="W438" i="217"/>
  <c r="W393" i="217"/>
  <c r="W361" i="217"/>
  <c r="W339" i="217"/>
  <c r="W320" i="217"/>
  <c r="W297" i="217"/>
  <c r="W275" i="217"/>
  <c r="W256" i="217"/>
  <c r="W233" i="217"/>
  <c r="W211" i="217"/>
  <c r="W192" i="217"/>
  <c r="W169" i="217"/>
  <c r="W147" i="217"/>
  <c r="W128" i="217"/>
  <c r="W105" i="217"/>
  <c r="W83" i="217"/>
  <c r="W64" i="217"/>
  <c r="W41" i="217"/>
  <c r="W19" i="217"/>
  <c r="W249" i="217"/>
  <c r="W502" i="217"/>
  <c r="W429" i="217"/>
  <c r="W387" i="217"/>
  <c r="W360" i="217"/>
  <c r="W337" i="217"/>
  <c r="W315" i="217"/>
  <c r="W296" i="217"/>
  <c r="W273" i="217"/>
  <c r="W251" i="217"/>
  <c r="W232" i="217"/>
  <c r="W209" i="217"/>
  <c r="W187" i="217"/>
  <c r="W168" i="217"/>
  <c r="W145" i="217"/>
  <c r="W123" i="217"/>
  <c r="W104" i="217"/>
  <c r="W81" i="217"/>
  <c r="W59" i="217"/>
  <c r="W40" i="217"/>
  <c r="W17" i="217"/>
  <c r="W493" i="217"/>
  <c r="W385" i="217"/>
  <c r="W336" i="217"/>
  <c r="W291" i="217"/>
  <c r="W208" i="217"/>
  <c r="W163" i="217"/>
  <c r="W121" i="217"/>
  <c r="W80" i="217"/>
  <c r="W35" i="217"/>
  <c r="E1631" i="217"/>
  <c r="E1679" i="217"/>
  <c r="E1845" i="217"/>
  <c r="E1982" i="217"/>
  <c r="E1800" i="217"/>
  <c r="E1617" i="217"/>
  <c r="E1873" i="217"/>
  <c r="E1690" i="217"/>
  <c r="E1571" i="217"/>
  <c r="E1699" i="217"/>
  <c r="E2019" i="217"/>
  <c r="E1772" i="217"/>
  <c r="E1900" i="217"/>
  <c r="E1735" i="217"/>
  <c r="E2918" i="217"/>
  <c r="E2578" i="217"/>
  <c r="E2673" i="217"/>
  <c r="E2815" i="217"/>
  <c r="E2591" i="217"/>
  <c r="E2698" i="217"/>
  <c r="E2629" i="217"/>
  <c r="E2758" i="217"/>
  <c r="E2864" i="217"/>
  <c r="E1855" i="217"/>
  <c r="E1630" i="217"/>
  <c r="E1838" i="217"/>
  <c r="E1654" i="217"/>
  <c r="E1879" i="217"/>
  <c r="E1678" i="217"/>
  <c r="E1951" i="217"/>
  <c r="E1702" i="217"/>
  <c r="E2023" i="217"/>
  <c r="E1710" i="217"/>
  <c r="E2047" i="217"/>
  <c r="E1789" i="217"/>
  <c r="E1853" i="217"/>
  <c r="E1917" i="217"/>
  <c r="E1981" i="217"/>
  <c r="E2045" i="217"/>
  <c r="E1926" i="217"/>
  <c r="E1990" i="217"/>
  <c r="E1552" i="217"/>
  <c r="E1616" i="217"/>
  <c r="E1680" i="217"/>
  <c r="E1744" i="217"/>
  <c r="E1808" i="217"/>
  <c r="E1872" i="217"/>
  <c r="E1936" i="217"/>
  <c r="E2000" i="217"/>
  <c r="E1561" i="217"/>
  <c r="E1625" i="217"/>
  <c r="E1689" i="217"/>
  <c r="E1753" i="217"/>
  <c r="E1817" i="217"/>
  <c r="E1881" i="217"/>
  <c r="E1945" i="217"/>
  <c r="E2009" i="217"/>
  <c r="E1570" i="217"/>
  <c r="E1634" i="217"/>
  <c r="E1698" i="217"/>
  <c r="E1762" i="217"/>
  <c r="E1826" i="217"/>
  <c r="E1890" i="217"/>
  <c r="E1954" i="217"/>
  <c r="E2018" i="217"/>
  <c r="E1579" i="217"/>
  <c r="E1643" i="217"/>
  <c r="E1707" i="217"/>
  <c r="E1771" i="217"/>
  <c r="E1835" i="217"/>
  <c r="E1899" i="217"/>
  <c r="E1963" i="217"/>
  <c r="E2027" i="217"/>
  <c r="E1588" i="217"/>
  <c r="E1652" i="217"/>
  <c r="E1716" i="217"/>
  <c r="E1780" i="217"/>
  <c r="E1844" i="217"/>
  <c r="E1908" i="217"/>
  <c r="E1972" i="217"/>
  <c r="E2036" i="217"/>
  <c r="E1831" i="217"/>
  <c r="E1685" i="217"/>
  <c r="E1558" i="217"/>
  <c r="E2031" i="217"/>
  <c r="E1655" i="217"/>
  <c r="E1687" i="217"/>
  <c r="E1909" i="217"/>
  <c r="E2046" i="217"/>
  <c r="E1928" i="217"/>
  <c r="E1745" i="217"/>
  <c r="E1562" i="217"/>
  <c r="E1882" i="217"/>
  <c r="E1763" i="217"/>
  <c r="E1644" i="217"/>
  <c r="E2028" i="217"/>
  <c r="E2754" i="217"/>
  <c r="E2849" i="217"/>
  <c r="E3040" i="217"/>
  <c r="E2827" i="217"/>
  <c r="E2898" i="217"/>
  <c r="E2738" i="217"/>
  <c r="E2833" i="217"/>
  <c r="E2657" i="217"/>
  <c r="E3008" i="217"/>
  <c r="E2767" i="217"/>
  <c r="E2811" i="217"/>
  <c r="E2666" i="217"/>
  <c r="E2661" i="217"/>
  <c r="E2774" i="217"/>
  <c r="E2948" i="217"/>
  <c r="E2965" i="217"/>
  <c r="E1767" i="217"/>
  <c r="E1653" i="217"/>
  <c r="E1871" i="217"/>
  <c r="E1677" i="217"/>
  <c r="E1943" i="217"/>
  <c r="E1701" i="217"/>
  <c r="E2015" i="217"/>
  <c r="E1725" i="217"/>
  <c r="E1559" i="217"/>
  <c r="E1734" i="217"/>
  <c r="E1733" i="217"/>
  <c r="E1797" i="217"/>
  <c r="E1861" i="217"/>
  <c r="E1925" i="217"/>
  <c r="E1989" i="217"/>
  <c r="E1870" i="217"/>
  <c r="E1934" i="217"/>
  <c r="E1998" i="217"/>
  <c r="E1560" i="217"/>
  <c r="E1624" i="217"/>
  <c r="E1688" i="217"/>
  <c r="E1752" i="217"/>
  <c r="E1816" i="217"/>
  <c r="E1880" i="217"/>
  <c r="E1944" i="217"/>
  <c r="E2008" i="217"/>
  <c r="E1569" i="217"/>
  <c r="E1633" i="217"/>
  <c r="E1697" i="217"/>
  <c r="E1761" i="217"/>
  <c r="E1825" i="217"/>
  <c r="E1889" i="217"/>
  <c r="E1953" i="217"/>
  <c r="E2017" i="217"/>
  <c r="E1578" i="217"/>
  <c r="E1642" i="217"/>
  <c r="E1706" i="217"/>
  <c r="E1770" i="217"/>
  <c r="E1834" i="217"/>
  <c r="E1898" i="217"/>
  <c r="E1962" i="217"/>
  <c r="E2026" i="217"/>
  <c r="E1587" i="217"/>
  <c r="E1651" i="217"/>
  <c r="E1715" i="217"/>
  <c r="E1779" i="217"/>
  <c r="E1843" i="217"/>
  <c r="E1907" i="217"/>
  <c r="E1971" i="217"/>
  <c r="E2035" i="217"/>
  <c r="E1596" i="217"/>
  <c r="E1660" i="217"/>
  <c r="E1724" i="217"/>
  <c r="E1788" i="217"/>
  <c r="E1852" i="217"/>
  <c r="E1916" i="217"/>
  <c r="E1980" i="217"/>
  <c r="E2044" i="217"/>
  <c r="E1758" i="217"/>
  <c r="E1622" i="217"/>
  <c r="K195" i="217"/>
  <c r="K283" i="217"/>
  <c r="K483" i="217"/>
  <c r="K436" i="217"/>
  <c r="K280" i="217"/>
  <c r="E1493" i="217"/>
  <c r="E1429" i="217"/>
  <c r="E1365" i="217"/>
  <c r="E1301" i="217"/>
  <c r="E1237" i="217"/>
  <c r="E1477" i="217"/>
  <c r="E1413" i="217"/>
  <c r="E1349" i="217"/>
  <c r="E1285" i="217"/>
  <c r="E1221" i="217"/>
  <c r="E1157" i="217"/>
  <c r="K167" i="217"/>
  <c r="K133" i="217"/>
  <c r="Q1139" i="217"/>
  <c r="Q1110" i="217"/>
  <c r="Q1404" i="217"/>
  <c r="E1607" i="217"/>
  <c r="E1887" i="217"/>
  <c r="E1781" i="217"/>
  <c r="E2037" i="217"/>
  <c r="E1608" i="217"/>
  <c r="E1864" i="217"/>
  <c r="E1681" i="217"/>
  <c r="E2001" i="217"/>
  <c r="E1754" i="217"/>
  <c r="E2010" i="217"/>
  <c r="E1635" i="217"/>
  <c r="E1955" i="217"/>
  <c r="E1708" i="217"/>
  <c r="E1964" i="217"/>
  <c r="E1621" i="217"/>
  <c r="E2882" i="217"/>
  <c r="E2706" i="217"/>
  <c r="E3045" i="217"/>
  <c r="E2801" i="217"/>
  <c r="E2625" i="217"/>
  <c r="E2976" i="217"/>
  <c r="E2735" i="217"/>
  <c r="E2747" i="217"/>
  <c r="E2580" i="217"/>
  <c r="E2741" i="217"/>
  <c r="E2886" i="217"/>
  <c r="E2913" i="217"/>
  <c r="E2681" i="217"/>
  <c r="E1703" i="217"/>
  <c r="E1671" i="217"/>
  <c r="E1935" i="217"/>
  <c r="E1695" i="217"/>
  <c r="E2007" i="217"/>
  <c r="E1719" i="217"/>
  <c r="E1574" i="217"/>
  <c r="E1751" i="217"/>
  <c r="E1582" i="217"/>
  <c r="E1766" i="217"/>
  <c r="E1741" i="217"/>
  <c r="E1805" i="217"/>
  <c r="E1869" i="217"/>
  <c r="E1933" i="217"/>
  <c r="E1997" i="217"/>
  <c r="E1878" i="217"/>
  <c r="E1942" i="217"/>
  <c r="E2006" i="217"/>
  <c r="E1568" i="217"/>
  <c r="E1632" i="217"/>
  <c r="E1696" i="217"/>
  <c r="E1760" i="217"/>
  <c r="E1824" i="217"/>
  <c r="E1888" i="217"/>
  <c r="E1952" i="217"/>
  <c r="E2016" i="217"/>
  <c r="E1577" i="217"/>
  <c r="E1641" i="217"/>
  <c r="E1705" i="217"/>
  <c r="E1769" i="217"/>
  <c r="E1833" i="217"/>
  <c r="E1897" i="217"/>
  <c r="E1961" i="217"/>
  <c r="E2025" i="217"/>
  <c r="E1586" i="217"/>
  <c r="E1650" i="217"/>
  <c r="E1714" i="217"/>
  <c r="E1778" i="217"/>
  <c r="E1842" i="217"/>
  <c r="E1906" i="217"/>
  <c r="E1970" i="217"/>
  <c r="E2034" i="217"/>
  <c r="E1595" i="217"/>
  <c r="E1659" i="217"/>
  <c r="E1723" i="217"/>
  <c r="E1787" i="217"/>
  <c r="E1851" i="217"/>
  <c r="E1915" i="217"/>
  <c r="E1979" i="217"/>
  <c r="E2043" i="217"/>
  <c r="E1604" i="217"/>
  <c r="E1668" i="217"/>
  <c r="E1732" i="217"/>
  <c r="E1796" i="217"/>
  <c r="E1860" i="217"/>
  <c r="E1924" i="217"/>
  <c r="E1988" i="217"/>
  <c r="E1854" i="217"/>
  <c r="E1686" i="217"/>
  <c r="E1565" i="217"/>
  <c r="E1911" i="217"/>
  <c r="K409" i="217"/>
  <c r="K77" i="217"/>
  <c r="K141" i="217"/>
  <c r="K205" i="217"/>
  <c r="K275" i="217"/>
  <c r="K378" i="217"/>
  <c r="K506" i="217"/>
  <c r="K204" i="217"/>
  <c r="K54" i="217"/>
  <c r="K118" i="217"/>
  <c r="K182" i="217"/>
  <c r="K249" i="217"/>
  <c r="K331" i="217"/>
  <c r="K459" i="217"/>
  <c r="K47" i="217"/>
  <c r="K111" i="217"/>
  <c r="K175" i="217"/>
  <c r="K241" i="217"/>
  <c r="K319" i="217"/>
  <c r="K447" i="217"/>
  <c r="K237" i="217"/>
  <c r="K72" i="217"/>
  <c r="K136" i="217"/>
  <c r="K200" i="217"/>
  <c r="K269" i="217"/>
  <c r="K369" i="217"/>
  <c r="K497" i="217"/>
  <c r="K246" i="217"/>
  <c r="K49" i="217"/>
  <c r="K113" i="217"/>
  <c r="K177" i="217"/>
  <c r="K243" i="217"/>
  <c r="K322" i="217"/>
  <c r="K450" i="217"/>
  <c r="K464" i="217"/>
  <c r="K400" i="217"/>
  <c r="K336" i="217"/>
  <c r="K272" i="217"/>
  <c r="K494" i="217"/>
  <c r="K430" i="217"/>
  <c r="K366" i="217"/>
  <c r="K493" i="217"/>
  <c r="K429" i="217"/>
  <c r="K365" i="217"/>
  <c r="K492" i="217"/>
  <c r="K428" i="217"/>
  <c r="K364" i="217"/>
  <c r="K300" i="217"/>
  <c r="K425" i="217"/>
  <c r="K74" i="217"/>
  <c r="K138" i="217"/>
  <c r="K202" i="217"/>
  <c r="K271" i="217"/>
  <c r="K371" i="217"/>
  <c r="K499" i="217"/>
  <c r="K361" i="217"/>
  <c r="K75" i="217"/>
  <c r="K139" i="217"/>
  <c r="K203" i="217"/>
  <c r="K273" i="217"/>
  <c r="K375" i="217"/>
  <c r="K503" i="217"/>
  <c r="K36" i="217"/>
  <c r="K473" i="217"/>
  <c r="K21" i="217"/>
  <c r="K85" i="217"/>
  <c r="K149" i="217"/>
  <c r="K213" i="217"/>
  <c r="K285" i="217"/>
  <c r="K394" i="217"/>
  <c r="K274" i="217"/>
  <c r="K62" i="217"/>
  <c r="K126" i="217"/>
  <c r="K190" i="217"/>
  <c r="K258" i="217"/>
  <c r="K347" i="217"/>
  <c r="K475" i="217"/>
  <c r="K55" i="217"/>
  <c r="K119" i="217"/>
  <c r="K183" i="217"/>
  <c r="K250" i="217"/>
  <c r="K335" i="217"/>
  <c r="K463" i="217"/>
  <c r="K294" i="217"/>
  <c r="K16" i="217"/>
  <c r="K80" i="217"/>
  <c r="K144" i="217"/>
  <c r="K208" i="217"/>
  <c r="K278" i="217"/>
  <c r="K385" i="217"/>
  <c r="K513" i="217"/>
  <c r="K305" i="217"/>
  <c r="K57" i="217"/>
  <c r="K121" i="217"/>
  <c r="K185" i="217"/>
  <c r="K252" i="217"/>
  <c r="K338" i="217"/>
  <c r="K466" i="217"/>
  <c r="K456" i="217"/>
  <c r="K392" i="217"/>
  <c r="K328" i="217"/>
  <c r="K264" i="217"/>
  <c r="K486" i="217"/>
  <c r="K422" i="217"/>
  <c r="K358" i="217"/>
  <c r="K485" i="217"/>
  <c r="K421" i="217"/>
  <c r="K357" i="217"/>
  <c r="K484" i="217"/>
  <c r="K420" i="217"/>
  <c r="K356" i="217"/>
  <c r="K292" i="217"/>
  <c r="K18" i="217"/>
  <c r="K82" i="217"/>
  <c r="K146" i="217"/>
  <c r="K210" i="217"/>
  <c r="K281" i="217"/>
  <c r="K387" i="217"/>
  <c r="K515" i="217"/>
  <c r="K28" i="217"/>
  <c r="K441" i="217"/>
  <c r="K19" i="217"/>
  <c r="K83" i="217"/>
  <c r="K147" i="217"/>
  <c r="K211" i="217"/>
  <c r="K282" i="217"/>
  <c r="K391" i="217"/>
  <c r="K514" i="217"/>
  <c r="K68" i="217"/>
  <c r="K29" i="217"/>
  <c r="K93" i="217"/>
  <c r="K157" i="217"/>
  <c r="K221" i="217"/>
  <c r="K295" i="217"/>
  <c r="K410" i="217"/>
  <c r="K345" i="217"/>
  <c r="K70" i="217"/>
  <c r="K134" i="217"/>
  <c r="K198" i="217"/>
  <c r="K267" i="217"/>
  <c r="K363" i="217"/>
  <c r="K491" i="217"/>
  <c r="K63" i="217"/>
  <c r="K127" i="217"/>
  <c r="K191" i="217"/>
  <c r="K259" i="217"/>
  <c r="K351" i="217"/>
  <c r="K479" i="217"/>
  <c r="K377" i="217"/>
  <c r="K24" i="217"/>
  <c r="K88" i="217"/>
  <c r="K152" i="217"/>
  <c r="K216" i="217"/>
  <c r="K289" i="217"/>
  <c r="K401" i="217"/>
  <c r="K393" i="217"/>
  <c r="K65" i="217"/>
  <c r="K129" i="217"/>
  <c r="K193" i="217"/>
  <c r="K261" i="217"/>
  <c r="K354" i="217"/>
  <c r="K482" i="217"/>
  <c r="K512" i="217"/>
  <c r="K448" i="217"/>
  <c r="K384" i="217"/>
  <c r="K320" i="217"/>
  <c r="K256" i="217"/>
  <c r="K478" i="217"/>
  <c r="K414" i="217"/>
  <c r="K350" i="217"/>
  <c r="K477" i="217"/>
  <c r="K413" i="217"/>
  <c r="K349" i="217"/>
  <c r="K476" i="217"/>
  <c r="K412" i="217"/>
  <c r="K348" i="217"/>
  <c r="K284" i="217"/>
  <c r="K26" i="217"/>
  <c r="K90" i="217"/>
  <c r="K154" i="217"/>
  <c r="K218" i="217"/>
  <c r="K291" i="217"/>
  <c r="K403" i="217"/>
  <c r="K84" i="217"/>
  <c r="K505" i="217"/>
  <c r="K27" i="217"/>
  <c r="K91" i="217"/>
  <c r="K155" i="217"/>
  <c r="K219" i="217"/>
  <c r="K293" i="217"/>
  <c r="K407" i="217"/>
  <c r="K108" i="217"/>
  <c r="K37" i="217"/>
  <c r="K101" i="217"/>
  <c r="K165" i="217"/>
  <c r="K229" i="217"/>
  <c r="K306" i="217"/>
  <c r="K426" i="217"/>
  <c r="K457" i="217"/>
  <c r="K78" i="217"/>
  <c r="K142" i="217"/>
  <c r="K206" i="217"/>
  <c r="K276" i="217"/>
  <c r="K379" i="217"/>
  <c r="K507" i="217"/>
  <c r="K132" i="217"/>
  <c r="K71" i="217"/>
  <c r="K135" i="217"/>
  <c r="K199" i="217"/>
  <c r="K268" i="217"/>
  <c r="K367" i="217"/>
  <c r="K495" i="217"/>
  <c r="K32" i="217"/>
  <c r="K96" i="217"/>
  <c r="K160" i="217"/>
  <c r="K224" i="217"/>
  <c r="K299" i="217"/>
  <c r="K417" i="217"/>
  <c r="K489" i="217"/>
  <c r="K73" i="217"/>
  <c r="K137" i="217"/>
  <c r="K201" i="217"/>
  <c r="K270" i="217"/>
  <c r="K370" i="217"/>
  <c r="K498" i="217"/>
  <c r="K504" i="217"/>
  <c r="K440" i="217"/>
  <c r="K376" i="217"/>
  <c r="K312" i="217"/>
  <c r="K248" i="217"/>
  <c r="K470" i="217"/>
  <c r="K406" i="217"/>
  <c r="K342" i="217"/>
  <c r="K469" i="217"/>
  <c r="K405" i="217"/>
  <c r="K341" i="217"/>
  <c r="K468" i="217"/>
  <c r="K404" i="217"/>
  <c r="K340" i="217"/>
  <c r="K60" i="217"/>
  <c r="K34" i="217"/>
  <c r="K98" i="217"/>
  <c r="K162" i="217"/>
  <c r="K226" i="217"/>
  <c r="K302" i="217"/>
  <c r="K419" i="217"/>
  <c r="K116" i="217"/>
  <c r="K35" i="217"/>
  <c r="K99" i="217"/>
  <c r="K163" i="217"/>
  <c r="K227" i="217"/>
  <c r="K303" i="217"/>
  <c r="K423" i="217"/>
  <c r="K172" i="217"/>
  <c r="K45" i="217"/>
  <c r="K109" i="217"/>
  <c r="K173" i="217"/>
  <c r="K238" i="217"/>
  <c r="K317" i="217"/>
  <c r="K442" i="217"/>
  <c r="K22" i="217"/>
  <c r="K86" i="217"/>
  <c r="K150" i="217"/>
  <c r="K214" i="217"/>
  <c r="K286" i="217"/>
  <c r="K395" i="217"/>
  <c r="K79" i="217"/>
  <c r="K143" i="217"/>
  <c r="K207" i="217"/>
  <c r="K277" i="217"/>
  <c r="K383" i="217"/>
  <c r="K511" i="217"/>
  <c r="K52" i="217"/>
  <c r="K40" i="217"/>
  <c r="K104" i="217"/>
  <c r="K168" i="217"/>
  <c r="K233" i="217"/>
  <c r="K310" i="217"/>
  <c r="K433" i="217"/>
  <c r="K44" i="217"/>
  <c r="K17" i="217"/>
  <c r="K81" i="217"/>
  <c r="K145" i="217"/>
  <c r="K209" i="217"/>
  <c r="K279" i="217"/>
  <c r="K386" i="217"/>
  <c r="K496" i="217"/>
  <c r="K432" i="217"/>
  <c r="K368" i="217"/>
  <c r="K304" i="217"/>
  <c r="K240" i="217"/>
  <c r="K462" i="217"/>
  <c r="K398" i="217"/>
  <c r="K334" i="217"/>
  <c r="K461" i="217"/>
  <c r="K397" i="217"/>
  <c r="K333" i="217"/>
  <c r="K460" i="217"/>
  <c r="K396" i="217"/>
  <c r="K332" i="217"/>
  <c r="K124" i="217"/>
  <c r="K42" i="217"/>
  <c r="K106" i="217"/>
  <c r="K170" i="217"/>
  <c r="K235" i="217"/>
  <c r="K313" i="217"/>
  <c r="K435" i="217"/>
  <c r="K148" i="217"/>
  <c r="K43" i="217"/>
  <c r="K107" i="217"/>
  <c r="K171" i="217"/>
  <c r="K236" i="217"/>
  <c r="K314" i="217"/>
  <c r="K439" i="217"/>
  <c r="K220" i="217"/>
  <c r="K53" i="217"/>
  <c r="K117" i="217"/>
  <c r="K181" i="217"/>
  <c r="K247" i="217"/>
  <c r="K330" i="217"/>
  <c r="K458" i="217"/>
  <c r="K20" i="217"/>
  <c r="K30" i="217"/>
  <c r="K94" i="217"/>
  <c r="K158" i="217"/>
  <c r="K222" i="217"/>
  <c r="K297" i="217"/>
  <c r="K411" i="217"/>
  <c r="K23" i="217"/>
  <c r="K87" i="217"/>
  <c r="K151" i="217"/>
  <c r="K215" i="217"/>
  <c r="K287" i="217"/>
  <c r="K399" i="217"/>
  <c r="K100" i="217"/>
  <c r="K48" i="217"/>
  <c r="K112" i="217"/>
  <c r="K176" i="217"/>
  <c r="K242" i="217"/>
  <c r="K321" i="217"/>
  <c r="K449" i="217"/>
  <c r="K92" i="217"/>
  <c r="K25" i="217"/>
  <c r="K89" i="217"/>
  <c r="K153" i="217"/>
  <c r="K217" i="217"/>
  <c r="K290" i="217"/>
  <c r="K402" i="217"/>
  <c r="K488" i="217"/>
  <c r="K424" i="217"/>
  <c r="K360" i="217"/>
  <c r="K296" i="217"/>
  <c r="K232" i="217"/>
  <c r="K454" i="217"/>
  <c r="K390" i="217"/>
  <c r="K326" i="217"/>
  <c r="K453" i="217"/>
  <c r="K389" i="217"/>
  <c r="K325" i="217"/>
  <c r="K452" i="217"/>
  <c r="K388" i="217"/>
  <c r="K324" i="217"/>
  <c r="K196" i="217"/>
  <c r="K50" i="217"/>
  <c r="K114" i="217"/>
  <c r="K178" i="217"/>
  <c r="K244" i="217"/>
  <c r="K323" i="217"/>
  <c r="K451" i="217"/>
  <c r="K180" i="217"/>
  <c r="K51" i="217"/>
  <c r="K115" i="217"/>
  <c r="K179" i="217"/>
  <c r="K245" i="217"/>
  <c r="K327" i="217"/>
  <c r="K455" i="217"/>
  <c r="K255" i="217"/>
  <c r="K61" i="217"/>
  <c r="K125" i="217"/>
  <c r="K189" i="217"/>
  <c r="K257" i="217"/>
  <c r="K346" i="217"/>
  <c r="K474" i="217"/>
  <c r="K76" i="217"/>
  <c r="K38" i="217"/>
  <c r="K102" i="217"/>
  <c r="K166" i="217"/>
  <c r="K230" i="217"/>
  <c r="K307" i="217"/>
  <c r="K427" i="217"/>
  <c r="K31" i="217"/>
  <c r="K95" i="217"/>
  <c r="K159" i="217"/>
  <c r="K223" i="217"/>
  <c r="K298" i="217"/>
  <c r="K415" i="217"/>
  <c r="K156" i="217"/>
  <c r="K56" i="217"/>
  <c r="K120" i="217"/>
  <c r="K184" i="217"/>
  <c r="K251" i="217"/>
  <c r="K337" i="217"/>
  <c r="K465" i="217"/>
  <c r="K164" i="217"/>
  <c r="K33" i="217"/>
  <c r="K97" i="217"/>
  <c r="K161" i="217"/>
  <c r="K225" i="217"/>
  <c r="K301" i="217"/>
  <c r="K418" i="217"/>
  <c r="K480" i="217"/>
  <c r="K416" i="217"/>
  <c r="K352" i="217"/>
  <c r="K288" i="217"/>
  <c r="K510" i="217"/>
  <c r="K446" i="217"/>
  <c r="K382" i="217"/>
  <c r="K509" i="217"/>
  <c r="K445" i="217"/>
  <c r="K381" i="217"/>
  <c r="K508" i="217"/>
  <c r="K444" i="217"/>
  <c r="K380" i="217"/>
  <c r="K316" i="217"/>
  <c r="K265" i="217"/>
  <c r="K58" i="217"/>
  <c r="K122" i="217"/>
  <c r="K186" i="217"/>
  <c r="K253" i="217"/>
  <c r="K339" i="217"/>
  <c r="K467" i="217"/>
  <c r="K228" i="217"/>
  <c r="K59" i="217"/>
  <c r="K123" i="217"/>
  <c r="K187" i="217"/>
  <c r="K254" i="217"/>
  <c r="K343" i="217"/>
  <c r="K471" i="217"/>
  <c r="E1806" i="217"/>
  <c r="E1959" i="217"/>
  <c r="E1973" i="217"/>
  <c r="E1672" i="217"/>
  <c r="E1992" i="217"/>
  <c r="E1809" i="217"/>
  <c r="E1626" i="217"/>
  <c r="E1946" i="217"/>
  <c r="E1827" i="217"/>
  <c r="E1580" i="217"/>
  <c r="E1975" i="217"/>
  <c r="E2866" i="217"/>
  <c r="E2690" i="217"/>
  <c r="E3013" i="217"/>
  <c r="E2785" i="217"/>
  <c r="E2609" i="217"/>
  <c r="E2912" i="217"/>
  <c r="E2719" i="217"/>
  <c r="E3032" i="217"/>
  <c r="E2699" i="217"/>
  <c r="E2644" i="217"/>
  <c r="E2789" i="217"/>
  <c r="E2902" i="217"/>
  <c r="E2929" i="217"/>
  <c r="E1645" i="217"/>
  <c r="E1694" i="217"/>
  <c r="E1999" i="217"/>
  <c r="E1718" i="217"/>
  <c r="E1573" i="217"/>
  <c r="E1750" i="217"/>
  <c r="E1597" i="217"/>
  <c r="E1783" i="217"/>
  <c r="E1605" i="217"/>
  <c r="E1798" i="217"/>
  <c r="E1749" i="217"/>
  <c r="E1813" i="217"/>
  <c r="E1877" i="217"/>
  <c r="E1941" i="217"/>
  <c r="E2005" i="217"/>
  <c r="E1886" i="217"/>
  <c r="E1950" i="217"/>
  <c r="E2014" i="217"/>
  <c r="E1576" i="217"/>
  <c r="E1640" i="217"/>
  <c r="E1704" i="217"/>
  <c r="E1768" i="217"/>
  <c r="E1832" i="217"/>
  <c r="E1896" i="217"/>
  <c r="E1960" i="217"/>
  <c r="E2024" i="217"/>
  <c r="E1585" i="217"/>
  <c r="E1649" i="217"/>
  <c r="E1713" i="217"/>
  <c r="E1777" i="217"/>
  <c r="E1841" i="217"/>
  <c r="E1905" i="217"/>
  <c r="E1969" i="217"/>
  <c r="E2033" i="217"/>
  <c r="E1594" i="217"/>
  <c r="E1658" i="217"/>
  <c r="E1722" i="217"/>
  <c r="E1786" i="217"/>
  <c r="E1850" i="217"/>
  <c r="E1914" i="217"/>
  <c r="E1978" i="217"/>
  <c r="E2042" i="217"/>
  <c r="E1603" i="217"/>
  <c r="E1667" i="217"/>
  <c r="E1731" i="217"/>
  <c r="E1795" i="217"/>
  <c r="E1859" i="217"/>
  <c r="E1923" i="217"/>
  <c r="E1987" i="217"/>
  <c r="E2051" i="217"/>
  <c r="E1612" i="217"/>
  <c r="E1676" i="217"/>
  <c r="E1740" i="217"/>
  <c r="E1804" i="217"/>
  <c r="E1868" i="217"/>
  <c r="E1932" i="217"/>
  <c r="E1996" i="217"/>
  <c r="E1759" i="217"/>
  <c r="E1629" i="217"/>
  <c r="E1927" i="217"/>
  <c r="E1799" i="217"/>
  <c r="Q1444" i="217"/>
  <c r="Q1209" i="217"/>
  <c r="Q1432" i="217"/>
  <c r="Q1192" i="217"/>
  <c r="Q1527" i="217"/>
  <c r="Q1359" i="217"/>
  <c r="Q1183" i="217"/>
  <c r="Q1485" i="217"/>
  <c r="Q1254" i="217"/>
  <c r="Q1076" i="217"/>
  <c r="Q1406" i="217"/>
  <c r="Q1242" i="217"/>
  <c r="Q1379" i="217"/>
  <c r="Q1226" i="217"/>
  <c r="Q1059" i="217"/>
  <c r="Q1299" i="217"/>
  <c r="Q1066" i="217"/>
  <c r="Q1298" i="217"/>
  <c r="Q1078" i="217"/>
  <c r="Q1314" i="217"/>
  <c r="Q1077" i="217"/>
  <c r="Q1333" i="217"/>
  <c r="Q1158" i="217"/>
  <c r="Q1492" i="217"/>
  <c r="Q1309" i="217"/>
  <c r="Q1141" i="217"/>
  <c r="Q1469" i="217"/>
  <c r="Q1285" i="217"/>
  <c r="Q1122" i="217"/>
  <c r="Q1467" i="217"/>
  <c r="Q1284" i="217"/>
  <c r="Q1118" i="217"/>
  <c r="Q1161" i="217"/>
  <c r="Q1384" i="217"/>
  <c r="Q1176" i="217"/>
  <c r="Q1503" i="217"/>
  <c r="Q1335" i="217"/>
  <c r="Q1167" i="217"/>
  <c r="Q1446" i="217"/>
  <c r="Q1243" i="217"/>
  <c r="Q1052" i="217"/>
  <c r="Q1381" i="217"/>
  <c r="Q1228" i="217"/>
  <c r="Q1365" i="217"/>
  <c r="Q1198" i="217"/>
  <c r="Q1532" i="217"/>
  <c r="Q1259" i="217"/>
  <c r="Q1050" i="217"/>
  <c r="Q1275" i="217"/>
  <c r="Q1046" i="217"/>
  <c r="Q1274" i="217"/>
  <c r="Q1045" i="217"/>
  <c r="Q1310" i="217"/>
  <c r="Q1142" i="217"/>
  <c r="Q1475" i="217"/>
  <c r="Q1286" i="217"/>
  <c r="Q1107" i="217"/>
  <c r="Q1451" i="217"/>
  <c r="Q1266" i="217"/>
  <c r="Q1106" i="217"/>
  <c r="Q1450" i="217"/>
  <c r="Q1261" i="217"/>
  <c r="Q1102" i="217"/>
  <c r="Q1145" i="217"/>
  <c r="Q1368" i="217"/>
  <c r="Q1152" i="217"/>
  <c r="Q1487" i="217"/>
  <c r="Q1311" i="217"/>
  <c r="Q1143" i="217"/>
  <c r="Q1421" i="217"/>
  <c r="Q1218" i="217"/>
  <c r="Q1042" i="217"/>
  <c r="Q1370" i="217"/>
  <c r="Q1508" i="217"/>
  <c r="Q1340" i="217"/>
  <c r="Q1173" i="217"/>
  <c r="Q1502" i="217"/>
  <c r="Q1236" i="217"/>
  <c r="Q1501" i="217"/>
  <c r="Q1235" i="217"/>
  <c r="Q1500" i="217"/>
  <c r="Q1252" i="217"/>
  <c r="Q1518" i="217"/>
  <c r="Q1291" i="217"/>
  <c r="Q1125" i="217"/>
  <c r="Q1452" i="217"/>
  <c r="Q1246" i="217"/>
  <c r="Q1091" i="217"/>
  <c r="Q1428" i="217"/>
  <c r="Q1245" i="217"/>
  <c r="Q1086" i="217"/>
  <c r="Q1427" i="217"/>
  <c r="Q1244" i="217"/>
  <c r="Q1068" i="217"/>
  <c r="Q1133" i="217"/>
  <c r="Q1529" i="217"/>
  <c r="Q1097" i="217"/>
  <c r="Q1320" i="217"/>
  <c r="Q1128" i="217"/>
  <c r="Q1463" i="217"/>
  <c r="Q1295" i="217"/>
  <c r="Q1119" i="217"/>
  <c r="Q1382" i="217"/>
  <c r="Q1179" i="217"/>
  <c r="Q1510" i="217"/>
  <c r="Q1342" i="217"/>
  <c r="Q1482" i="217"/>
  <c r="Q1326" i="217"/>
  <c r="Q1162" i="217"/>
  <c r="Q1462" i="217"/>
  <c r="Q1202" i="217"/>
  <c r="Q1461" i="217"/>
  <c r="Q1214" i="217"/>
  <c r="Q1477" i="217"/>
  <c r="Q1213" i="217"/>
  <c r="Q1476" i="217"/>
  <c r="Q1270" i="217"/>
  <c r="Q1108" i="217"/>
  <c r="Q1412" i="217"/>
  <c r="Q1227" i="217"/>
  <c r="Q1074" i="217"/>
  <c r="Q1411" i="217"/>
  <c r="Q1222" i="217"/>
  <c r="Q1069" i="217"/>
  <c r="Q1405" i="217"/>
  <c r="Q1205" i="217"/>
  <c r="Q1053" i="217"/>
  <c r="Q1465" i="217"/>
  <c r="Q1081" i="217"/>
  <c r="Q1304" i="217"/>
  <c r="Q1112" i="217"/>
  <c r="Q1439" i="217"/>
  <c r="Q1271" i="217"/>
  <c r="Q1103" i="217"/>
  <c r="Q1357" i="217"/>
  <c r="Q1154" i="217"/>
  <c r="Q1484" i="217"/>
  <c r="Q1331" i="217"/>
  <c r="Q1468" i="217"/>
  <c r="Q1301" i="217"/>
  <c r="Q1134" i="217"/>
  <c r="Q1422" i="217"/>
  <c r="Q1182" i="217"/>
  <c r="Q1438" i="217"/>
  <c r="Q1181" i="217"/>
  <c r="Q1437" i="217"/>
  <c r="Q1180" i="217"/>
  <c r="Q1453" i="217"/>
  <c r="Q1250" i="217"/>
  <c r="Q1075" i="217"/>
  <c r="Q1389" i="217"/>
  <c r="Q1210" i="217"/>
  <c r="Q1057" i="217"/>
  <c r="Q1388" i="217"/>
  <c r="Q1206" i="217"/>
  <c r="Q1054" i="217"/>
  <c r="Q1364" i="217"/>
  <c r="Q1188" i="217"/>
  <c r="Q1170" i="217"/>
  <c r="Q1401" i="217"/>
  <c r="Q1512" i="217"/>
  <c r="Q1256" i="217"/>
  <c r="Q1088" i="217"/>
  <c r="Q1423" i="217"/>
  <c r="Q1247" i="217"/>
  <c r="Q1079" i="217"/>
  <c r="Q1346" i="217"/>
  <c r="Q1140" i="217"/>
  <c r="Q1470" i="217"/>
  <c r="Q1306" i="217"/>
  <c r="Q1443" i="217"/>
  <c r="Q1276" i="217"/>
  <c r="Q1123" i="217"/>
  <c r="Q1402" i="217"/>
  <c r="Q1149" i="217"/>
  <c r="Q1398" i="217"/>
  <c r="Q1147" i="217"/>
  <c r="Q1414" i="217"/>
  <c r="Q1163" i="217"/>
  <c r="Q1413" i="217"/>
  <c r="Q1211" i="217"/>
  <c r="Q1058" i="217"/>
  <c r="Q1372" i="217"/>
  <c r="Q1194" i="217"/>
  <c r="Q1043" i="217"/>
  <c r="Q1366" i="217"/>
  <c r="Q1189" i="217"/>
  <c r="Q1534" i="217"/>
  <c r="Q1347" i="217"/>
  <c r="Q1171" i="217"/>
  <c r="Q1323" i="217"/>
  <c r="Q1337" i="217"/>
  <c r="Q1496" i="217"/>
  <c r="Q1240" i="217"/>
  <c r="Q1064" i="217"/>
  <c r="Q1399" i="217"/>
  <c r="Q1231" i="217"/>
  <c r="Q1055" i="217"/>
  <c r="Q1318" i="217"/>
  <c r="Q1115" i="217"/>
  <c r="Q1445" i="217"/>
  <c r="Q1278" i="217"/>
  <c r="Q1429" i="217"/>
  <c r="Q1262" i="217"/>
  <c r="Q1098" i="217"/>
  <c r="Q1362" i="217"/>
  <c r="Q1116" i="217"/>
  <c r="Q1378" i="217"/>
  <c r="Q1131" i="217"/>
  <c r="Q1374" i="217"/>
  <c r="Q1130" i="217"/>
  <c r="Q1373" i="217"/>
  <c r="Q1195" i="217"/>
  <c r="Q1044" i="217"/>
  <c r="Q1349" i="217"/>
  <c r="Q1174" i="217"/>
  <c r="Q1538" i="217"/>
  <c r="Q1348" i="217"/>
  <c r="Q1156" i="217"/>
  <c r="Q1509" i="217"/>
  <c r="Q1324" i="217"/>
  <c r="Q1155" i="217"/>
  <c r="Q1486" i="217"/>
  <c r="Q1516" i="217"/>
  <c r="Q1094" i="217"/>
  <c r="Q1434" i="217"/>
  <c r="Q1448" i="217"/>
  <c r="K742" i="217"/>
  <c r="K917" i="217"/>
  <c r="E260" i="217"/>
  <c r="K821" i="217"/>
  <c r="W830" i="217"/>
  <c r="W603" i="217"/>
  <c r="W706" i="217"/>
  <c r="W806" i="217"/>
  <c r="W909" i="217"/>
  <c r="W1012" i="217"/>
  <c r="W618" i="217"/>
  <c r="W718" i="217"/>
  <c r="W821" i="217"/>
  <c r="W924" i="217"/>
  <c r="W1027" i="217"/>
  <c r="W619" i="217"/>
  <c r="W722" i="217"/>
  <c r="W822" i="217"/>
  <c r="W925" i="217"/>
  <c r="W531" i="217"/>
  <c r="W634" i="217"/>
  <c r="W734" i="217"/>
  <c r="W837" i="217"/>
  <c r="W940" i="217"/>
  <c r="W546" i="217"/>
  <c r="W646" i="217"/>
  <c r="W749" i="217"/>
  <c r="W852" i="217"/>
  <c r="W955" i="217"/>
  <c r="W558" i="217"/>
  <c r="W661" i="217"/>
  <c r="W764" i="217"/>
  <c r="W867" i="217"/>
  <c r="W970" i="217"/>
  <c r="W573" i="217"/>
  <c r="W676" i="217"/>
  <c r="W779" i="217"/>
  <c r="W882" i="217"/>
  <c r="W982" i="217"/>
  <c r="W567" i="217"/>
  <c r="W631" i="217"/>
  <c r="W695" i="217"/>
  <c r="W759" i="217"/>
  <c r="W823" i="217"/>
  <c r="W887" i="217"/>
  <c r="W951" i="217"/>
  <c r="W1015" i="217"/>
  <c r="W576" i="217"/>
  <c r="W640" i="217"/>
  <c r="W704" i="217"/>
  <c r="W768" i="217"/>
  <c r="W832" i="217"/>
  <c r="W896" i="217"/>
  <c r="W960" i="217"/>
  <c r="W1024" i="217"/>
  <c r="W585" i="217"/>
  <c r="W649" i="217"/>
  <c r="W713" i="217"/>
  <c r="W777" i="217"/>
  <c r="W841" i="217"/>
  <c r="W905" i="217"/>
  <c r="W969" i="217"/>
  <c r="W702" i="217"/>
  <c r="W986" i="217"/>
  <c r="W972" i="217"/>
  <c r="K702" i="217"/>
  <c r="K726" i="217"/>
  <c r="K869" i="217"/>
  <c r="K854" i="217"/>
  <c r="K606" i="217"/>
  <c r="W947" i="217"/>
  <c r="W730" i="217"/>
  <c r="W614" i="217"/>
  <c r="W717" i="217"/>
  <c r="W820" i="217"/>
  <c r="W923" i="217"/>
  <c r="W1026" i="217"/>
  <c r="W629" i="217"/>
  <c r="W732" i="217"/>
  <c r="W835" i="217"/>
  <c r="W938" i="217"/>
  <c r="W530" i="217"/>
  <c r="W630" i="217"/>
  <c r="W733" i="217"/>
  <c r="W836" i="217"/>
  <c r="W939" i="217"/>
  <c r="W542" i="217"/>
  <c r="W645" i="217"/>
  <c r="W748" i="217"/>
  <c r="W851" i="217"/>
  <c r="W954" i="217"/>
  <c r="W557" i="217"/>
  <c r="W660" i="217"/>
  <c r="W763" i="217"/>
  <c r="W866" i="217"/>
  <c r="W966" i="217"/>
  <c r="W572" i="217"/>
  <c r="W675" i="217"/>
  <c r="W778" i="217"/>
  <c r="W878" i="217"/>
  <c r="W981" i="217"/>
  <c r="W587" i="217"/>
  <c r="W690" i="217"/>
  <c r="W790" i="217"/>
  <c r="W893" i="217"/>
  <c r="W996" i="217"/>
  <c r="W575" i="217"/>
  <c r="W639" i="217"/>
  <c r="W703" i="217"/>
  <c r="W767" i="217"/>
  <c r="W831" i="217"/>
  <c r="W895" i="217"/>
  <c r="W959" i="217"/>
  <c r="W1023" i="217"/>
  <c r="W584" i="217"/>
  <c r="W648" i="217"/>
  <c r="W712" i="217"/>
  <c r="W776" i="217"/>
  <c r="W840" i="217"/>
  <c r="W904" i="217"/>
  <c r="W968" i="217"/>
  <c r="W529" i="217"/>
  <c r="W593" i="217"/>
  <c r="W657" i="217"/>
  <c r="W721" i="217"/>
  <c r="W785" i="217"/>
  <c r="W849" i="217"/>
  <c r="W913" i="217"/>
  <c r="W977" i="217"/>
  <c r="W922" i="217"/>
  <c r="W602" i="217"/>
  <c r="W883" i="217"/>
  <c r="W869" i="217"/>
  <c r="W844" i="217"/>
  <c r="W627" i="217"/>
  <c r="W628" i="217"/>
  <c r="W731" i="217"/>
  <c r="W834" i="217"/>
  <c r="W934" i="217"/>
  <c r="W540" i="217"/>
  <c r="W643" i="217"/>
  <c r="W746" i="217"/>
  <c r="W846" i="217"/>
  <c r="W949" i="217"/>
  <c r="W541" i="217"/>
  <c r="W644" i="217"/>
  <c r="W747" i="217"/>
  <c r="W850" i="217"/>
  <c r="W950" i="217"/>
  <c r="W556" i="217"/>
  <c r="W659" i="217"/>
  <c r="W762" i="217"/>
  <c r="W862" i="217"/>
  <c r="W965" i="217"/>
  <c r="W571" i="217"/>
  <c r="W674" i="217"/>
  <c r="W774" i="217"/>
  <c r="W877" i="217"/>
  <c r="W980" i="217"/>
  <c r="W586" i="217"/>
  <c r="W686" i="217"/>
  <c r="W789" i="217"/>
  <c r="W892" i="217"/>
  <c r="W995" i="217"/>
  <c r="W598" i="217"/>
  <c r="W701" i="217"/>
  <c r="W804" i="217"/>
  <c r="W907" i="217"/>
  <c r="W1010" i="217"/>
  <c r="W583" i="217"/>
  <c r="W647" i="217"/>
  <c r="W711" i="217"/>
  <c r="W775" i="217"/>
  <c r="W839" i="217"/>
  <c r="W903" i="217"/>
  <c r="W967" i="217"/>
  <c r="W528" i="217"/>
  <c r="W592" i="217"/>
  <c r="W656" i="217"/>
  <c r="W720" i="217"/>
  <c r="W784" i="217"/>
  <c r="W848" i="217"/>
  <c r="W912" i="217"/>
  <c r="W976" i="217"/>
  <c r="W537" i="217"/>
  <c r="W601" i="217"/>
  <c r="W665" i="217"/>
  <c r="W729" i="217"/>
  <c r="W793" i="217"/>
  <c r="W857" i="217"/>
  <c r="W921" i="217"/>
  <c r="W985" i="217"/>
  <c r="W819" i="217"/>
  <c r="W780" i="217"/>
  <c r="W766" i="217"/>
  <c r="K2309" i="217"/>
  <c r="K2095" i="217"/>
  <c r="K574" i="217"/>
  <c r="K598" i="217"/>
  <c r="K782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86" i="217"/>
  <c r="W3585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61" i="217"/>
  <c r="W3538" i="217"/>
  <c r="W3516" i="217"/>
  <c r="W3497" i="217"/>
  <c r="W3474" i="217"/>
  <c r="W3452" i="217"/>
  <c r="W3433" i="217"/>
  <c r="W3410" i="217"/>
  <c r="W3388" i="217"/>
  <c r="W3369" i="217"/>
  <c r="W3346" i="217"/>
  <c r="W3324" i="217"/>
  <c r="W3305" i="217"/>
  <c r="W3282" i="217"/>
  <c r="W3260" i="217"/>
  <c r="W3241" i="217"/>
  <c r="W3218" i="217"/>
  <c r="W3196" i="217"/>
  <c r="W3177" i="217"/>
  <c r="W3154" i="217"/>
  <c r="W3132" i="217"/>
  <c r="W3113" i="217"/>
  <c r="W3090" i="217"/>
  <c r="W3577" i="217"/>
  <c r="W3554" i="217"/>
  <c r="W3532" i="217"/>
  <c r="W3513" i="217"/>
  <c r="W3490" i="217"/>
  <c r="W3468" i="217"/>
  <c r="W3449" i="217"/>
  <c r="W3426" i="217"/>
  <c r="W3404" i="217"/>
  <c r="W3385" i="217"/>
  <c r="W3362" i="217"/>
  <c r="W3340" i="217"/>
  <c r="W3321" i="217"/>
  <c r="W3298" i="217"/>
  <c r="W3276" i="217"/>
  <c r="W3257" i="217"/>
  <c r="W3234" i="217"/>
  <c r="W3212" i="217"/>
  <c r="W3193" i="217"/>
  <c r="W3170" i="217"/>
  <c r="W3148" i="217"/>
  <c r="W3129" i="217"/>
  <c r="W3106" i="217"/>
  <c r="W3570" i="217"/>
  <c r="W3548" i="217"/>
  <c r="W3529" i="217"/>
  <c r="W3506" i="217"/>
  <c r="W3484" i="217"/>
  <c r="W3465" i="217"/>
  <c r="W3442" i="217"/>
  <c r="W3420" i="217"/>
  <c r="W3401" i="217"/>
  <c r="W3378" i="217"/>
  <c r="W3356" i="217"/>
  <c r="W3337" i="217"/>
  <c r="W3314" i="217"/>
  <c r="W3292" i="217"/>
  <c r="W3273" i="217"/>
  <c r="W3250" i="217"/>
  <c r="W3228" i="217"/>
  <c r="W3209" i="217"/>
  <c r="W3186" i="217"/>
  <c r="W3164" i="217"/>
  <c r="W3145" i="217"/>
  <c r="W3122" i="217"/>
  <c r="W3100" i="217"/>
  <c r="W3569" i="217"/>
  <c r="W3546" i="217"/>
  <c r="W3524" i="217"/>
  <c r="W3505" i="217"/>
  <c r="W3482" i="217"/>
  <c r="W3460" i="217"/>
  <c r="W3441" i="217"/>
  <c r="W3418" i="217"/>
  <c r="W3396" i="217"/>
  <c r="W3377" i="217"/>
  <c r="W3354" i="217"/>
  <c r="W3332" i="217"/>
  <c r="W3313" i="217"/>
  <c r="W3290" i="217"/>
  <c r="W3268" i="217"/>
  <c r="W3249" i="217"/>
  <c r="W3226" i="217"/>
  <c r="W3204" i="217"/>
  <c r="W3185" i="217"/>
  <c r="W3162" i="217"/>
  <c r="W3140" i="217"/>
  <c r="W3121" i="217"/>
  <c r="W3098" i="217"/>
  <c r="W3564" i="217"/>
  <c r="W3545" i="217"/>
  <c r="W3522" i="217"/>
  <c r="W3500" i="217"/>
  <c r="W3481" i="217"/>
  <c r="W3458" i="217"/>
  <c r="W3436" i="217"/>
  <c r="W3417" i="217"/>
  <c r="W3394" i="217"/>
  <c r="W3372" i="217"/>
  <c r="W3353" i="217"/>
  <c r="W3330" i="217"/>
  <c r="W3308" i="217"/>
  <c r="W3289" i="217"/>
  <c r="W3266" i="217"/>
  <c r="W3244" i="217"/>
  <c r="W3225" i="217"/>
  <c r="W3202" i="217"/>
  <c r="W3180" i="217"/>
  <c r="W3161" i="217"/>
  <c r="W3138" i="217"/>
  <c r="W3116" i="217"/>
  <c r="W3097" i="217"/>
  <c r="W3578" i="217"/>
  <c r="W3521" i="217"/>
  <c r="W3466" i="217"/>
  <c r="W3409" i="217"/>
  <c r="W3348" i="217"/>
  <c r="W3297" i="217"/>
  <c r="W3236" i="217"/>
  <c r="W3178" i="217"/>
  <c r="W3124" i="217"/>
  <c r="W3562" i="217"/>
  <c r="W3508" i="217"/>
  <c r="W3450" i="217"/>
  <c r="W3393" i="217"/>
  <c r="W3338" i="217"/>
  <c r="W3281" i="217"/>
  <c r="W3220" i="217"/>
  <c r="W3169" i="217"/>
  <c r="W3108" i="217"/>
  <c r="W3556" i="217"/>
  <c r="W3498" i="217"/>
  <c r="W3444" i="217"/>
  <c r="W3386" i="217"/>
  <c r="W3329" i="217"/>
  <c r="W3274" i="217"/>
  <c r="W3217" i="217"/>
  <c r="W3156" i="217"/>
  <c r="W3105" i="217"/>
  <c r="W3553" i="217"/>
  <c r="W3492" i="217"/>
  <c r="W3434" i="217"/>
  <c r="W3380" i="217"/>
  <c r="W3322" i="217"/>
  <c r="W3265" i="217"/>
  <c r="W3210" i="217"/>
  <c r="W3153" i="217"/>
  <c r="W3092" i="217"/>
  <c r="W3537" i="217"/>
  <c r="W3476" i="217"/>
  <c r="W3425" i="217"/>
  <c r="W3364" i="217"/>
  <c r="W3306" i="217"/>
  <c r="W3252" i="217"/>
  <c r="W3194" i="217"/>
  <c r="W3137" i="217"/>
  <c r="W3572" i="217"/>
  <c r="W3412" i="217"/>
  <c r="W3258" i="217"/>
  <c r="W3114" i="217"/>
  <c r="W3540" i="217"/>
  <c r="W3402" i="217"/>
  <c r="W3242" i="217"/>
  <c r="W3089" i="217"/>
  <c r="W3530" i="217"/>
  <c r="W3370" i="217"/>
  <c r="W3233" i="217"/>
  <c r="W3514" i="217"/>
  <c r="W3361" i="217"/>
  <c r="W3201" i="217"/>
  <c r="W3489" i="217"/>
  <c r="W3345" i="217"/>
  <c r="W3188" i="217"/>
  <c r="W3473" i="217"/>
  <c r="W3316" i="217"/>
  <c r="W3172" i="217"/>
  <c r="W3457" i="217"/>
  <c r="W3300" i="217"/>
  <c r="W3146" i="217"/>
  <c r="W3428" i="217"/>
  <c r="W3284" i="217"/>
  <c r="W3130" i="217"/>
  <c r="W741" i="217"/>
  <c r="W539" i="217"/>
  <c r="W642" i="217"/>
  <c r="W742" i="217"/>
  <c r="W845" i="217"/>
  <c r="W948" i="217"/>
  <c r="W554" i="217"/>
  <c r="W654" i="217"/>
  <c r="W757" i="217"/>
  <c r="W860" i="217"/>
  <c r="W963" i="217"/>
  <c r="W555" i="217"/>
  <c r="W658" i="217"/>
  <c r="W758" i="217"/>
  <c r="W861" i="217"/>
  <c r="W964" i="217"/>
  <c r="W570" i="217"/>
  <c r="W670" i="217"/>
  <c r="W773" i="217"/>
  <c r="W876" i="217"/>
  <c r="W979" i="217"/>
  <c r="W582" i="217"/>
  <c r="W685" i="217"/>
  <c r="W788" i="217"/>
  <c r="W891" i="217"/>
  <c r="W994" i="217"/>
  <c r="W597" i="217"/>
  <c r="W700" i="217"/>
  <c r="W803" i="217"/>
  <c r="W906" i="217"/>
  <c r="W1006" i="217"/>
  <c r="W612" i="217"/>
  <c r="W715" i="217"/>
  <c r="W818" i="217"/>
  <c r="W918" i="217"/>
  <c r="W1021" i="217"/>
  <c r="W591" i="217"/>
  <c r="W655" i="217"/>
  <c r="W719" i="217"/>
  <c r="W783" i="217"/>
  <c r="W847" i="217"/>
  <c r="W911" i="217"/>
  <c r="W975" i="217"/>
  <c r="W536" i="217"/>
  <c r="W600" i="217"/>
  <c r="W664" i="217"/>
  <c r="W728" i="217"/>
  <c r="W792" i="217"/>
  <c r="W856" i="217"/>
  <c r="W920" i="217"/>
  <c r="W984" i="217"/>
  <c r="W545" i="217"/>
  <c r="W609" i="217"/>
  <c r="W673" i="217"/>
  <c r="W737" i="217"/>
  <c r="W801" i="217"/>
  <c r="W865" i="217"/>
  <c r="W929" i="217"/>
  <c r="W993" i="217"/>
  <c r="W716" i="217"/>
  <c r="W997" i="217"/>
  <c r="W677" i="217"/>
  <c r="W755" i="217"/>
  <c r="W549" i="217"/>
  <c r="W958" i="217"/>
  <c r="W858" i="217"/>
  <c r="W652" i="217"/>
  <c r="W638" i="217"/>
  <c r="W550" i="217"/>
  <c r="W653" i="217"/>
  <c r="W756" i="217"/>
  <c r="W859" i="217"/>
  <c r="W962" i="217"/>
  <c r="W565" i="217"/>
  <c r="W668" i="217"/>
  <c r="W771" i="217"/>
  <c r="W874" i="217"/>
  <c r="W974" i="217"/>
  <c r="W566" i="217"/>
  <c r="W669" i="217"/>
  <c r="W772" i="217"/>
  <c r="W875" i="217"/>
  <c r="W978" i="217"/>
  <c r="W581" i="217"/>
  <c r="W684" i="217"/>
  <c r="W787" i="217"/>
  <c r="W890" i="217"/>
  <c r="W990" i="217"/>
  <c r="W596" i="217"/>
  <c r="W699" i="217"/>
  <c r="W802" i="217"/>
  <c r="W902" i="217"/>
  <c r="W1005" i="217"/>
  <c r="W611" i="217"/>
  <c r="W714" i="217"/>
  <c r="W814" i="217"/>
  <c r="W917" i="217"/>
  <c r="W1020" i="217"/>
  <c r="W626" i="217"/>
  <c r="W726" i="217"/>
  <c r="W829" i="217"/>
  <c r="W932" i="217"/>
  <c r="W535" i="217"/>
  <c r="W599" i="217"/>
  <c r="W663" i="217"/>
  <c r="W727" i="217"/>
  <c r="W791" i="217"/>
  <c r="W855" i="217"/>
  <c r="W919" i="217"/>
  <c r="W983" i="217"/>
  <c r="W544" i="217"/>
  <c r="W608" i="217"/>
  <c r="W672" i="217"/>
  <c r="W736" i="217"/>
  <c r="W800" i="217"/>
  <c r="W864" i="217"/>
  <c r="W928" i="217"/>
  <c r="W992" i="217"/>
  <c r="W553" i="217"/>
  <c r="W617" i="217"/>
  <c r="W681" i="217"/>
  <c r="W745" i="217"/>
  <c r="W809" i="217"/>
  <c r="W873" i="217"/>
  <c r="W937" i="217"/>
  <c r="W1001" i="217"/>
  <c r="W613" i="217"/>
  <c r="W894" i="217"/>
  <c r="W574" i="217"/>
  <c r="W563" i="217"/>
  <c r="K2237" i="217"/>
  <c r="K2449" i="217"/>
  <c r="K2273" i="217"/>
  <c r="K2533" i="217"/>
  <c r="K870" i="217"/>
  <c r="K694" i="217"/>
  <c r="K1803" i="217"/>
  <c r="W538" i="217"/>
  <c r="W564" i="217"/>
  <c r="W667" i="217"/>
  <c r="W770" i="217"/>
  <c r="W870" i="217"/>
  <c r="W973" i="217"/>
  <c r="W579" i="217"/>
  <c r="W682" i="217"/>
  <c r="W782" i="217"/>
  <c r="W885" i="217"/>
  <c r="W988" i="217"/>
  <c r="W580" i="217"/>
  <c r="W683" i="217"/>
  <c r="W786" i="217"/>
  <c r="W886" i="217"/>
  <c r="W989" i="217"/>
  <c r="W595" i="217"/>
  <c r="W698" i="217"/>
  <c r="W798" i="217"/>
  <c r="W901" i="217"/>
  <c r="W1004" i="217"/>
  <c r="W610" i="217"/>
  <c r="W710" i="217"/>
  <c r="W813" i="217"/>
  <c r="W916" i="217"/>
  <c r="W1019" i="217"/>
  <c r="W622" i="217"/>
  <c r="W725" i="217"/>
  <c r="W828" i="217"/>
  <c r="W931" i="217"/>
  <c r="W534" i="217"/>
  <c r="W637" i="217"/>
  <c r="W740" i="217"/>
  <c r="W843" i="217"/>
  <c r="W946" i="217"/>
  <c r="W543" i="217"/>
  <c r="W607" i="217"/>
  <c r="W671" i="217"/>
  <c r="W735" i="217"/>
  <c r="W799" i="217"/>
  <c r="W863" i="217"/>
  <c r="W927" i="217"/>
  <c r="W991" i="217"/>
  <c r="W552" i="217"/>
  <c r="W616" i="217"/>
  <c r="W680" i="217"/>
  <c r="W744" i="217"/>
  <c r="W808" i="217"/>
  <c r="W872" i="217"/>
  <c r="W936" i="217"/>
  <c r="W1000" i="217"/>
  <c r="W561" i="217"/>
  <c r="W625" i="217"/>
  <c r="W689" i="217"/>
  <c r="W753" i="217"/>
  <c r="W817" i="217"/>
  <c r="W881" i="217"/>
  <c r="W945" i="217"/>
  <c r="W1009" i="217"/>
  <c r="W1011" i="217"/>
  <c r="W794" i="217"/>
  <c r="W1537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441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534" i="217"/>
  <c r="W1526" i="217"/>
  <c r="W1518" i="217"/>
  <c r="W1510" i="217"/>
  <c r="W1502" i="217"/>
  <c r="W1494" i="217"/>
  <c r="W1486" i="217"/>
  <c r="W1478" i="217"/>
  <c r="W1470" i="217"/>
  <c r="W1462" i="217"/>
  <c r="W1454" i="217"/>
  <c r="W1539" i="217"/>
  <c r="W1528" i="217"/>
  <c r="W1517" i="217"/>
  <c r="W1507" i="217"/>
  <c r="W1496" i="217"/>
  <c r="W1485" i="217"/>
  <c r="W1475" i="217"/>
  <c r="W1464" i="217"/>
  <c r="W1453" i="217"/>
  <c r="W1444" i="217"/>
  <c r="W1435" i="217"/>
  <c r="W1426" i="217"/>
  <c r="W1416" i="217"/>
  <c r="W1407" i="217"/>
  <c r="W1536" i="217"/>
  <c r="W1525" i="217"/>
  <c r="W1515" i="217"/>
  <c r="W1504" i="217"/>
  <c r="W1493" i="217"/>
  <c r="W1483" i="217"/>
  <c r="W1472" i="217"/>
  <c r="W1461" i="217"/>
  <c r="W1451" i="217"/>
  <c r="W1442" i="217"/>
  <c r="W1432" i="217"/>
  <c r="W1423" i="217"/>
  <c r="W1414" i="217"/>
  <c r="W1405" i="217"/>
  <c r="W1396" i="217"/>
  <c r="W1387" i="217"/>
  <c r="W1378" i="217"/>
  <c r="W1368" i="217"/>
  <c r="W1359" i="217"/>
  <c r="W1350" i="217"/>
  <c r="W1341" i="217"/>
  <c r="W1333" i="217"/>
  <c r="W1325" i="217"/>
  <c r="W1317" i="217"/>
  <c r="W1309" i="217"/>
  <c r="W1301" i="217"/>
  <c r="W1293" i="217"/>
  <c r="W1285" i="217"/>
  <c r="W1277" i="217"/>
  <c r="W1269" i="217"/>
  <c r="W1261" i="217"/>
  <c r="W1253" i="217"/>
  <c r="W1245" i="217"/>
  <c r="W1237" i="217"/>
  <c r="W1229" i="217"/>
  <c r="W1221" i="217"/>
  <c r="W1213" i="217"/>
  <c r="W1205" i="217"/>
  <c r="W1197" i="217"/>
  <c r="W1189" i="217"/>
  <c r="W1181" i="217"/>
  <c r="W1173" i="217"/>
  <c r="W1165" i="217"/>
  <c r="W1157" i="217"/>
  <c r="W1149" i="217"/>
  <c r="W1141" i="217"/>
  <c r="W1133" i="217"/>
  <c r="W1125" i="217"/>
  <c r="W1117" i="217"/>
  <c r="W1109" i="217"/>
  <c r="W1101" i="217"/>
  <c r="W1093" i="217"/>
  <c r="W1085" i="217"/>
  <c r="W1077" i="217"/>
  <c r="W1069" i="217"/>
  <c r="W1061" i="217"/>
  <c r="W1053" i="217"/>
  <c r="W1045" i="217"/>
  <c r="W1535" i="217"/>
  <c r="W1524" i="217"/>
  <c r="W1514" i="217"/>
  <c r="W1503" i="217"/>
  <c r="W1492" i="217"/>
  <c r="W1482" i="217"/>
  <c r="W1471" i="217"/>
  <c r="W1460" i="217"/>
  <c r="W1450" i="217"/>
  <c r="W1440" i="217"/>
  <c r="W1431" i="217"/>
  <c r="W1422" i="217"/>
  <c r="W1413" i="217"/>
  <c r="W1404" i="217"/>
  <c r="W1395" i="217"/>
  <c r="W1386" i="217"/>
  <c r="W1376" i="217"/>
  <c r="W1367" i="217"/>
  <c r="W1358" i="217"/>
  <c r="W1349" i="217"/>
  <c r="W1340" i="217"/>
  <c r="W1332" i="217"/>
  <c r="W1324" i="217"/>
  <c r="W1316" i="217"/>
  <c r="W1308" i="217"/>
  <c r="W1300" i="217"/>
  <c r="W1292" i="217"/>
  <c r="W1284" i="217"/>
  <c r="W1276" i="217"/>
  <c r="W1268" i="217"/>
  <c r="W1260" i="217"/>
  <c r="W1252" i="217"/>
  <c r="W1244" i="217"/>
  <c r="W1236" i="217"/>
  <c r="W1228" i="217"/>
  <c r="W1220" i="217"/>
  <c r="W1212" i="217"/>
  <c r="W1204" i="217"/>
  <c r="W1196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33" i="217"/>
  <c r="W1523" i="217"/>
  <c r="W1512" i="217"/>
  <c r="W1501" i="217"/>
  <c r="W1491" i="217"/>
  <c r="W1480" i="217"/>
  <c r="W1469" i="217"/>
  <c r="W1459" i="217"/>
  <c r="W1448" i="217"/>
  <c r="W1439" i="217"/>
  <c r="W1430" i="217"/>
  <c r="W1421" i="217"/>
  <c r="W1412" i="217"/>
  <c r="W1403" i="217"/>
  <c r="W1394" i="217"/>
  <c r="W1384" i="217"/>
  <c r="W1375" i="217"/>
  <c r="W1366" i="217"/>
  <c r="W1357" i="217"/>
  <c r="W1348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187" i="217"/>
  <c r="W1179" i="217"/>
  <c r="W1171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043" i="217"/>
  <c r="W1527" i="217"/>
  <c r="W1506" i="217"/>
  <c r="W1484" i="217"/>
  <c r="W1463" i="217"/>
  <c r="W1443" i="217"/>
  <c r="W1424" i="217"/>
  <c r="W1406" i="217"/>
  <c r="W1390" i="217"/>
  <c r="W1374" i="217"/>
  <c r="W1362" i="217"/>
  <c r="W1346" i="217"/>
  <c r="W1334" i="217"/>
  <c r="W1320" i="217"/>
  <c r="W1306" i="217"/>
  <c r="W1295" i="217"/>
  <c r="W1281" i="217"/>
  <c r="W1270" i="217"/>
  <c r="W1256" i="217"/>
  <c r="W1242" i="217"/>
  <c r="W1231" i="217"/>
  <c r="W1217" i="217"/>
  <c r="W1206" i="217"/>
  <c r="W1192" i="217"/>
  <c r="W1178" i="217"/>
  <c r="W1167" i="217"/>
  <c r="W1153" i="217"/>
  <c r="W1142" i="217"/>
  <c r="W1128" i="217"/>
  <c r="W1114" i="217"/>
  <c r="W1103" i="217"/>
  <c r="W1089" i="217"/>
  <c r="W1078" i="217"/>
  <c r="W1064" i="217"/>
  <c r="W1050" i="217"/>
  <c r="W1522" i="217"/>
  <c r="W1500" i="217"/>
  <c r="W1479" i="217"/>
  <c r="W1458" i="217"/>
  <c r="W1438" i="217"/>
  <c r="W1420" i="217"/>
  <c r="W1402" i="217"/>
  <c r="W1389" i="217"/>
  <c r="W1373" i="217"/>
  <c r="W1360" i="217"/>
  <c r="W1344" i="217"/>
  <c r="W1330" i="217"/>
  <c r="W1319" i="217"/>
  <c r="W1305" i="217"/>
  <c r="W1294" i="217"/>
  <c r="W1280" i="217"/>
  <c r="W1266" i="217"/>
  <c r="W1255" i="217"/>
  <c r="W1241" i="217"/>
  <c r="W1230" i="217"/>
  <c r="W1216" i="217"/>
  <c r="W1202" i="217"/>
  <c r="W1191" i="217"/>
  <c r="W1177" i="217"/>
  <c r="W1166" i="217"/>
  <c r="W1152" i="217"/>
  <c r="W1138" i="217"/>
  <c r="W1127" i="217"/>
  <c r="W1113" i="217"/>
  <c r="W1102" i="217"/>
  <c r="W1088" i="217"/>
  <c r="W1074" i="217"/>
  <c r="W1063" i="217"/>
  <c r="W1049" i="217"/>
  <c r="W1520" i="217"/>
  <c r="W1499" i="217"/>
  <c r="W1477" i="217"/>
  <c r="W1456" i="217"/>
  <c r="W1437" i="217"/>
  <c r="W1419" i="217"/>
  <c r="W1400" i="217"/>
  <c r="W1388" i="217"/>
  <c r="W1372" i="217"/>
  <c r="W1356" i="217"/>
  <c r="W1343" i="217"/>
  <c r="W1329" i="217"/>
  <c r="W1318" i="217"/>
  <c r="W1304" i="217"/>
  <c r="W1290" i="217"/>
  <c r="W1279" i="217"/>
  <c r="W1265" i="217"/>
  <c r="W1254" i="217"/>
  <c r="W1240" i="217"/>
  <c r="W1226" i="217"/>
  <c r="W1215" i="217"/>
  <c r="W1201" i="217"/>
  <c r="W1190" i="217"/>
  <c r="W1176" i="217"/>
  <c r="W1162" i="217"/>
  <c r="W1151" i="217"/>
  <c r="W1137" i="217"/>
  <c r="W1126" i="217"/>
  <c r="W1112" i="217"/>
  <c r="W1098" i="217"/>
  <c r="W1087" i="217"/>
  <c r="W1073" i="217"/>
  <c r="W1062" i="217"/>
  <c r="W1048" i="217"/>
  <c r="W1519" i="217"/>
  <c r="W1498" i="217"/>
  <c r="W1476" i="217"/>
  <c r="W1455" i="217"/>
  <c r="W1436" i="217"/>
  <c r="W1418" i="217"/>
  <c r="W1399" i="217"/>
  <c r="W1383" i="217"/>
  <c r="W1371" i="217"/>
  <c r="W1355" i="217"/>
  <c r="W1342" i="217"/>
  <c r="W1328" i="217"/>
  <c r="W1314" i="217"/>
  <c r="W1303" i="217"/>
  <c r="W1289" i="217"/>
  <c r="W1278" i="217"/>
  <c r="W1264" i="217"/>
  <c r="W1250" i="217"/>
  <c r="W1239" i="217"/>
  <c r="W1225" i="217"/>
  <c r="W1214" i="217"/>
  <c r="W1200" i="217"/>
  <c r="W1186" i="217"/>
  <c r="W1175" i="217"/>
  <c r="W1161" i="217"/>
  <c r="W1150" i="217"/>
  <c r="W1136" i="217"/>
  <c r="W1122" i="217"/>
  <c r="W1111" i="217"/>
  <c r="W1097" i="217"/>
  <c r="W1086" i="217"/>
  <c r="W1072" i="217"/>
  <c r="W1058" i="217"/>
  <c r="W1047" i="217"/>
  <c r="W1538" i="217"/>
  <c r="W1516" i="217"/>
  <c r="W1495" i="217"/>
  <c r="W1474" i="217"/>
  <c r="W1452" i="217"/>
  <c r="W1434" i="217"/>
  <c r="W1415" i="217"/>
  <c r="W1398" i="217"/>
  <c r="W1382" i="217"/>
  <c r="W1370" i="217"/>
  <c r="W1354" i="217"/>
  <c r="W1338" i="217"/>
  <c r="W1327" i="217"/>
  <c r="W1313" i="217"/>
  <c r="W1302" i="217"/>
  <c r="W1288" i="217"/>
  <c r="W1274" i="217"/>
  <c r="W1263" i="217"/>
  <c r="W1249" i="217"/>
  <c r="W1238" i="217"/>
  <c r="W1224" i="217"/>
  <c r="W1210" i="217"/>
  <c r="W1199" i="217"/>
  <c r="W1185" i="217"/>
  <c r="W1174" i="217"/>
  <c r="W1160" i="217"/>
  <c r="W1146" i="217"/>
  <c r="W1135" i="217"/>
  <c r="W1121" i="217"/>
  <c r="W1110" i="217"/>
  <c r="W1096" i="217"/>
  <c r="W1082" i="217"/>
  <c r="W1071" i="217"/>
  <c r="W1057" i="217"/>
  <c r="W1046" i="217"/>
  <c r="W1532" i="217"/>
  <c r="W1511" i="217"/>
  <c r="W1490" i="217"/>
  <c r="W1468" i="217"/>
  <c r="W1447" i="217"/>
  <c r="W1429" i="217"/>
  <c r="W1411" i="217"/>
  <c r="W1397" i="217"/>
  <c r="W1381" i="217"/>
  <c r="W1365" i="217"/>
  <c r="W1352" i="217"/>
  <c r="W1337" i="217"/>
  <c r="W1326" i="217"/>
  <c r="W1312" i="217"/>
  <c r="W1298" i="217"/>
  <c r="W1287" i="217"/>
  <c r="W1273" i="217"/>
  <c r="W1262" i="217"/>
  <c r="W1248" i="217"/>
  <c r="W1234" i="217"/>
  <c r="W1223" i="217"/>
  <c r="W1209" i="217"/>
  <c r="W1198" i="217"/>
  <c r="W1184" i="217"/>
  <c r="W1170" i="217"/>
  <c r="W1159" i="217"/>
  <c r="W1145" i="217"/>
  <c r="W1134" i="217"/>
  <c r="W1120" i="217"/>
  <c r="W1106" i="217"/>
  <c r="W1095" i="217"/>
  <c r="W1081" i="217"/>
  <c r="W1070" i="217"/>
  <c r="W1056" i="217"/>
  <c r="W1042" i="217"/>
  <c r="W1531" i="217"/>
  <c r="W1509" i="217"/>
  <c r="W1488" i="217"/>
  <c r="W1467" i="217"/>
  <c r="W1446" i="217"/>
  <c r="W1428" i="217"/>
  <c r="W1410" i="217"/>
  <c r="W1392" i="217"/>
  <c r="W1380" i="217"/>
  <c r="W1364" i="217"/>
  <c r="W1351" i="217"/>
  <c r="W1336" i="217"/>
  <c r="W1322" i="217"/>
  <c r="W1311" i="217"/>
  <c r="W1297" i="217"/>
  <c r="W1286" i="217"/>
  <c r="W1272" i="217"/>
  <c r="W1258" i="217"/>
  <c r="W1247" i="217"/>
  <c r="W1233" i="217"/>
  <c r="W1222" i="217"/>
  <c r="W1208" i="217"/>
  <c r="W1194" i="217"/>
  <c r="W1183" i="217"/>
  <c r="W1169" i="217"/>
  <c r="W1158" i="217"/>
  <c r="W1144" i="217"/>
  <c r="W1130" i="217"/>
  <c r="W1119" i="217"/>
  <c r="W1105" i="217"/>
  <c r="W1094" i="217"/>
  <c r="W1080" i="217"/>
  <c r="W1066" i="217"/>
  <c r="W1055" i="217"/>
  <c r="W1041" i="217"/>
  <c r="W1445" i="217"/>
  <c r="W1321" i="217"/>
  <c r="W1218" i="217"/>
  <c r="W1118" i="217"/>
  <c r="W1427" i="217"/>
  <c r="W1310" i="217"/>
  <c r="W1207" i="217"/>
  <c r="W1104" i="217"/>
  <c r="W1408" i="217"/>
  <c r="W1296" i="217"/>
  <c r="W1193" i="217"/>
  <c r="W1090" i="217"/>
  <c r="W1391" i="217"/>
  <c r="W1282" i="217"/>
  <c r="W1182" i="217"/>
  <c r="W1079" i="217"/>
  <c r="W1232" i="217"/>
  <c r="W1530" i="217"/>
  <c r="W1379" i="217"/>
  <c r="W1271" i="217"/>
  <c r="W1168" i="217"/>
  <c r="W1065" i="217"/>
  <c r="W1508" i="217"/>
  <c r="W1363" i="217"/>
  <c r="W1257" i="217"/>
  <c r="W1154" i="217"/>
  <c r="W1054" i="217"/>
  <c r="W1487" i="217"/>
  <c r="W1347" i="217"/>
  <c r="W1246" i="217"/>
  <c r="W1143" i="217"/>
  <c r="W1040" i="217"/>
  <c r="W1466" i="217"/>
  <c r="W1335" i="217"/>
  <c r="W1129" i="217"/>
  <c r="W606" i="217"/>
  <c r="W709" i="217"/>
  <c r="W812" i="217"/>
  <c r="W915" i="217"/>
  <c r="W1018" i="217"/>
  <c r="W621" i="217"/>
  <c r="W724" i="217"/>
  <c r="W827" i="217"/>
  <c r="W930" i="217"/>
  <c r="W533" i="217"/>
  <c r="W636" i="217"/>
  <c r="W739" i="217"/>
  <c r="W842" i="217"/>
  <c r="W942" i="217"/>
  <c r="W548" i="217"/>
  <c r="W651" i="217"/>
  <c r="W754" i="217"/>
  <c r="W854" i="217"/>
  <c r="W957" i="217"/>
  <c r="W551" i="217"/>
  <c r="W615" i="217"/>
  <c r="W679" i="217"/>
  <c r="W743" i="217"/>
  <c r="W807" i="217"/>
  <c r="W871" i="217"/>
  <c r="W935" i="217"/>
  <c r="W999" i="217"/>
  <c r="W560" i="217"/>
  <c r="W624" i="217"/>
  <c r="W688" i="217"/>
  <c r="W752" i="217"/>
  <c r="W816" i="217"/>
  <c r="W880" i="217"/>
  <c r="W944" i="217"/>
  <c r="W1008" i="217"/>
  <c r="W569" i="217"/>
  <c r="W633" i="217"/>
  <c r="W697" i="217"/>
  <c r="W761" i="217"/>
  <c r="W825" i="217"/>
  <c r="W889" i="217"/>
  <c r="W953" i="217"/>
  <c r="W1017" i="217"/>
  <c r="W908" i="217"/>
  <c r="W691" i="217"/>
  <c r="W1022" i="217"/>
  <c r="U27" i="216"/>
  <c r="S27" i="216"/>
  <c r="I47" i="221"/>
  <c r="D21" i="221"/>
  <c r="C38" i="221"/>
  <c r="E3324" i="217"/>
  <c r="E3180" i="217"/>
  <c r="E3148" i="217"/>
  <c r="E2715" i="217"/>
  <c r="E3260" i="217"/>
  <c r="E2602" i="217"/>
  <c r="E2852" i="217"/>
  <c r="E2677" i="217"/>
  <c r="E3053" i="217"/>
  <c r="E2838" i="217"/>
  <c r="E2672" i="217"/>
  <c r="E3044" i="217"/>
  <c r="E2915" i="217"/>
  <c r="E3116" i="217"/>
  <c r="E3156" i="217"/>
  <c r="E3164" i="217"/>
  <c r="E3172" i="217"/>
  <c r="E3188" i="217"/>
  <c r="E3101" i="217"/>
  <c r="E3165" i="217"/>
  <c r="E3229" i="217"/>
  <c r="E3293" i="217"/>
  <c r="E3357" i="217"/>
  <c r="E3421" i="217"/>
  <c r="E3485" i="217"/>
  <c r="E3549" i="217"/>
  <c r="E3118" i="217"/>
  <c r="E3182" i="217"/>
  <c r="E3246" i="217"/>
  <c r="E3310" i="217"/>
  <c r="E3374" i="217"/>
  <c r="E3438" i="217"/>
  <c r="E3502" i="217"/>
  <c r="E3566" i="217"/>
  <c r="E3135" i="217"/>
  <c r="E3199" i="217"/>
  <c r="E3263" i="217"/>
  <c r="E3327" i="217"/>
  <c r="E3391" i="217"/>
  <c r="E3455" i="217"/>
  <c r="E3519" i="217"/>
  <c r="E3583" i="217"/>
  <c r="E3144" i="217"/>
  <c r="E3208" i="217"/>
  <c r="E3272" i="217"/>
  <c r="E3336" i="217"/>
  <c r="E3400" i="217"/>
  <c r="E3464" i="217"/>
  <c r="E3528" i="217"/>
  <c r="E3089" i="217"/>
  <c r="E3153" i="217"/>
  <c r="E3217" i="217"/>
  <c r="E3281" i="217"/>
  <c r="E3345" i="217"/>
  <c r="E3409" i="217"/>
  <c r="E3473" i="217"/>
  <c r="E3537" i="217"/>
  <c r="E3098" i="217"/>
  <c r="E3162" i="217"/>
  <c r="E3226" i="217"/>
  <c r="E3290" i="217"/>
  <c r="E3354" i="217"/>
  <c r="E3418" i="217"/>
  <c r="E3482" i="217"/>
  <c r="E3546" i="217"/>
  <c r="E3107" i="217"/>
  <c r="E3171" i="217"/>
  <c r="E3235" i="217"/>
  <c r="E3299" i="217"/>
  <c r="E3363" i="217"/>
  <c r="E3427" i="217"/>
  <c r="E3491" i="217"/>
  <c r="E3555" i="217"/>
  <c r="E3204" i="217"/>
  <c r="K2167" i="217"/>
  <c r="K2257" i="217"/>
  <c r="K2365" i="217"/>
  <c r="Q1436" i="217"/>
  <c r="Q1093" i="217"/>
  <c r="Q1234" i="217"/>
  <c r="Q1397" i="217"/>
  <c r="Q1061" i="217"/>
  <c r="Q1197" i="217"/>
  <c r="Q1358" i="217"/>
  <c r="Q1525" i="217"/>
  <c r="Q1166" i="217"/>
  <c r="Q1322" i="217"/>
  <c r="Q1483" i="217"/>
  <c r="Q1109" i="217"/>
  <c r="Q1212" i="217"/>
  <c r="Q1315" i="217"/>
  <c r="Q1418" i="217"/>
  <c r="Q1524" i="217"/>
  <c r="Q1317" i="217"/>
  <c r="Q1420" i="217"/>
  <c r="Q1526" i="217"/>
  <c r="Q1126" i="217"/>
  <c r="Q1229" i="217"/>
  <c r="Q1332" i="217"/>
  <c r="Q1435" i="217"/>
  <c r="Q1047" i="217"/>
  <c r="Q1111" i="217"/>
  <c r="Q1175" i="217"/>
  <c r="Q1239" i="217"/>
  <c r="Q1303" i="217"/>
  <c r="Q1367" i="217"/>
  <c r="Q1431" i="217"/>
  <c r="Q1495" i="217"/>
  <c r="Q1056" i="217"/>
  <c r="Q1120" i="217"/>
  <c r="Q1184" i="217"/>
  <c r="Q1248" i="217"/>
  <c r="Q1312" i="217"/>
  <c r="Q1376" i="217"/>
  <c r="Q1440" i="217"/>
  <c r="Q1504" i="217"/>
  <c r="Q1089" i="217"/>
  <c r="Q1153" i="217"/>
  <c r="Q1217" i="217"/>
  <c r="Q1281" i="217"/>
  <c r="Q1345" i="217"/>
  <c r="Q1409" i="217"/>
  <c r="Q1473" i="217"/>
  <c r="Q1537" i="217"/>
  <c r="K2397" i="217"/>
  <c r="K1765" i="217"/>
  <c r="K2229" i="217"/>
  <c r="K1755" i="217"/>
  <c r="E1599" i="217"/>
  <c r="E2039" i="217"/>
  <c r="K2485" i="217"/>
  <c r="K1859" i="217"/>
  <c r="K918" i="217"/>
  <c r="K565" i="217"/>
  <c r="E3132" i="217"/>
  <c r="E3220" i="217"/>
  <c r="E3228" i="217"/>
  <c r="E3236" i="217"/>
  <c r="E3252" i="217"/>
  <c r="E3109" i="217"/>
  <c r="E3173" i="217"/>
  <c r="E3237" i="217"/>
  <c r="E3301" i="217"/>
  <c r="E3365" i="217"/>
  <c r="E3429" i="217"/>
  <c r="E3493" i="217"/>
  <c r="E3557" i="217"/>
  <c r="E3126" i="217"/>
  <c r="E3190" i="217"/>
  <c r="E3254" i="217"/>
  <c r="E3318" i="217"/>
  <c r="E3382" i="217"/>
  <c r="E3446" i="217"/>
  <c r="E3510" i="217"/>
  <c r="E3574" i="217"/>
  <c r="E3143" i="217"/>
  <c r="E3207" i="217"/>
  <c r="E3271" i="217"/>
  <c r="E3335" i="217"/>
  <c r="E3399" i="217"/>
  <c r="E3463" i="217"/>
  <c r="E3527" i="217"/>
  <c r="E3088" i="217"/>
  <c r="D3082" i="217" s="1"/>
  <c r="D3083" i="217" s="1"/>
  <c r="E3152" i="217"/>
  <c r="E3216" i="217"/>
  <c r="E3280" i="217"/>
  <c r="E3344" i="217"/>
  <c r="E3408" i="217"/>
  <c r="E3472" i="217"/>
  <c r="E3536" i="217"/>
  <c r="E3097" i="217"/>
  <c r="E3161" i="217"/>
  <c r="E3225" i="217"/>
  <c r="E3289" i="217"/>
  <c r="E3353" i="217"/>
  <c r="E3417" i="217"/>
  <c r="E3481" i="217"/>
  <c r="E3545" i="217"/>
  <c r="E3106" i="217"/>
  <c r="E3170" i="217"/>
  <c r="E3234" i="217"/>
  <c r="E3298" i="217"/>
  <c r="E3362" i="217"/>
  <c r="E3426" i="217"/>
  <c r="E3490" i="217"/>
  <c r="E3554" i="217"/>
  <c r="E3115" i="217"/>
  <c r="E3179" i="217"/>
  <c r="E3243" i="217"/>
  <c r="E3307" i="217"/>
  <c r="E3371" i="217"/>
  <c r="E3435" i="217"/>
  <c r="E3499" i="217"/>
  <c r="E3563" i="217"/>
  <c r="Q1225" i="217"/>
  <c r="Q1289" i="217"/>
  <c r="Q1353" i="217"/>
  <c r="Q1417" i="217"/>
  <c r="Q1481" i="217"/>
  <c r="Q1507" i="217"/>
  <c r="K2269" i="217"/>
  <c r="K2138" i="217"/>
  <c r="K2357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512" i="217"/>
  <c r="Q493" i="217"/>
  <c r="Q470" i="217"/>
  <c r="Q448" i="217"/>
  <c r="Q429" i="217"/>
  <c r="Q406" i="217"/>
  <c r="Q384" i="217"/>
  <c r="Q365" i="217"/>
  <c r="Q342" i="217"/>
  <c r="Q320" i="217"/>
  <c r="Q301" i="217"/>
  <c r="Q278" i="217"/>
  <c r="Q256" i="217"/>
  <c r="Q237" i="217"/>
  <c r="Q214" i="217"/>
  <c r="Q192" i="217"/>
  <c r="Q173" i="217"/>
  <c r="Q150" i="217"/>
  <c r="Q128" i="217"/>
  <c r="Q109" i="217"/>
  <c r="Q86" i="217"/>
  <c r="Q64" i="217"/>
  <c r="Q45" i="217"/>
  <c r="Q22" i="217"/>
  <c r="Q510" i="217"/>
  <c r="Q488" i="217"/>
  <c r="Q469" i="217"/>
  <c r="Q446" i="217"/>
  <c r="Q424" i="217"/>
  <c r="Q405" i="217"/>
  <c r="Q382" i="217"/>
  <c r="Q360" i="217"/>
  <c r="Q341" i="217"/>
  <c r="Q318" i="217"/>
  <c r="Q296" i="217"/>
  <c r="Q277" i="217"/>
  <c r="Q254" i="217"/>
  <c r="Q232" i="217"/>
  <c r="Q213" i="217"/>
  <c r="Q190" i="217"/>
  <c r="Q168" i="217"/>
  <c r="Q149" i="217"/>
  <c r="Q126" i="217"/>
  <c r="Q104" i="217"/>
  <c r="Q85" i="217"/>
  <c r="Q62" i="217"/>
  <c r="Q40" i="217"/>
  <c r="Q21" i="217"/>
  <c r="Q509" i="217"/>
  <c r="Q486" i="217"/>
  <c r="Q464" i="217"/>
  <c r="Q445" i="217"/>
  <c r="Q422" i="217"/>
  <c r="Q400" i="217"/>
  <c r="Q381" i="217"/>
  <c r="Q358" i="217"/>
  <c r="Q336" i="217"/>
  <c r="Q317" i="217"/>
  <c r="Q294" i="217"/>
  <c r="Q272" i="217"/>
  <c r="Q253" i="217"/>
  <c r="Q230" i="217"/>
  <c r="Q208" i="217"/>
  <c r="Q189" i="217"/>
  <c r="Q166" i="217"/>
  <c r="Q144" i="217"/>
  <c r="Q125" i="217"/>
  <c r="Q102" i="217"/>
  <c r="Q80" i="217"/>
  <c r="Q61" i="217"/>
  <c r="Q38" i="217"/>
  <c r="Q16" i="217"/>
  <c r="Q88" i="217"/>
  <c r="Q504" i="217"/>
  <c r="Q485" i="217"/>
  <c r="Q462" i="217"/>
  <c r="Q440" i="217"/>
  <c r="Q421" i="217"/>
  <c r="Q398" i="217"/>
  <c r="Q376" i="217"/>
  <c r="Q357" i="217"/>
  <c r="Q334" i="217"/>
  <c r="Q312" i="217"/>
  <c r="Q293" i="217"/>
  <c r="Q270" i="217"/>
  <c r="Q248" i="217"/>
  <c r="Q229" i="217"/>
  <c r="Q206" i="217"/>
  <c r="Q184" i="217"/>
  <c r="Q165" i="217"/>
  <c r="Q142" i="217"/>
  <c r="Q120" i="217"/>
  <c r="Q101" i="217"/>
  <c r="Q78" i="217"/>
  <c r="Q56" i="217"/>
  <c r="Q37" i="217"/>
  <c r="Q24" i="217"/>
  <c r="Q502" i="217"/>
  <c r="Q480" i="217"/>
  <c r="Q461" i="217"/>
  <c r="Q438" i="217"/>
  <c r="Q416" i="217"/>
  <c r="Q397" i="217"/>
  <c r="Q374" i="217"/>
  <c r="Q352" i="217"/>
  <c r="Q333" i="217"/>
  <c r="Q310" i="217"/>
  <c r="Q288" i="217"/>
  <c r="Q269" i="217"/>
  <c r="Q246" i="217"/>
  <c r="Q224" i="217"/>
  <c r="Q205" i="217"/>
  <c r="Q182" i="217"/>
  <c r="Q160" i="217"/>
  <c r="Q141" i="217"/>
  <c r="Q118" i="217"/>
  <c r="Q96" i="217"/>
  <c r="Q77" i="217"/>
  <c r="Q54" i="217"/>
  <c r="Q32" i="217"/>
  <c r="Q197" i="217"/>
  <c r="Q501" i="217"/>
  <c r="Q478" i="217"/>
  <c r="Q456" i="217"/>
  <c r="Q437" i="217"/>
  <c r="Q414" i="217"/>
  <c r="Q392" i="217"/>
  <c r="Q373" i="217"/>
  <c r="Q350" i="217"/>
  <c r="Q328" i="217"/>
  <c r="Q309" i="217"/>
  <c r="Q286" i="217"/>
  <c r="Q264" i="217"/>
  <c r="Q245" i="217"/>
  <c r="Q222" i="217"/>
  <c r="Q200" i="217"/>
  <c r="Q181" i="217"/>
  <c r="Q158" i="217"/>
  <c r="Q136" i="217"/>
  <c r="Q117" i="217"/>
  <c r="Q94" i="217"/>
  <c r="Q72" i="217"/>
  <c r="Q53" i="217"/>
  <c r="Q30" i="217"/>
  <c r="Q494" i="217"/>
  <c r="Q453" i="217"/>
  <c r="Q408" i="217"/>
  <c r="Q366" i="217"/>
  <c r="Q325" i="217"/>
  <c r="Q280" i="217"/>
  <c r="Q238" i="217"/>
  <c r="Q174" i="217"/>
  <c r="Q133" i="217"/>
  <c r="Q69" i="217"/>
  <c r="Q496" i="217"/>
  <c r="Q477" i="217"/>
  <c r="Q454" i="217"/>
  <c r="Q432" i="217"/>
  <c r="Q413" i="217"/>
  <c r="Q390" i="217"/>
  <c r="Q368" i="217"/>
  <c r="Q349" i="217"/>
  <c r="Q326" i="217"/>
  <c r="Q304" i="217"/>
  <c r="Q285" i="217"/>
  <c r="Q262" i="217"/>
  <c r="Q240" i="217"/>
  <c r="Q221" i="217"/>
  <c r="Q198" i="217"/>
  <c r="Q176" i="217"/>
  <c r="Q157" i="217"/>
  <c r="Q134" i="217"/>
  <c r="Q112" i="217"/>
  <c r="Q93" i="217"/>
  <c r="Q70" i="217"/>
  <c r="Q48" i="217"/>
  <c r="Q29" i="217"/>
  <c r="Q472" i="217"/>
  <c r="Q430" i="217"/>
  <c r="Q389" i="217"/>
  <c r="Q344" i="217"/>
  <c r="Q302" i="217"/>
  <c r="Q261" i="217"/>
  <c r="Q216" i="217"/>
  <c r="Q152" i="217"/>
  <c r="Q110" i="217"/>
  <c r="Q46" i="217"/>
  <c r="E3300" i="217"/>
  <c r="E3245" i="217"/>
  <c r="E3501" i="217"/>
  <c r="E3390" i="217"/>
  <c r="E3151" i="217"/>
  <c r="E3471" i="217"/>
  <c r="E3160" i="217"/>
  <c r="E3288" i="217"/>
  <c r="E3480" i="217"/>
  <c r="E3105" i="217"/>
  <c r="E3169" i="217"/>
  <c r="E3233" i="217"/>
  <c r="E3297" i="217"/>
  <c r="E3361" i="217"/>
  <c r="E3425" i="217"/>
  <c r="E3489" i="217"/>
  <c r="E3553" i="217"/>
  <c r="E3114" i="217"/>
  <c r="E3242" i="217"/>
  <c r="E3370" i="217"/>
  <c r="E3434" i="217"/>
  <c r="E3562" i="217"/>
  <c r="E3123" i="217"/>
  <c r="E3187" i="217"/>
  <c r="E3251" i="217"/>
  <c r="E3315" i="217"/>
  <c r="E3379" i="217"/>
  <c r="E3443" i="217"/>
  <c r="E3507" i="217"/>
  <c r="E3571" i="217"/>
  <c r="E3460" i="217"/>
  <c r="K2890" i="217"/>
  <c r="K2658" i="217"/>
  <c r="K2763" i="217"/>
  <c r="K3056" i="217"/>
  <c r="Q1460" i="217"/>
  <c r="Q1063" i="217"/>
  <c r="Q1127" i="217"/>
  <c r="Q1191" i="217"/>
  <c r="Q1255" i="217"/>
  <c r="Q1319" i="217"/>
  <c r="Q1383" i="217"/>
  <c r="Q1447" i="217"/>
  <c r="Q1511" i="217"/>
  <c r="Q1072" i="217"/>
  <c r="Q1136" i="217"/>
  <c r="Q1200" i="217"/>
  <c r="Q1264" i="217"/>
  <c r="Q1328" i="217"/>
  <c r="Q1392" i="217"/>
  <c r="Q1456" i="217"/>
  <c r="Q1520" i="217"/>
  <c r="Q1105" i="217"/>
  <c r="Q1169" i="217"/>
  <c r="Q1233" i="217"/>
  <c r="Q1297" i="217"/>
  <c r="Q1361" i="217"/>
  <c r="Q1425" i="217"/>
  <c r="Q1489" i="217"/>
  <c r="Q1515" i="217"/>
  <c r="K2156" i="217"/>
  <c r="K1678" i="217"/>
  <c r="E453" i="217"/>
  <c r="E485" i="217"/>
  <c r="E157" i="217"/>
  <c r="E477" i="217"/>
  <c r="E132" i="217"/>
  <c r="E413" i="217"/>
  <c r="E68" i="217"/>
  <c r="E221" i="217"/>
  <c r="E388" i="217"/>
  <c r="E37" i="217"/>
  <c r="E324" i="217"/>
  <c r="E293" i="217"/>
  <c r="E229" i="217"/>
  <c r="Q1300" i="217"/>
  <c r="K2071" i="217"/>
  <c r="K1669" i="217"/>
  <c r="K2228" i="217"/>
  <c r="K1750" i="217"/>
  <c r="E1709" i="217"/>
  <c r="E3181" i="217"/>
  <c r="E3437" i="217"/>
  <c r="E3326" i="217"/>
  <c r="E3582" i="217"/>
  <c r="E3407" i="217"/>
  <c r="E3224" i="217"/>
  <c r="E3544" i="217"/>
  <c r="E3498" i="217"/>
  <c r="E2619" i="217"/>
  <c r="E2998" i="217"/>
  <c r="E2692" i="217"/>
  <c r="E2924" i="217"/>
  <c r="E2805" i="217"/>
  <c r="E2662" i="217"/>
  <c r="E2926" i="217"/>
  <c r="E2800" i="217"/>
  <c r="E2961" i="217"/>
  <c r="E2919" i="217"/>
  <c r="E2585" i="217"/>
  <c r="E3348" i="217"/>
  <c r="E3356" i="217"/>
  <c r="E3364" i="217"/>
  <c r="E3380" i="217"/>
  <c r="E3125" i="217"/>
  <c r="E3189" i="217"/>
  <c r="E3253" i="217"/>
  <c r="E3317" i="217"/>
  <c r="E3381" i="217"/>
  <c r="E3445" i="217"/>
  <c r="E3509" i="217"/>
  <c r="E3573" i="217"/>
  <c r="E3142" i="217"/>
  <c r="E3206" i="217"/>
  <c r="E3270" i="217"/>
  <c r="E3334" i="217"/>
  <c r="E3398" i="217"/>
  <c r="E3462" i="217"/>
  <c r="E3526" i="217"/>
  <c r="E3095" i="217"/>
  <c r="E3159" i="217"/>
  <c r="E3223" i="217"/>
  <c r="E3287" i="217"/>
  <c r="E3351" i="217"/>
  <c r="E3415" i="217"/>
  <c r="E3479" i="217"/>
  <c r="E3543" i="217"/>
  <c r="E3104" i="217"/>
  <c r="E3168" i="217"/>
  <c r="E3232" i="217"/>
  <c r="E3296" i="217"/>
  <c r="E3360" i="217"/>
  <c r="E3424" i="217"/>
  <c r="E3488" i="217"/>
  <c r="E3552" i="217"/>
  <c r="E3113" i="217"/>
  <c r="E3177" i="217"/>
  <c r="E3241" i="217"/>
  <c r="E3305" i="217"/>
  <c r="E3369" i="217"/>
  <c r="E3433" i="217"/>
  <c r="E3497" i="217"/>
  <c r="E3561" i="217"/>
  <c r="E3122" i="217"/>
  <c r="E3186" i="217"/>
  <c r="E3250" i="217"/>
  <c r="E3314" i="217"/>
  <c r="E3378" i="217"/>
  <c r="E3442" i="217"/>
  <c r="E3506" i="217"/>
  <c r="E3570" i="217"/>
  <c r="E3131" i="217"/>
  <c r="E3195" i="217"/>
  <c r="E3259" i="217"/>
  <c r="E3323" i="217"/>
  <c r="E3387" i="217"/>
  <c r="E3451" i="217"/>
  <c r="E3515" i="217"/>
  <c r="E3579" i="217"/>
  <c r="K2197" i="217"/>
  <c r="K2445" i="217"/>
  <c r="K2405" i="217"/>
  <c r="K2515" i="217"/>
  <c r="K2401" i="217"/>
  <c r="Q1494" i="217"/>
  <c r="Q1146" i="217"/>
  <c r="Q1294" i="217"/>
  <c r="Q1458" i="217"/>
  <c r="Q1114" i="217"/>
  <c r="Q1258" i="217"/>
  <c r="Q1419" i="217"/>
  <c r="Q1082" i="217"/>
  <c r="Q1219" i="217"/>
  <c r="Q1380" i="217"/>
  <c r="Q1049" i="217"/>
  <c r="Q1148" i="217"/>
  <c r="Q1251" i="217"/>
  <c r="Q1354" i="217"/>
  <c r="Q1454" i="217"/>
  <c r="Q1253" i="217"/>
  <c r="Q1356" i="217"/>
  <c r="Q1459" i="217"/>
  <c r="Q1062" i="217"/>
  <c r="Q1165" i="217"/>
  <c r="Q1268" i="217"/>
  <c r="Q1371" i="217"/>
  <c r="Q1474" i="217"/>
  <c r="Q1071" i="217"/>
  <c r="Q1135" i="217"/>
  <c r="Q1199" i="217"/>
  <c r="Q1263" i="217"/>
  <c r="Q1327" i="217"/>
  <c r="Q1391" i="217"/>
  <c r="Q1455" i="217"/>
  <c r="Q1519" i="217"/>
  <c r="Q1080" i="217"/>
  <c r="Q1144" i="217"/>
  <c r="Q1208" i="217"/>
  <c r="Q1272" i="217"/>
  <c r="Q1336" i="217"/>
  <c r="Q1400" i="217"/>
  <c r="Q1464" i="217"/>
  <c r="Q1528" i="217"/>
  <c r="Q1113" i="217"/>
  <c r="Q1177" i="217"/>
  <c r="Q1241" i="217"/>
  <c r="Q1305" i="217"/>
  <c r="Q1369" i="217"/>
  <c r="Q1433" i="217"/>
  <c r="Q1497" i="217"/>
  <c r="Q1523" i="217"/>
  <c r="K2075" i="217"/>
  <c r="K1637" i="217"/>
  <c r="Q1150" i="217"/>
  <c r="K2030" i="217"/>
  <c r="K1627" i="217"/>
  <c r="K2137" i="217"/>
  <c r="K1709" i="217"/>
  <c r="K774" i="217"/>
  <c r="K2437" i="217"/>
  <c r="E3284" i="217"/>
  <c r="E3117" i="217"/>
  <c r="E3373" i="217"/>
  <c r="E3134" i="217"/>
  <c r="E3262" i="217"/>
  <c r="E3518" i="217"/>
  <c r="E3215" i="217"/>
  <c r="E3096" i="217"/>
  <c r="E3416" i="217"/>
  <c r="E3306" i="217"/>
  <c r="E3524" i="217"/>
  <c r="E2587" i="217"/>
  <c r="E2934" i="217"/>
  <c r="E2708" i="217"/>
  <c r="E3052" i="217"/>
  <c r="E2821" i="217"/>
  <c r="E2710" i="217"/>
  <c r="E2990" i="217"/>
  <c r="E2816" i="217"/>
  <c r="E3025" i="217"/>
  <c r="E2999" i="217"/>
  <c r="E3468" i="217"/>
  <c r="E3412" i="217"/>
  <c r="E3420" i="217"/>
  <c r="E3428" i="217"/>
  <c r="E3444" i="217"/>
  <c r="E3133" i="217"/>
  <c r="E3197" i="217"/>
  <c r="E3261" i="217"/>
  <c r="E3325" i="217"/>
  <c r="E3389" i="217"/>
  <c r="E3453" i="217"/>
  <c r="E3517" i="217"/>
  <c r="E3581" i="217"/>
  <c r="E3150" i="217"/>
  <c r="E3214" i="217"/>
  <c r="E3278" i="217"/>
  <c r="E3342" i="217"/>
  <c r="E3406" i="217"/>
  <c r="E3470" i="217"/>
  <c r="E3534" i="217"/>
  <c r="E3103" i="217"/>
  <c r="E3167" i="217"/>
  <c r="E3231" i="217"/>
  <c r="E3295" i="217"/>
  <c r="E3359" i="217"/>
  <c r="E3423" i="217"/>
  <c r="E3487" i="217"/>
  <c r="E3551" i="217"/>
  <c r="E3112" i="217"/>
  <c r="E3176" i="217"/>
  <c r="E3240" i="217"/>
  <c r="E3304" i="217"/>
  <c r="E3368" i="217"/>
  <c r="E3432" i="217"/>
  <c r="E3496" i="217"/>
  <c r="E3560" i="217"/>
  <c r="E3121" i="217"/>
  <c r="E3185" i="217"/>
  <c r="E3249" i="217"/>
  <c r="E3313" i="217"/>
  <c r="E3377" i="217"/>
  <c r="E3441" i="217"/>
  <c r="E3505" i="217"/>
  <c r="E3569" i="217"/>
  <c r="E3130" i="217"/>
  <c r="E3194" i="217"/>
  <c r="E3258" i="217"/>
  <c r="E3322" i="217"/>
  <c r="E3386" i="217"/>
  <c r="E3450" i="217"/>
  <c r="E3514" i="217"/>
  <c r="E3578" i="217"/>
  <c r="E3139" i="217"/>
  <c r="E3203" i="217"/>
  <c r="E3267" i="217"/>
  <c r="E3331" i="217"/>
  <c r="E3395" i="217"/>
  <c r="E3459" i="217"/>
  <c r="E3523" i="217"/>
  <c r="E3587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2050" i="217"/>
  <c r="Q2036" i="217"/>
  <c r="Q2022" i="217"/>
  <c r="Q2011" i="217"/>
  <c r="Q1997" i="217"/>
  <c r="Q1986" i="217"/>
  <c r="Q1972" i="217"/>
  <c r="Q1958" i="217"/>
  <c r="Q1947" i="217"/>
  <c r="Q1933" i="217"/>
  <c r="Q1922" i="217"/>
  <c r="Q1908" i="217"/>
  <c r="Q1894" i="217"/>
  <c r="Q1883" i="217"/>
  <c r="Q1869" i="217"/>
  <c r="Q1858" i="217"/>
  <c r="Q1844" i="217"/>
  <c r="Q1830" i="217"/>
  <c r="Q1819" i="217"/>
  <c r="Q1805" i="217"/>
  <c r="Q1794" i="217"/>
  <c r="Q1780" i="217"/>
  <c r="Q1769" i="217"/>
  <c r="Q1757" i="217"/>
  <c r="Q1747" i="217"/>
  <c r="Q1737" i="217"/>
  <c r="Q1725" i="217"/>
  <c r="Q1715" i="217"/>
  <c r="Q1705" i="217"/>
  <c r="Q1693" i="217"/>
  <c r="Q1683" i="217"/>
  <c r="Q1673" i="217"/>
  <c r="Q1661" i="217"/>
  <c r="Q1651" i="217"/>
  <c r="Q1641" i="217"/>
  <c r="Q1629" i="217"/>
  <c r="Q1619" i="217"/>
  <c r="Q1609" i="217"/>
  <c r="Q1597" i="217"/>
  <c r="Q1587" i="217"/>
  <c r="Q1577" i="217"/>
  <c r="Q1569" i="217"/>
  <c r="Q1561" i="217"/>
  <c r="Q1553" i="217"/>
  <c r="Q2046" i="217"/>
  <c r="Q2035" i="217"/>
  <c r="Q2021" i="217"/>
  <c r="Q2010" i="217"/>
  <c r="Q1996" i="217"/>
  <c r="Q2045" i="217"/>
  <c r="Q2034" i="217"/>
  <c r="Q2020" i="217"/>
  <c r="Q2006" i="217"/>
  <c r="Q1995" i="217"/>
  <c r="Q1981" i="217"/>
  <c r="Q1970" i="217"/>
  <c r="Q1956" i="217"/>
  <c r="Q1942" i="217"/>
  <c r="Q1931" i="217"/>
  <c r="Q1917" i="217"/>
  <c r="Q1906" i="217"/>
  <c r="Q1892" i="217"/>
  <c r="Q1878" i="217"/>
  <c r="Q1867" i="217"/>
  <c r="Q1853" i="217"/>
  <c r="Q1842" i="217"/>
  <c r="Q1828" i="217"/>
  <c r="Q1814" i="217"/>
  <c r="Q1803" i="217"/>
  <c r="Q1789" i="217"/>
  <c r="Q1778" i="217"/>
  <c r="Q1765" i="217"/>
  <c r="Q1755" i="217"/>
  <c r="Q1745" i="217"/>
  <c r="Q1733" i="217"/>
  <c r="Q1723" i="217"/>
  <c r="Q1713" i="217"/>
  <c r="Q1701" i="217"/>
  <c r="Q1691" i="217"/>
  <c r="Q1681" i="217"/>
  <c r="Q1669" i="217"/>
  <c r="Q1659" i="217"/>
  <c r="Q1649" i="217"/>
  <c r="Q1637" i="217"/>
  <c r="Q1627" i="217"/>
  <c r="Q1617" i="217"/>
  <c r="Q1605" i="217"/>
  <c r="Q1595" i="217"/>
  <c r="Q1585" i="217"/>
  <c r="Q1575" i="217"/>
  <c r="Q1567" i="217"/>
  <c r="Q1559" i="217"/>
  <c r="Q2044" i="217"/>
  <c r="Q2030" i="217"/>
  <c r="Q2019" i="217"/>
  <c r="Q2005" i="217"/>
  <c r="Q1994" i="217"/>
  <c r="Q2043" i="217"/>
  <c r="Q2029" i="217"/>
  <c r="Q2018" i="217"/>
  <c r="Q2004" i="217"/>
  <c r="Q1990" i="217"/>
  <c r="Q1979" i="217"/>
  <c r="Q1965" i="217"/>
  <c r="Q1954" i="217"/>
  <c r="Q1940" i="217"/>
  <c r="Q1926" i="217"/>
  <c r="Q1915" i="217"/>
  <c r="Q1901" i="217"/>
  <c r="Q1890" i="217"/>
  <c r="Q1876" i="217"/>
  <c r="Q1862" i="217"/>
  <c r="Q1851" i="217"/>
  <c r="Q1837" i="217"/>
  <c r="Q1826" i="217"/>
  <c r="Q1812" i="217"/>
  <c r="Q1798" i="217"/>
  <c r="Q1787" i="217"/>
  <c r="Q1773" i="217"/>
  <c r="Q1763" i="217"/>
  <c r="Q1753" i="217"/>
  <c r="Q1741" i="217"/>
  <c r="Q1731" i="217"/>
  <c r="Q1721" i="217"/>
  <c r="Q1709" i="217"/>
  <c r="Q1699" i="217"/>
  <c r="Q1689" i="217"/>
  <c r="Q1677" i="217"/>
  <c r="Q1667" i="217"/>
  <c r="Q1657" i="217"/>
  <c r="Q1645" i="217"/>
  <c r="Q1635" i="217"/>
  <c r="Q1625" i="217"/>
  <c r="Q1613" i="217"/>
  <c r="Q1603" i="217"/>
  <c r="Q1593" i="217"/>
  <c r="Q1581" i="217"/>
  <c r="Q1573" i="217"/>
  <c r="Q1565" i="217"/>
  <c r="Q1557" i="217"/>
  <c r="Q2042" i="217"/>
  <c r="Q2028" i="217"/>
  <c r="Q2014" i="217"/>
  <c r="Q2003" i="217"/>
  <c r="Q1989" i="217"/>
  <c r="Q1978" i="217"/>
  <c r="Q1964" i="217"/>
  <c r="Q1950" i="217"/>
  <c r="Q1939" i="217"/>
  <c r="Q1925" i="217"/>
  <c r="Q1914" i="217"/>
  <c r="Q1900" i="217"/>
  <c r="Q1886" i="217"/>
  <c r="Q1875" i="217"/>
  <c r="Q1861" i="217"/>
  <c r="Q1850" i="217"/>
  <c r="Q1836" i="217"/>
  <c r="Q1822" i="217"/>
  <c r="Q1811" i="217"/>
  <c r="Q1797" i="217"/>
  <c r="Q1786" i="217"/>
  <c r="Q1772" i="217"/>
  <c r="Q1762" i="217"/>
  <c r="Q1750" i="217"/>
  <c r="Q1740" i="217"/>
  <c r="Q1730" i="217"/>
  <c r="Q1718" i="217"/>
  <c r="Q1708" i="217"/>
  <c r="Q1698" i="217"/>
  <c r="Q1686" i="217"/>
  <c r="Q1676" i="217"/>
  <c r="Q1666" i="217"/>
  <c r="Q1654" i="217"/>
  <c r="Q1644" i="217"/>
  <c r="Q1634" i="217"/>
  <c r="Q1622" i="217"/>
  <c r="Q1612" i="217"/>
  <c r="Q1602" i="217"/>
  <c r="Q1590" i="217"/>
  <c r="Q1580" i="217"/>
  <c r="Q1572" i="217"/>
  <c r="Q1564" i="217"/>
  <c r="Q1556" i="217"/>
  <c r="Q2038" i="217"/>
  <c r="Q2027" i="217"/>
  <c r="Q2013" i="217"/>
  <c r="Q2002" i="217"/>
  <c r="Q1988" i="217"/>
  <c r="Q1974" i="217"/>
  <c r="Q1963" i="217"/>
  <c r="Q1949" i="217"/>
  <c r="Q1938" i="217"/>
  <c r="Q1924" i="217"/>
  <c r="Q1910" i="217"/>
  <c r="Q1899" i="217"/>
  <c r="Q1885" i="217"/>
  <c r="Q1874" i="217"/>
  <c r="Q1860" i="217"/>
  <c r="Q1846" i="217"/>
  <c r="Q1835" i="217"/>
  <c r="Q1821" i="217"/>
  <c r="Q1810" i="217"/>
  <c r="Q1796" i="217"/>
  <c r="Q1782" i="217"/>
  <c r="Q1771" i="217"/>
  <c r="Q1761" i="217"/>
  <c r="Q1749" i="217"/>
  <c r="Q1739" i="217"/>
  <c r="Q1729" i="217"/>
  <c r="Q1717" i="217"/>
  <c r="Q1707" i="217"/>
  <c r="Q1697" i="217"/>
  <c r="Q1685" i="217"/>
  <c r="Q1675" i="217"/>
  <c r="Q1665" i="217"/>
  <c r="Q1653" i="217"/>
  <c r="Q1643" i="217"/>
  <c r="Q1633" i="217"/>
  <c r="Q1621" i="217"/>
  <c r="Q1611" i="217"/>
  <c r="Q1601" i="217"/>
  <c r="Q1589" i="217"/>
  <c r="Q1579" i="217"/>
  <c r="Q1571" i="217"/>
  <c r="Q1563" i="217"/>
  <c r="Q1555" i="217"/>
  <c r="Q2037" i="217"/>
  <c r="Q1971" i="217"/>
  <c r="Q1934" i="217"/>
  <c r="Q1902" i="217"/>
  <c r="Q1868" i="217"/>
  <c r="Q1834" i="217"/>
  <c r="Q1802" i="217"/>
  <c r="Q1766" i="217"/>
  <c r="Q1738" i="217"/>
  <c r="Q1710" i="217"/>
  <c r="Q1682" i="217"/>
  <c r="Q1652" i="217"/>
  <c r="Q1626" i="217"/>
  <c r="Q1596" i="217"/>
  <c r="Q1570" i="217"/>
  <c r="Q2026" i="217"/>
  <c r="Q1966" i="217"/>
  <c r="Q1932" i="217"/>
  <c r="Q1898" i="217"/>
  <c r="Q1866" i="217"/>
  <c r="Q1829" i="217"/>
  <c r="Q1795" i="217"/>
  <c r="Q1764" i="217"/>
  <c r="Q1734" i="217"/>
  <c r="Q1706" i="217"/>
  <c r="Q1678" i="217"/>
  <c r="Q1650" i="217"/>
  <c r="Q1620" i="217"/>
  <c r="Q1594" i="217"/>
  <c r="Q1568" i="217"/>
  <c r="Q1998" i="217"/>
  <c r="Q1957" i="217"/>
  <c r="Q1923" i="217"/>
  <c r="Q1891" i="217"/>
  <c r="Q1854" i="217"/>
  <c r="Q1820" i="217"/>
  <c r="Q1788" i="217"/>
  <c r="Q1756" i="217"/>
  <c r="Q1726" i="217"/>
  <c r="Q1700" i="217"/>
  <c r="Q1670" i="217"/>
  <c r="Q1642" i="217"/>
  <c r="Q1614" i="217"/>
  <c r="Q1586" i="217"/>
  <c r="Q1562" i="217"/>
  <c r="Q1987" i="217"/>
  <c r="Q1941" i="217"/>
  <c r="Q1882" i="217"/>
  <c r="Q1827" i="217"/>
  <c r="Q1774" i="217"/>
  <c r="Q1724" i="217"/>
  <c r="Q1684" i="217"/>
  <c r="Q1636" i="217"/>
  <c r="Q1588" i="217"/>
  <c r="Q1554" i="217"/>
  <c r="Q1982" i="217"/>
  <c r="Q1930" i="217"/>
  <c r="Q1877" i="217"/>
  <c r="Q1818" i="217"/>
  <c r="Q1770" i="217"/>
  <c r="Q1722" i="217"/>
  <c r="Q1674" i="217"/>
  <c r="Q1630" i="217"/>
  <c r="Q1582" i="217"/>
  <c r="Q1552" i="217"/>
  <c r="Q1980" i="217"/>
  <c r="Q1918" i="217"/>
  <c r="Q1870" i="217"/>
  <c r="Q1813" i="217"/>
  <c r="Q1758" i="217"/>
  <c r="Q1716" i="217"/>
  <c r="Q1668" i="217"/>
  <c r="Q1628" i="217"/>
  <c r="Q1578" i="217"/>
  <c r="Q1973" i="217"/>
  <c r="Q1916" i="217"/>
  <c r="Q1859" i="217"/>
  <c r="Q1806" i="217"/>
  <c r="Q1754" i="217"/>
  <c r="Q1714" i="217"/>
  <c r="Q1662" i="217"/>
  <c r="Q1618" i="217"/>
  <c r="Q1576" i="217"/>
  <c r="Q1962" i="217"/>
  <c r="Q1909" i="217"/>
  <c r="Q1852" i="217"/>
  <c r="Q1804" i="217"/>
  <c r="Q1748" i="217"/>
  <c r="Q1702" i="217"/>
  <c r="Q1660" i="217"/>
  <c r="Q1610" i="217"/>
  <c r="Q1574" i="217"/>
  <c r="Q1955" i="217"/>
  <c r="Q1907" i="217"/>
  <c r="Q1845" i="217"/>
  <c r="Q1790" i="217"/>
  <c r="Q1746" i="217"/>
  <c r="Q1694" i="217"/>
  <c r="Q1658" i="217"/>
  <c r="Q1606" i="217"/>
  <c r="Q1566" i="217"/>
  <c r="Q2051" i="217"/>
  <c r="Q1948" i="217"/>
  <c r="Q1893" i="217"/>
  <c r="Q1843" i="217"/>
  <c r="Q1781" i="217"/>
  <c r="Q1742" i="217"/>
  <c r="Q1692" i="217"/>
  <c r="Q1646" i="217"/>
  <c r="Q1604" i="217"/>
  <c r="Q1560" i="217"/>
  <c r="Q1838" i="217"/>
  <c r="Q1779" i="217"/>
  <c r="Q1732" i="217"/>
  <c r="Q1690" i="217"/>
  <c r="Q1638" i="217"/>
  <c r="Q1884" i="217"/>
  <c r="Q2012" i="217"/>
  <c r="Q1598" i="217"/>
  <c r="Q1946" i="217"/>
  <c r="Q1558" i="217"/>
  <c r="Q1280" i="217"/>
  <c r="Q1344" i="217"/>
  <c r="Q1408" i="217"/>
  <c r="Q1472" i="217"/>
  <c r="Q1536" i="217"/>
  <c r="Q1121" i="217"/>
  <c r="Q1185" i="217"/>
  <c r="Q1249" i="217"/>
  <c r="Q1313" i="217"/>
  <c r="Q1377" i="217"/>
  <c r="Q1441" i="217"/>
  <c r="Q1505" i="217"/>
  <c r="Q1531" i="217"/>
  <c r="K1975" i="217"/>
  <c r="K1582" i="217"/>
  <c r="K654" i="217"/>
  <c r="K558" i="217"/>
  <c r="K734" i="217"/>
  <c r="K966" i="217"/>
  <c r="E3292" i="217"/>
  <c r="E3316" i="217"/>
  <c r="E3309" i="217"/>
  <c r="E3565" i="217"/>
  <c r="E3198" i="217"/>
  <c r="E3454" i="217"/>
  <c r="E3279" i="217"/>
  <c r="E3535" i="217"/>
  <c r="E3352" i="217"/>
  <c r="E3178" i="217"/>
  <c r="E3564" i="217"/>
  <c r="E3532" i="217"/>
  <c r="E3396" i="217"/>
  <c r="E2794" i="217"/>
  <c r="E2724" i="217"/>
  <c r="E2613" i="217"/>
  <c r="E2853" i="217"/>
  <c r="E2726" i="217"/>
  <c r="E2592" i="217"/>
  <c r="E2848" i="217"/>
  <c r="E3057" i="217"/>
  <c r="E3500" i="217"/>
  <c r="E3340" i="217"/>
  <c r="E3476" i="217"/>
  <c r="E3484" i="217"/>
  <c r="E3492" i="217"/>
  <c r="E3508" i="217"/>
  <c r="E3141" i="217"/>
  <c r="E3205" i="217"/>
  <c r="E3269" i="217"/>
  <c r="E3333" i="217"/>
  <c r="E3397" i="217"/>
  <c r="E3461" i="217"/>
  <c r="E3525" i="217"/>
  <c r="E3094" i="217"/>
  <c r="E3158" i="217"/>
  <c r="E3222" i="217"/>
  <c r="E3286" i="217"/>
  <c r="E3350" i="217"/>
  <c r="E3414" i="217"/>
  <c r="E3478" i="217"/>
  <c r="E3542" i="217"/>
  <c r="E3111" i="217"/>
  <c r="E3175" i="217"/>
  <c r="E3239" i="217"/>
  <c r="E3303" i="217"/>
  <c r="E3367" i="217"/>
  <c r="E3431" i="217"/>
  <c r="E3495" i="217"/>
  <c r="E3559" i="217"/>
  <c r="E3120" i="217"/>
  <c r="E3184" i="217"/>
  <c r="E3248" i="217"/>
  <c r="E3312" i="217"/>
  <c r="E3376" i="217"/>
  <c r="E3440" i="217"/>
  <c r="E3504" i="217"/>
  <c r="E3568" i="217"/>
  <c r="E3129" i="217"/>
  <c r="E3193" i="217"/>
  <c r="E3257" i="217"/>
  <c r="E3321" i="217"/>
  <c r="E3385" i="217"/>
  <c r="E3449" i="217"/>
  <c r="E3513" i="217"/>
  <c r="E3577" i="217"/>
  <c r="E3138" i="217"/>
  <c r="E3202" i="217"/>
  <c r="E3266" i="217"/>
  <c r="E3330" i="217"/>
  <c r="E3394" i="217"/>
  <c r="E3458" i="217"/>
  <c r="E3522" i="217"/>
  <c r="E3586" i="217"/>
  <c r="E3147" i="217"/>
  <c r="E3211" i="217"/>
  <c r="E3275" i="217"/>
  <c r="E3339" i="217"/>
  <c r="E3403" i="217"/>
  <c r="E3467" i="217"/>
  <c r="E3531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558" i="217"/>
  <c r="Q2549" i="217"/>
  <c r="Q2540" i="217"/>
  <c r="Q2531" i="217"/>
  <c r="Q2522" i="217"/>
  <c r="Q2513" i="217"/>
  <c r="Q2504" i="217"/>
  <c r="Q2494" i="217"/>
  <c r="Q2485" i="217"/>
  <c r="Q2476" i="217"/>
  <c r="Q2467" i="217"/>
  <c r="Q2458" i="217"/>
  <c r="Q2449" i="217"/>
  <c r="Q2440" i="217"/>
  <c r="Q2430" i="217"/>
  <c r="Q2421" i="217"/>
  <c r="Q2412" i="217"/>
  <c r="Q2403" i="217"/>
  <c r="Q2394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556" i="217"/>
  <c r="Q2547" i="217"/>
  <c r="Q2538" i="217"/>
  <c r="Q2529" i="217"/>
  <c r="Q2520" i="217"/>
  <c r="Q2510" i="217"/>
  <c r="Q2501" i="217"/>
  <c r="Q2492" i="217"/>
  <c r="Q2483" i="217"/>
  <c r="Q2474" i="217"/>
  <c r="Q2465" i="217"/>
  <c r="Q2563" i="217"/>
  <c r="Q2554" i="217"/>
  <c r="Q2545" i="217"/>
  <c r="Q2536" i="217"/>
  <c r="Q2526" i="217"/>
  <c r="Q2517" i="217"/>
  <c r="Q2508" i="217"/>
  <c r="Q2499" i="217"/>
  <c r="Q2490" i="217"/>
  <c r="Q2481" i="217"/>
  <c r="Q2472" i="217"/>
  <c r="Q2462" i="217"/>
  <c r="Q2453" i="217"/>
  <c r="Q2444" i="217"/>
  <c r="Q2435" i="217"/>
  <c r="Q2426" i="217"/>
  <c r="Q2417" i="217"/>
  <c r="Q2408" i="217"/>
  <c r="Q2398" i="217"/>
  <c r="Q2389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133" i="217"/>
  <c r="Q2125" i="217"/>
  <c r="Q2117" i="217"/>
  <c r="Q2109" i="217"/>
  <c r="Q2101" i="217"/>
  <c r="Q2093" i="217"/>
  <c r="Q2085" i="217"/>
  <c r="Q2077" i="217"/>
  <c r="Q2069" i="217"/>
  <c r="Q2562" i="217"/>
  <c r="Q2553" i="217"/>
  <c r="Q2544" i="217"/>
  <c r="Q2534" i="217"/>
  <c r="Q2525" i="217"/>
  <c r="Q2516" i="217"/>
  <c r="Q2507" i="217"/>
  <c r="Q2498" i="217"/>
  <c r="Q2489" i="217"/>
  <c r="Q2480" i="217"/>
  <c r="Q2470" i="217"/>
  <c r="Q2461" i="217"/>
  <c r="Q2452" i="217"/>
  <c r="Q2443" i="217"/>
  <c r="Q2434" i="217"/>
  <c r="Q2425" i="217"/>
  <c r="Q2416" i="217"/>
  <c r="Q2406" i="217"/>
  <c r="Q2397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61" i="217"/>
  <c r="Q2552" i="217"/>
  <c r="Q2542" i="217"/>
  <c r="Q2533" i="217"/>
  <c r="Q2524" i="217"/>
  <c r="Q2515" i="217"/>
  <c r="Q2506" i="217"/>
  <c r="Q2497" i="217"/>
  <c r="Q2488" i="217"/>
  <c r="Q2478" i="217"/>
  <c r="Q2469" i="217"/>
  <c r="Q2460" i="217"/>
  <c r="Q2451" i="217"/>
  <c r="Q2442" i="217"/>
  <c r="Q2433" i="217"/>
  <c r="Q2424" i="217"/>
  <c r="Q2414" i="217"/>
  <c r="Q2405" i="217"/>
  <c r="Q2396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48" i="217"/>
  <c r="Q2523" i="217"/>
  <c r="Q2500" i="217"/>
  <c r="Q2475" i="217"/>
  <c r="Q2454" i="217"/>
  <c r="Q2436" i="217"/>
  <c r="Q2418" i="217"/>
  <c r="Q2400" i="217"/>
  <c r="Q2382" i="217"/>
  <c r="Q2366" i="217"/>
  <c r="Q2350" i="217"/>
  <c r="Q2334" i="217"/>
  <c r="Q2318" i="217"/>
  <c r="Q2302" i="217"/>
  <c r="Q2286" i="217"/>
  <c r="Q2270" i="217"/>
  <c r="Q2254" i="217"/>
  <c r="Q2238" i="217"/>
  <c r="Q2222" i="217"/>
  <c r="Q2206" i="217"/>
  <c r="Q2190" i="217"/>
  <c r="Q2174" i="217"/>
  <c r="Q2158" i="217"/>
  <c r="Q2143" i="217"/>
  <c r="Q2129" i="217"/>
  <c r="Q2118" i="217"/>
  <c r="Q2104" i="217"/>
  <c r="Q2090" i="217"/>
  <c r="Q2079" i="217"/>
  <c r="Q2065" i="217"/>
  <c r="Q2546" i="217"/>
  <c r="Q2521" i="217"/>
  <c r="Q2496" i="217"/>
  <c r="Q2473" i="217"/>
  <c r="Q2450" i="217"/>
  <c r="Q2432" i="217"/>
  <c r="Q2413" i="217"/>
  <c r="Q2395" i="217"/>
  <c r="Q2378" i="217"/>
  <c r="Q2362" i="217"/>
  <c r="Q2346" i="217"/>
  <c r="Q2330" i="217"/>
  <c r="Q2314" i="217"/>
  <c r="Q2298" i="217"/>
  <c r="Q2282" i="217"/>
  <c r="Q2266" i="217"/>
  <c r="Q2250" i="217"/>
  <c r="Q2234" i="217"/>
  <c r="Q2218" i="217"/>
  <c r="Q2202" i="217"/>
  <c r="Q2186" i="217"/>
  <c r="Q2170" i="217"/>
  <c r="Q2154" i="217"/>
  <c r="Q2142" i="217"/>
  <c r="Q2128" i="217"/>
  <c r="Q2114" i="217"/>
  <c r="Q2103" i="217"/>
  <c r="Q2089" i="217"/>
  <c r="Q2078" i="217"/>
  <c r="Q2064" i="217"/>
  <c r="Q2541" i="217"/>
  <c r="Q2518" i="217"/>
  <c r="Q2493" i="217"/>
  <c r="Q2468" i="217"/>
  <c r="Q2448" i="217"/>
  <c r="Q2429" i="217"/>
  <c r="Q2411" i="217"/>
  <c r="Q2393" i="217"/>
  <c r="Q2376" i="217"/>
  <c r="Q2360" i="217"/>
  <c r="Q2344" i="217"/>
  <c r="Q2328" i="217"/>
  <c r="Q2312" i="217"/>
  <c r="Q2296" i="217"/>
  <c r="Q2280" i="217"/>
  <c r="Q2264" i="217"/>
  <c r="Q2248" i="217"/>
  <c r="Q2232" i="217"/>
  <c r="Q2216" i="217"/>
  <c r="Q2200" i="217"/>
  <c r="Q2184" i="217"/>
  <c r="Q2168" i="217"/>
  <c r="Q2152" i="217"/>
  <c r="Q2138" i="217"/>
  <c r="Q2127" i="217"/>
  <c r="Q2113" i="217"/>
  <c r="Q2102" i="217"/>
  <c r="Q2088" i="217"/>
  <c r="Q2074" i="217"/>
  <c r="Q2539" i="217"/>
  <c r="Q2514" i="217"/>
  <c r="Q2491" i="217"/>
  <c r="Q2466" i="217"/>
  <c r="Q2446" i="217"/>
  <c r="Q2428" i="217"/>
  <c r="Q2410" i="217"/>
  <c r="Q2392" i="217"/>
  <c r="Q2375" i="217"/>
  <c r="Q2359" i="217"/>
  <c r="Q2343" i="217"/>
  <c r="Q2327" i="217"/>
  <c r="Q2311" i="217"/>
  <c r="Q2295" i="217"/>
  <c r="Q2279" i="217"/>
  <c r="Q2263" i="217"/>
  <c r="Q2247" i="217"/>
  <c r="Q2231" i="217"/>
  <c r="Q2215" i="217"/>
  <c r="Q2199" i="217"/>
  <c r="Q2183" i="217"/>
  <c r="Q2167" i="217"/>
  <c r="Q2151" i="217"/>
  <c r="Q2137" i="217"/>
  <c r="Q2126" i="217"/>
  <c r="Q2112" i="217"/>
  <c r="Q2098" i="217"/>
  <c r="Q2087" i="217"/>
  <c r="Q2073" i="217"/>
  <c r="Q2560" i="217"/>
  <c r="Q2537" i="217"/>
  <c r="Q2512" i="217"/>
  <c r="Q2486" i="217"/>
  <c r="Q2464" i="217"/>
  <c r="Q2445" i="217"/>
  <c r="Q2427" i="217"/>
  <c r="Q2409" i="217"/>
  <c r="Q2390" i="217"/>
  <c r="Q2374" i="217"/>
  <c r="Q2358" i="217"/>
  <c r="Q2342" i="217"/>
  <c r="Q2326" i="217"/>
  <c r="Q2310" i="217"/>
  <c r="Q2294" i="217"/>
  <c r="Q2278" i="217"/>
  <c r="Q2262" i="217"/>
  <c r="Q2246" i="217"/>
  <c r="Q2230" i="217"/>
  <c r="Q2214" i="217"/>
  <c r="Q2198" i="217"/>
  <c r="Q2182" i="217"/>
  <c r="Q2166" i="217"/>
  <c r="Q2150" i="217"/>
  <c r="Q2136" i="217"/>
  <c r="Q2122" i="217"/>
  <c r="Q2111" i="217"/>
  <c r="Q2097" i="217"/>
  <c r="Q2086" i="217"/>
  <c r="Q2072" i="217"/>
  <c r="Q2557" i="217"/>
  <c r="Q2532" i="217"/>
  <c r="Q2509" i="217"/>
  <c r="Q2484" i="217"/>
  <c r="Q2459" i="217"/>
  <c r="Q2441" i="217"/>
  <c r="Q2422" i="217"/>
  <c r="Q2404" i="217"/>
  <c r="Q2386" i="217"/>
  <c r="Q2370" i="217"/>
  <c r="Q2354" i="217"/>
  <c r="Q2338" i="217"/>
  <c r="Q2322" i="217"/>
  <c r="Q2306" i="217"/>
  <c r="Q2290" i="217"/>
  <c r="Q2274" i="217"/>
  <c r="Q2258" i="217"/>
  <c r="Q2242" i="217"/>
  <c r="Q2226" i="217"/>
  <c r="Q2210" i="217"/>
  <c r="Q2194" i="217"/>
  <c r="Q2178" i="217"/>
  <c r="Q2162" i="217"/>
  <c r="Q2146" i="217"/>
  <c r="Q2135" i="217"/>
  <c r="Q2121" i="217"/>
  <c r="Q2110" i="217"/>
  <c r="Q2096" i="217"/>
  <c r="Q2082" i="217"/>
  <c r="Q2071" i="217"/>
  <c r="Q2555" i="217"/>
  <c r="Q2530" i="217"/>
  <c r="Q2505" i="217"/>
  <c r="Q2482" i="217"/>
  <c r="Q2457" i="217"/>
  <c r="Q2438" i="217"/>
  <c r="Q2420" i="217"/>
  <c r="Q2402" i="217"/>
  <c r="Q2384" i="217"/>
  <c r="Q2368" i="217"/>
  <c r="Q2352" i="217"/>
  <c r="Q2336" i="217"/>
  <c r="Q2320" i="217"/>
  <c r="Q2304" i="217"/>
  <c r="Q2288" i="217"/>
  <c r="Q2272" i="217"/>
  <c r="Q2256" i="217"/>
  <c r="Q2240" i="217"/>
  <c r="Q2224" i="217"/>
  <c r="Q2208" i="217"/>
  <c r="Q2192" i="217"/>
  <c r="Q2176" i="217"/>
  <c r="Q2160" i="217"/>
  <c r="Q2145" i="217"/>
  <c r="Q2134" i="217"/>
  <c r="Q2120" i="217"/>
  <c r="Q2106" i="217"/>
  <c r="Q2095" i="217"/>
  <c r="Q2081" i="217"/>
  <c r="Q2070" i="217"/>
  <c r="Q2477" i="217"/>
  <c r="Q2335" i="217"/>
  <c r="Q2207" i="217"/>
  <c r="Q2094" i="217"/>
  <c r="Q2456" i="217"/>
  <c r="Q2319" i="217"/>
  <c r="Q2191" i="217"/>
  <c r="Q2080" i="217"/>
  <c r="Q2419" i="217"/>
  <c r="Q2287" i="217"/>
  <c r="Q2159" i="217"/>
  <c r="Q2528" i="217"/>
  <c r="Q2271" i="217"/>
  <c r="Q2105" i="217"/>
  <c r="Q2502" i="217"/>
  <c r="Q2255" i="217"/>
  <c r="Q2066" i="217"/>
  <c r="Q2437" i="217"/>
  <c r="Q2239" i="217"/>
  <c r="Q2401" i="217"/>
  <c r="Q2223" i="217"/>
  <c r="Q2383" i="217"/>
  <c r="Q2175" i="217"/>
  <c r="Q2367" i="217"/>
  <c r="Q2144" i="217"/>
  <c r="Q2351" i="217"/>
  <c r="Q2130" i="217"/>
  <c r="Q2119" i="217"/>
  <c r="Q2550" i="217"/>
  <c r="Q2303" i="217"/>
  <c r="K2124" i="217"/>
  <c r="K2353" i="217"/>
  <c r="K2215" i="217"/>
  <c r="K2481" i="217"/>
  <c r="K2115" i="217"/>
  <c r="K2190" i="217"/>
  <c r="K2086" i="217"/>
  <c r="K2142" i="217"/>
  <c r="K2301" i="217"/>
  <c r="K2162" i="217"/>
  <c r="Q1190" i="217"/>
  <c r="Q1293" i="217"/>
  <c r="Q1396" i="217"/>
  <c r="Q1499" i="217"/>
  <c r="Q1087" i="217"/>
  <c r="Q1151" i="217"/>
  <c r="Q1215" i="217"/>
  <c r="Q1279" i="217"/>
  <c r="Q1343" i="217"/>
  <c r="Q1407" i="217"/>
  <c r="Q1471" i="217"/>
  <c r="Q1535" i="217"/>
  <c r="Q1096" i="217"/>
  <c r="Q1160" i="217"/>
  <c r="Q1224" i="217"/>
  <c r="Q1288" i="217"/>
  <c r="Q1352" i="217"/>
  <c r="Q1416" i="217"/>
  <c r="Q1480" i="217"/>
  <c r="Q1065" i="217"/>
  <c r="Q1129" i="217"/>
  <c r="Q1193" i="217"/>
  <c r="Q1257" i="217"/>
  <c r="Q1321" i="217"/>
  <c r="Q1385" i="217"/>
  <c r="Q1449" i="217"/>
  <c r="Q1513" i="217"/>
  <c r="Q1539" i="217"/>
  <c r="K1870" i="217"/>
  <c r="K2019" i="217"/>
  <c r="K1963" i="217"/>
  <c r="K1902" i="217"/>
  <c r="K1847" i="217"/>
  <c r="K1791" i="217"/>
  <c r="K1742" i="217"/>
  <c r="K1701" i="217"/>
  <c r="K1659" i="217"/>
  <c r="K1614" i="217"/>
  <c r="K1573" i="217"/>
  <c r="K2005" i="217"/>
  <c r="K1946" i="217"/>
  <c r="K1891" i="217"/>
  <c r="K1835" i="217"/>
  <c r="K1775" i="217"/>
  <c r="K1733" i="217"/>
  <c r="K1691" i="217"/>
  <c r="K1646" i="217"/>
  <c r="K1605" i="217"/>
  <c r="K1563" i="217"/>
  <c r="K1998" i="217"/>
  <c r="K1943" i="217"/>
  <c r="K1887" i="217"/>
  <c r="K1828" i="217"/>
  <c r="K1774" i="217"/>
  <c r="K1731" i="217"/>
  <c r="K1686" i="217"/>
  <c r="K1645" i="217"/>
  <c r="K1603" i="217"/>
  <c r="K1558" i="217"/>
  <c r="K1997" i="217"/>
  <c r="K1941" i="217"/>
  <c r="K1882" i="217"/>
  <c r="K1827" i="217"/>
  <c r="K1772" i="217"/>
  <c r="K1726" i="217"/>
  <c r="K1685" i="217"/>
  <c r="K1643" i="217"/>
  <c r="K1598" i="217"/>
  <c r="K1557" i="217"/>
  <c r="K1749" i="217"/>
  <c r="K1579" i="217"/>
  <c r="K2027" i="217"/>
  <c r="K1966" i="217"/>
  <c r="K1911" i="217"/>
  <c r="K1855" i="217"/>
  <c r="K1796" i="217"/>
  <c r="K1707" i="217"/>
  <c r="K1662" i="217"/>
  <c r="K1621" i="217"/>
  <c r="K814" i="217"/>
  <c r="K1919" i="217"/>
  <c r="K998" i="217"/>
  <c r="K613" i="217"/>
  <c r="K2029" i="217"/>
  <c r="K1622" i="217"/>
  <c r="K693" i="217"/>
  <c r="K2047" i="217"/>
  <c r="E3196" i="217"/>
  <c r="E3343" i="217"/>
  <c r="E3580" i="217"/>
  <c r="E3436" i="217"/>
  <c r="E3404" i="217"/>
  <c r="E3268" i="217"/>
  <c r="E3516" i="217"/>
  <c r="E3372" i="217"/>
  <c r="E3212" i="217"/>
  <c r="E3540" i="217"/>
  <c r="E3548" i="217"/>
  <c r="E3556" i="217"/>
  <c r="E3572" i="217"/>
  <c r="E3149" i="217"/>
  <c r="E3213" i="217"/>
  <c r="E3277" i="217"/>
  <c r="E3341" i="217"/>
  <c r="E3405" i="217"/>
  <c r="E3469" i="217"/>
  <c r="E3533" i="217"/>
  <c r="E3102" i="217"/>
  <c r="E3166" i="217"/>
  <c r="E3230" i="217"/>
  <c r="E3294" i="217"/>
  <c r="E3358" i="217"/>
  <c r="E3422" i="217"/>
  <c r="E3486" i="217"/>
  <c r="E3550" i="217"/>
  <c r="E3119" i="217"/>
  <c r="E3183" i="217"/>
  <c r="E3247" i="217"/>
  <c r="E3311" i="217"/>
  <c r="E3375" i="217"/>
  <c r="E3439" i="217"/>
  <c r="E3503" i="217"/>
  <c r="E3567" i="217"/>
  <c r="E3128" i="217"/>
  <c r="E3192" i="217"/>
  <c r="E3256" i="217"/>
  <c r="E3320" i="217"/>
  <c r="E3384" i="217"/>
  <c r="E3448" i="217"/>
  <c r="E3512" i="217"/>
  <c r="E3576" i="217"/>
  <c r="E3137" i="217"/>
  <c r="E3201" i="217"/>
  <c r="E3265" i="217"/>
  <c r="E3329" i="217"/>
  <c r="E3393" i="217"/>
  <c r="E3457" i="217"/>
  <c r="E3521" i="217"/>
  <c r="E3585" i="217"/>
  <c r="E3146" i="217"/>
  <c r="E3210" i="217"/>
  <c r="E3274" i="217"/>
  <c r="E3338" i="217"/>
  <c r="E3402" i="217"/>
  <c r="E3466" i="217"/>
  <c r="E3530" i="217"/>
  <c r="E3091" i="217"/>
  <c r="E3155" i="217"/>
  <c r="E3219" i="217"/>
  <c r="E3283" i="217"/>
  <c r="E3347" i="217"/>
  <c r="E3411" i="217"/>
  <c r="E3475" i="217"/>
  <c r="E3539" i="217"/>
  <c r="Q3587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74" i="217"/>
  <c r="Q3571" i="217"/>
  <c r="Q3548" i="217"/>
  <c r="Q3526" i="217"/>
  <c r="Q3507" i="217"/>
  <c r="Q3484" i="217"/>
  <c r="Q3473" i="217"/>
  <c r="Q3459" i="217"/>
  <c r="Q3446" i="217"/>
  <c r="Q3434" i="217"/>
  <c r="Q3420" i="217"/>
  <c r="Q3409" i="217"/>
  <c r="Q3395" i="217"/>
  <c r="Q3382" i="217"/>
  <c r="Q3370" i="217"/>
  <c r="Q3356" i="217"/>
  <c r="Q3345" i="217"/>
  <c r="Q3331" i="217"/>
  <c r="Q3318" i="217"/>
  <c r="Q3306" i="217"/>
  <c r="Q3292" i="217"/>
  <c r="Q3281" i="217"/>
  <c r="Q3267" i="217"/>
  <c r="Q3254" i="217"/>
  <c r="Q3242" i="217"/>
  <c r="Q3228" i="217"/>
  <c r="Q3217" i="217"/>
  <c r="Q3203" i="217"/>
  <c r="Q3190" i="217"/>
  <c r="Q3178" i="217"/>
  <c r="Q3164" i="217"/>
  <c r="Q3153" i="217"/>
  <c r="Q3139" i="217"/>
  <c r="Q3126" i="217"/>
  <c r="Q3114" i="217"/>
  <c r="Q3100" i="217"/>
  <c r="Q3089" i="217"/>
  <c r="Q3566" i="217"/>
  <c r="Q3547" i="217"/>
  <c r="Q3524" i="217"/>
  <c r="Q3502" i="217"/>
  <c r="Q3483" i="217"/>
  <c r="Q3470" i="217"/>
  <c r="Q3458" i="217"/>
  <c r="Q3444" i="217"/>
  <c r="Q3433" i="217"/>
  <c r="Q3419" i="217"/>
  <c r="Q3406" i="217"/>
  <c r="Q3394" i="217"/>
  <c r="Q3380" i="217"/>
  <c r="Q3369" i="217"/>
  <c r="Q3355" i="217"/>
  <c r="Q3342" i="217"/>
  <c r="Q3330" i="217"/>
  <c r="Q3316" i="217"/>
  <c r="Q3305" i="217"/>
  <c r="Q3291" i="217"/>
  <c r="Q3278" i="217"/>
  <c r="Q3266" i="217"/>
  <c r="Q3252" i="217"/>
  <c r="Q3241" i="217"/>
  <c r="Q3227" i="217"/>
  <c r="Q3214" i="217"/>
  <c r="Q3202" i="217"/>
  <c r="Q3188" i="217"/>
  <c r="Q3177" i="217"/>
  <c r="Q3163" i="217"/>
  <c r="Q3150" i="217"/>
  <c r="Q3138" i="217"/>
  <c r="Q3124" i="217"/>
  <c r="Q3113" i="217"/>
  <c r="Q3099" i="217"/>
  <c r="Q3564" i="217"/>
  <c r="Q3542" i="217"/>
  <c r="Q3523" i="217"/>
  <c r="Q3500" i="217"/>
  <c r="Q3482" i="217"/>
  <c r="Q3468" i="217"/>
  <c r="Q3457" i="217"/>
  <c r="Q3443" i="217"/>
  <c r="Q3430" i="217"/>
  <c r="Q3418" i="217"/>
  <c r="Q3404" i="217"/>
  <c r="Q3393" i="217"/>
  <c r="Q3379" i="217"/>
  <c r="Q3366" i="217"/>
  <c r="Q3354" i="217"/>
  <c r="Q3340" i="217"/>
  <c r="Q3329" i="217"/>
  <c r="Q3315" i="217"/>
  <c r="Q3302" i="217"/>
  <c r="Q3290" i="217"/>
  <c r="Q3276" i="217"/>
  <c r="Q3265" i="217"/>
  <c r="Q3251" i="217"/>
  <c r="Q3238" i="217"/>
  <c r="Q3226" i="217"/>
  <c r="Q3212" i="217"/>
  <c r="Q3201" i="217"/>
  <c r="Q3187" i="217"/>
  <c r="Q3174" i="217"/>
  <c r="Q3162" i="217"/>
  <c r="Q3148" i="217"/>
  <c r="Q3137" i="217"/>
  <c r="Q3123" i="217"/>
  <c r="Q3110" i="217"/>
  <c r="Q3098" i="217"/>
  <c r="Q3579" i="217"/>
  <c r="Q3539" i="217"/>
  <c r="Q3508" i="217"/>
  <c r="Q3476" i="217"/>
  <c r="Q3454" i="217"/>
  <c r="Q3436" i="217"/>
  <c r="Q3414" i="217"/>
  <c r="Q3396" i="217"/>
  <c r="Q3374" i="217"/>
  <c r="Q3353" i="217"/>
  <c r="Q3334" i="217"/>
  <c r="Q3313" i="217"/>
  <c r="Q3294" i="217"/>
  <c r="Q3273" i="217"/>
  <c r="Q3250" i="217"/>
  <c r="Q3233" i="217"/>
  <c r="Q3563" i="217"/>
  <c r="Q3532" i="217"/>
  <c r="Q3494" i="217"/>
  <c r="Q3474" i="217"/>
  <c r="Q3451" i="217"/>
  <c r="Q3428" i="217"/>
  <c r="Q3411" i="217"/>
  <c r="Q3388" i="217"/>
  <c r="Q3371" i="217"/>
  <c r="Q3348" i="217"/>
  <c r="Q3326" i="217"/>
  <c r="Q3308" i="217"/>
  <c r="Q3286" i="217"/>
  <c r="Q3268" i="217"/>
  <c r="Q3246" i="217"/>
  <c r="Q3556" i="217"/>
  <c r="Q3518" i="217"/>
  <c r="Q3491" i="217"/>
  <c r="Q3466" i="217"/>
  <c r="Q3449" i="217"/>
  <c r="Q3426" i="217"/>
  <c r="Q3403" i="217"/>
  <c r="Q3386" i="217"/>
  <c r="Q3363" i="217"/>
  <c r="Q3346" i="217"/>
  <c r="Q3323" i="217"/>
  <c r="Q3300" i="217"/>
  <c r="Q3283" i="217"/>
  <c r="Q3260" i="217"/>
  <c r="Q3243" i="217"/>
  <c r="Q3220" i="217"/>
  <c r="Q3198" i="217"/>
  <c r="Q3180" i="217"/>
  <c r="Q3158" i="217"/>
  <c r="Q3140" i="217"/>
  <c r="Q3118" i="217"/>
  <c r="Q3097" i="217"/>
  <c r="Q3555" i="217"/>
  <c r="Q3516" i="217"/>
  <c r="Q3486" i="217"/>
  <c r="Q3465" i="217"/>
  <c r="Q3442" i="217"/>
  <c r="Q3425" i="217"/>
  <c r="Q3402" i="217"/>
  <c r="Q3385" i="217"/>
  <c r="Q3362" i="217"/>
  <c r="Q3339" i="217"/>
  <c r="Q3322" i="217"/>
  <c r="Q3299" i="217"/>
  <c r="Q3282" i="217"/>
  <c r="Q3259" i="217"/>
  <c r="Q3236" i="217"/>
  <c r="Q3219" i="217"/>
  <c r="Q3196" i="217"/>
  <c r="Q3179" i="217"/>
  <c r="Q3156" i="217"/>
  <c r="Q3134" i="217"/>
  <c r="Q3116" i="217"/>
  <c r="Q3094" i="217"/>
  <c r="Q3550" i="217"/>
  <c r="Q3515" i="217"/>
  <c r="Q3481" i="217"/>
  <c r="Q3462" i="217"/>
  <c r="Q3441" i="217"/>
  <c r="Q3422" i="217"/>
  <c r="Q3401" i="217"/>
  <c r="Q3378" i="217"/>
  <c r="Q3361" i="217"/>
  <c r="Q3338" i="217"/>
  <c r="Q3321" i="217"/>
  <c r="Q3298" i="217"/>
  <c r="Q3275" i="217"/>
  <c r="Q3258" i="217"/>
  <c r="Q3235" i="217"/>
  <c r="Q3218" i="217"/>
  <c r="Q3195" i="217"/>
  <c r="Q3172" i="217"/>
  <c r="Q3155" i="217"/>
  <c r="Q3132" i="217"/>
  <c r="Q3115" i="217"/>
  <c r="Q3092" i="217"/>
  <c r="Q3572" i="217"/>
  <c r="Q3478" i="217"/>
  <c r="Q3427" i="217"/>
  <c r="Q3372" i="217"/>
  <c r="Q3314" i="217"/>
  <c r="Q3262" i="217"/>
  <c r="Q3211" i="217"/>
  <c r="Q3185" i="217"/>
  <c r="Q3147" i="217"/>
  <c r="Q3121" i="217"/>
  <c r="Q3558" i="217"/>
  <c r="Q3475" i="217"/>
  <c r="Q3417" i="217"/>
  <c r="Q3364" i="217"/>
  <c r="Q3310" i="217"/>
  <c r="Q3257" i="217"/>
  <c r="Q3210" i="217"/>
  <c r="Q3182" i="217"/>
  <c r="Q3146" i="217"/>
  <c r="Q3108" i="217"/>
  <c r="Q3540" i="217"/>
  <c r="Q3467" i="217"/>
  <c r="Q3412" i="217"/>
  <c r="Q3358" i="217"/>
  <c r="Q3307" i="217"/>
  <c r="Q3249" i="217"/>
  <c r="Q3209" i="217"/>
  <c r="Q3171" i="217"/>
  <c r="Q3145" i="217"/>
  <c r="Q3107" i="217"/>
  <c r="Q3534" i="217"/>
  <c r="Q3460" i="217"/>
  <c r="Q3410" i="217"/>
  <c r="Q3350" i="217"/>
  <c r="Q3297" i="217"/>
  <c r="Q3244" i="217"/>
  <c r="Q3206" i="217"/>
  <c r="Q3170" i="217"/>
  <c r="Q3142" i="217"/>
  <c r="Q3106" i="217"/>
  <c r="Q3531" i="217"/>
  <c r="Q3452" i="217"/>
  <c r="Q3398" i="217"/>
  <c r="Q3347" i="217"/>
  <c r="Q3289" i="217"/>
  <c r="Q3234" i="217"/>
  <c r="Q3204" i="217"/>
  <c r="Q3169" i="217"/>
  <c r="Q3131" i="217"/>
  <c r="Q3105" i="217"/>
  <c r="Q3510" i="217"/>
  <c r="Q3450" i="217"/>
  <c r="Q3390" i="217"/>
  <c r="Q3337" i="217"/>
  <c r="Q3284" i="217"/>
  <c r="Q3230" i="217"/>
  <c r="Q3194" i="217"/>
  <c r="Q3166" i="217"/>
  <c r="Q3130" i="217"/>
  <c r="Q3102" i="217"/>
  <c r="Q3499" i="217"/>
  <c r="Q3438" i="217"/>
  <c r="Q3387" i="217"/>
  <c r="Q3332" i="217"/>
  <c r="Q3274" i="217"/>
  <c r="Q3225" i="217"/>
  <c r="Q3193" i="217"/>
  <c r="Q3161" i="217"/>
  <c r="Q3129" i="217"/>
  <c r="Q3091" i="217"/>
  <c r="Q3492" i="217"/>
  <c r="Q3122" i="217"/>
  <c r="Q3435" i="217"/>
  <c r="Q3090" i="217"/>
  <c r="Q3377" i="217"/>
  <c r="Q3324" i="217"/>
  <c r="Q3270" i="217"/>
  <c r="Q3222" i="217"/>
  <c r="Q3186" i="217"/>
  <c r="Q3154" i="217"/>
  <c r="Q1403" i="217"/>
  <c r="Q1238" i="217"/>
  <c r="Q1100" i="217"/>
  <c r="Q1386" i="217"/>
  <c r="Q1220" i="217"/>
  <c r="Q1083" i="217"/>
  <c r="Q1533" i="217"/>
  <c r="Q1363" i="217"/>
  <c r="Q1203" i="217"/>
  <c r="Q1067" i="217"/>
  <c r="Q1506" i="217"/>
  <c r="Q1341" i="217"/>
  <c r="Q1186" i="217"/>
  <c r="Q1051" i="217"/>
  <c r="Q1426" i="217"/>
  <c r="Q1117" i="217"/>
  <c r="Q1260" i="217"/>
  <c r="K2107" i="217"/>
  <c r="K2129" i="217"/>
  <c r="K2201" i="217"/>
  <c r="K2166" i="217"/>
  <c r="K2091" i="217"/>
  <c r="Q1085" i="217"/>
  <c r="Q1221" i="217"/>
  <c r="Q1387" i="217"/>
  <c r="Q1041" i="217"/>
  <c r="Q1172" i="217"/>
  <c r="Q1325" i="217"/>
  <c r="Q1491" i="217"/>
  <c r="Q1124" i="217"/>
  <c r="Q1269" i="217"/>
  <c r="Q1430" i="217"/>
  <c r="Q1092" i="217"/>
  <c r="Q1230" i="217"/>
  <c r="Q1394" i="217"/>
  <c r="Q1060" i="217"/>
  <c r="Q1196" i="217"/>
  <c r="Q1355" i="217"/>
  <c r="Q1522" i="217"/>
  <c r="Q1164" i="217"/>
  <c r="Q1316" i="217"/>
  <c r="Q1478" i="217"/>
  <c r="Q1132" i="217"/>
  <c r="Q1277" i="217"/>
  <c r="Q1442" i="217"/>
  <c r="Q1084" i="217"/>
  <c r="Q1187" i="217"/>
  <c r="Q1290" i="217"/>
  <c r="Q1390" i="217"/>
  <c r="Q1493" i="217"/>
  <c r="Q1292" i="217"/>
  <c r="Q1395" i="217"/>
  <c r="Q1498" i="217"/>
  <c r="Q1101" i="217"/>
  <c r="Q1204" i="217"/>
  <c r="Q1307" i="217"/>
  <c r="Q1410" i="217"/>
  <c r="Q1514" i="217"/>
  <c r="Q1095" i="217"/>
  <c r="Q1159" i="217"/>
  <c r="Q1223" i="217"/>
  <c r="Q1287" i="217"/>
  <c r="Q1351" i="217"/>
  <c r="Q1415" i="217"/>
  <c r="Q1479" i="217"/>
  <c r="Q1040" i="217"/>
  <c r="Q1104" i="217"/>
  <c r="Q1168" i="217"/>
  <c r="Q1232" i="217"/>
  <c r="Q1296" i="217"/>
  <c r="Q1360" i="217"/>
  <c r="Q1424" i="217"/>
  <c r="Q1488" i="217"/>
  <c r="Q1073" i="217"/>
  <c r="Q1137" i="217"/>
  <c r="Q1201" i="217"/>
  <c r="Q1265" i="217"/>
  <c r="Q1329" i="217"/>
  <c r="Q1393" i="217"/>
  <c r="Q1457" i="217"/>
  <c r="Q1521" i="217"/>
  <c r="Q1027" i="217"/>
  <c r="Q1019" i="217"/>
  <c r="Q1011" i="217"/>
  <c r="Q1003" i="217"/>
  <c r="Q995" i="217"/>
  <c r="Q987" i="217"/>
  <c r="Q979" i="217"/>
  <c r="Q971" i="217"/>
  <c r="Q1018" i="217"/>
  <c r="Q1009" i="217"/>
  <c r="Q1000" i="217"/>
  <c r="Q991" i="217"/>
  <c r="Q982" i="217"/>
  <c r="Q973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1024" i="217"/>
  <c r="Q1015" i="217"/>
  <c r="Q1006" i="217"/>
  <c r="Q997" i="217"/>
  <c r="Q988" i="217"/>
  <c r="Q978" i="217"/>
  <c r="Q969" i="217"/>
  <c r="Q961" i="217"/>
  <c r="Q953" i="217"/>
  <c r="Q945" i="217"/>
  <c r="Q937" i="217"/>
  <c r="Q1021" i="217"/>
  <c r="Q1008" i="217"/>
  <c r="Q996" i="217"/>
  <c r="Q984" i="217"/>
  <c r="Q972" i="217"/>
  <c r="Q960" i="217"/>
  <c r="Q950" i="217"/>
  <c r="Q939" i="217"/>
  <c r="Q929" i="217"/>
  <c r="Q920" i="217"/>
  <c r="Q911" i="217"/>
  <c r="Q902" i="217"/>
  <c r="Q893" i="217"/>
  <c r="Q883" i="217"/>
  <c r="Q874" i="217"/>
  <c r="Q865" i="217"/>
  <c r="Q856" i="217"/>
  <c r="Q847" i="217"/>
  <c r="Q838" i="217"/>
  <c r="Q829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20" i="217"/>
  <c r="Q1007" i="217"/>
  <c r="Q994" i="217"/>
  <c r="Q983" i="217"/>
  <c r="Q970" i="217"/>
  <c r="Q959" i="217"/>
  <c r="Q949" i="217"/>
  <c r="Q938" i="217"/>
  <c r="Q928" i="217"/>
  <c r="Q919" i="217"/>
  <c r="Q910" i="217"/>
  <c r="Q901" i="217"/>
  <c r="Q891" i="217"/>
  <c r="Q882" i="217"/>
  <c r="Q873" i="217"/>
  <c r="Q864" i="217"/>
  <c r="Q855" i="217"/>
  <c r="Q846" i="217"/>
  <c r="Q837" i="217"/>
  <c r="Q827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642" i="217"/>
  <c r="Q634" i="217"/>
  <c r="Q626" i="217"/>
  <c r="Q618" i="217"/>
  <c r="Q1017" i="217"/>
  <c r="Q1005" i="217"/>
  <c r="Q993" i="217"/>
  <c r="Q981" i="217"/>
  <c r="Q968" i="217"/>
  <c r="Q958" i="217"/>
  <c r="Q947" i="217"/>
  <c r="Q936" i="217"/>
  <c r="Q927" i="217"/>
  <c r="Q918" i="217"/>
  <c r="Q909" i="217"/>
  <c r="Q899" i="217"/>
  <c r="Q890" i="217"/>
  <c r="Q881" i="217"/>
  <c r="Q872" i="217"/>
  <c r="Q863" i="217"/>
  <c r="Q854" i="217"/>
  <c r="Q845" i="217"/>
  <c r="Q835" i="217"/>
  <c r="Q826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553" i="217"/>
  <c r="Q545" i="217"/>
  <c r="Q537" i="217"/>
  <c r="Q529" i="217"/>
  <c r="Q1016" i="217"/>
  <c r="Q1004" i="217"/>
  <c r="Q992" i="217"/>
  <c r="Q980" i="217"/>
  <c r="Q967" i="217"/>
  <c r="Q957" i="217"/>
  <c r="Q946" i="217"/>
  <c r="Q935" i="217"/>
  <c r="Q926" i="217"/>
  <c r="Q917" i="217"/>
  <c r="Q907" i="217"/>
  <c r="Q898" i="217"/>
  <c r="Q889" i="217"/>
  <c r="Q880" i="217"/>
  <c r="Q871" i="217"/>
  <c r="Q862" i="217"/>
  <c r="Q853" i="217"/>
  <c r="Q843" i="217"/>
  <c r="Q834" i="217"/>
  <c r="Q825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6" i="217"/>
  <c r="Q1014" i="217"/>
  <c r="Q1002" i="217"/>
  <c r="Q990" i="217"/>
  <c r="Q977" i="217"/>
  <c r="Q966" i="217"/>
  <c r="Q955" i="217"/>
  <c r="Q944" i="217"/>
  <c r="Q934" i="217"/>
  <c r="Q925" i="217"/>
  <c r="Q915" i="217"/>
  <c r="Q906" i="217"/>
  <c r="Q897" i="217"/>
  <c r="Q888" i="217"/>
  <c r="Q879" i="217"/>
  <c r="Q870" i="217"/>
  <c r="Q861" i="217"/>
  <c r="Q851" i="217"/>
  <c r="Q842" i="217"/>
  <c r="Q833" i="217"/>
  <c r="Q824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1025" i="217"/>
  <c r="Q1013" i="217"/>
  <c r="Q1001" i="217"/>
  <c r="Q989" i="217"/>
  <c r="Q976" i="217"/>
  <c r="Q965" i="217"/>
  <c r="Q954" i="217"/>
  <c r="Q943" i="217"/>
  <c r="Q933" i="217"/>
  <c r="Q923" i="217"/>
  <c r="Q914" i="217"/>
  <c r="Q905" i="217"/>
  <c r="Q896" i="217"/>
  <c r="Q887" i="217"/>
  <c r="Q878" i="217"/>
  <c r="Q869" i="217"/>
  <c r="Q859" i="217"/>
  <c r="Q850" i="217"/>
  <c r="Q841" i="217"/>
  <c r="Q832" i="217"/>
  <c r="Q823" i="217"/>
  <c r="Q814" i="217"/>
  <c r="Q806" i="217"/>
  <c r="Q798" i="217"/>
  <c r="Q790" i="217"/>
  <c r="Q782" i="217"/>
  <c r="Q774" i="217"/>
  <c r="Q766" i="217"/>
  <c r="Q758" i="217"/>
  <c r="Q750" i="217"/>
  <c r="Q742" i="217"/>
  <c r="Q734" i="217"/>
  <c r="Q726" i="217"/>
  <c r="Q718" i="217"/>
  <c r="Q710" i="217"/>
  <c r="Q702" i="217"/>
  <c r="Q694" i="217"/>
  <c r="Q686" i="217"/>
  <c r="Q678" i="217"/>
  <c r="Q670" i="217"/>
  <c r="Q662" i="217"/>
  <c r="Q654" i="217"/>
  <c r="Q646" i="217"/>
  <c r="Q638" i="217"/>
  <c r="Q630" i="217"/>
  <c r="Q622" i="217"/>
  <c r="Q614" i="217"/>
  <c r="Q606" i="217"/>
  <c r="Q598" i="217"/>
  <c r="Q590" i="217"/>
  <c r="Q582" i="217"/>
  <c r="Q574" i="217"/>
  <c r="Q566" i="217"/>
  <c r="Q558" i="217"/>
  <c r="Q550" i="217"/>
  <c r="Q542" i="217"/>
  <c r="Q534" i="217"/>
  <c r="Q1023" i="217"/>
  <c r="Q1012" i="217"/>
  <c r="Q999" i="217"/>
  <c r="Q986" i="217"/>
  <c r="Q975" i="217"/>
  <c r="Q963" i="217"/>
  <c r="Q952" i="217"/>
  <c r="Q942" i="217"/>
  <c r="Q931" i="217"/>
  <c r="Q922" i="217"/>
  <c r="Q913" i="217"/>
  <c r="Q904" i="217"/>
  <c r="Q895" i="217"/>
  <c r="Q886" i="217"/>
  <c r="Q877" i="217"/>
  <c r="Q867" i="217"/>
  <c r="Q858" i="217"/>
  <c r="Q849" i="217"/>
  <c r="Q840" i="217"/>
  <c r="Q831" i="217"/>
  <c r="Q822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22" i="217"/>
  <c r="Q930" i="217"/>
  <c r="Q857" i="217"/>
  <c r="Q788" i="217"/>
  <c r="Q724" i="217"/>
  <c r="Q660" i="217"/>
  <c r="Q604" i="217"/>
  <c r="Q572" i="217"/>
  <c r="Q540" i="217"/>
  <c r="Q1010" i="217"/>
  <c r="Q921" i="217"/>
  <c r="Q848" i="217"/>
  <c r="Q780" i="217"/>
  <c r="Q716" i="217"/>
  <c r="Q652" i="217"/>
  <c r="Q602" i="217"/>
  <c r="Q570" i="217"/>
  <c r="Q538" i="217"/>
  <c r="Q998" i="217"/>
  <c r="Q912" i="217"/>
  <c r="Q839" i="217"/>
  <c r="Q772" i="217"/>
  <c r="Q708" i="217"/>
  <c r="Q644" i="217"/>
  <c r="Q596" i="217"/>
  <c r="Q564" i="217"/>
  <c r="Q532" i="217"/>
  <c r="Q985" i="217"/>
  <c r="Q903" i="217"/>
  <c r="Q830" i="217"/>
  <c r="Q764" i="217"/>
  <c r="Q700" i="217"/>
  <c r="Q636" i="217"/>
  <c r="Q594" i="217"/>
  <c r="Q562" i="217"/>
  <c r="Q530" i="217"/>
  <c r="Q974" i="217"/>
  <c r="Q894" i="217"/>
  <c r="Q821" i="217"/>
  <c r="Q756" i="217"/>
  <c r="Q692" i="217"/>
  <c r="Q628" i="217"/>
  <c r="Q588" i="217"/>
  <c r="Q556" i="217"/>
  <c r="Q962" i="217"/>
  <c r="Q885" i="217"/>
  <c r="Q812" i="217"/>
  <c r="Q748" i="217"/>
  <c r="Q684" i="217"/>
  <c r="Q620" i="217"/>
  <c r="Q586" i="217"/>
  <c r="Q554" i="217"/>
  <c r="Q866" i="217"/>
  <c r="Q732" i="217"/>
  <c r="Q610" i="217"/>
  <c r="Q546" i="217"/>
  <c r="Q951" i="217"/>
  <c r="Q875" i="217"/>
  <c r="Q804" i="217"/>
  <c r="Q740" i="217"/>
  <c r="Q676" i="217"/>
  <c r="Q612" i="217"/>
  <c r="Q580" i="217"/>
  <c r="Q548" i="217"/>
  <c r="Q941" i="217"/>
  <c r="Q796" i="217"/>
  <c r="Q668" i="217"/>
  <c r="Q578" i="217"/>
  <c r="K1877" i="217"/>
  <c r="K1014" i="217"/>
  <c r="K614" i="217"/>
  <c r="K773" i="217"/>
  <c r="K2528" i="217"/>
  <c r="K1860" i="217"/>
  <c r="K933" i="217"/>
  <c r="K566" i="217"/>
  <c r="Q1283" i="217"/>
  <c r="K1973" i="217"/>
  <c r="K1581" i="217"/>
  <c r="K646" i="217"/>
  <c r="Q1466" i="217"/>
  <c r="AB27" i="216"/>
  <c r="E46" i="221"/>
  <c r="E52" i="221"/>
  <c r="E45" i="221"/>
  <c r="E48" i="221"/>
  <c r="E53" i="221"/>
  <c r="E49" i="221"/>
  <c r="E3063" i="217"/>
  <c r="E2809" i="217"/>
  <c r="E2599" i="217"/>
  <c r="E2938" i="217"/>
  <c r="E3027" i="217"/>
  <c r="E2713" i="217"/>
  <c r="E1356" i="217"/>
  <c r="E1187" i="217"/>
  <c r="E1059" i="217"/>
  <c r="E1526" i="217"/>
  <c r="E2858" i="217"/>
  <c r="E2596" i="217"/>
  <c r="E2772" i="217"/>
  <c r="E2988" i="217"/>
  <c r="E2693" i="217"/>
  <c r="E2869" i="217"/>
  <c r="E2630" i="217"/>
  <c r="E2790" i="217"/>
  <c r="E3022" i="217"/>
  <c r="E2720" i="217"/>
  <c r="E2880" i="217"/>
  <c r="E2977" i="217"/>
  <c r="E3018" i="217"/>
  <c r="E2935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288" i="217"/>
  <c r="K1280" i="217"/>
  <c r="K1272" i="217"/>
  <c r="K1264" i="217"/>
  <c r="K1256" i="217"/>
  <c r="K1248" i="217"/>
  <c r="K1240" i="217"/>
  <c r="K1232" i="217"/>
  <c r="K1224" i="217"/>
  <c r="K1216" i="217"/>
  <c r="K1208" i="217"/>
  <c r="K1200" i="217"/>
  <c r="K1192" i="217"/>
  <c r="K1184" i="217"/>
  <c r="K1176" i="217"/>
  <c r="K1534" i="217"/>
  <c r="K1526" i="217"/>
  <c r="K1518" i="217"/>
  <c r="K1510" i="217"/>
  <c r="K1502" i="217"/>
  <c r="K1494" i="217"/>
  <c r="K1486" i="217"/>
  <c r="K1478" i="217"/>
  <c r="K1470" i="217"/>
  <c r="K1462" i="217"/>
  <c r="K1454" i="217"/>
  <c r="K1446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532" i="217"/>
  <c r="K1524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539" i="217"/>
  <c r="K1531" i="217"/>
  <c r="K1523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538" i="217"/>
  <c r="K1519" i="217"/>
  <c r="K1497" i="217"/>
  <c r="K1474" i="217"/>
  <c r="K1455" i="217"/>
  <c r="K1434" i="217"/>
  <c r="K1422" i="217"/>
  <c r="K1410" i="217"/>
  <c r="K1399" i="217"/>
  <c r="K1389" i="217"/>
  <c r="K1379" i="217"/>
  <c r="K1370" i="217"/>
  <c r="K1361" i="217"/>
  <c r="K1351" i="217"/>
  <c r="K1342" i="217"/>
  <c r="K1333" i="217"/>
  <c r="K1324" i="217"/>
  <c r="K1315" i="217"/>
  <c r="K1306" i="217"/>
  <c r="K1297" i="217"/>
  <c r="K1287" i="217"/>
  <c r="K1278" i="217"/>
  <c r="K1269" i="217"/>
  <c r="K1260" i="217"/>
  <c r="K1251" i="217"/>
  <c r="K1242" i="217"/>
  <c r="K1233" i="217"/>
  <c r="K1223" i="217"/>
  <c r="K1214" i="217"/>
  <c r="K1205" i="217"/>
  <c r="K1196" i="217"/>
  <c r="K1187" i="217"/>
  <c r="K1178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537" i="217"/>
  <c r="K1514" i="217"/>
  <c r="K1495" i="217"/>
  <c r="K1473" i="217"/>
  <c r="K1450" i="217"/>
  <c r="K1433" i="217"/>
  <c r="K1421" i="217"/>
  <c r="K1409" i="217"/>
  <c r="K1398" i="217"/>
  <c r="K1388" i="217"/>
  <c r="K1378" i="217"/>
  <c r="K1369" i="217"/>
  <c r="K1359" i="217"/>
  <c r="K1350" i="217"/>
  <c r="K1341" i="217"/>
  <c r="K1332" i="217"/>
  <c r="K1323" i="217"/>
  <c r="K1314" i="217"/>
  <c r="K1305" i="217"/>
  <c r="K1295" i="217"/>
  <c r="K1286" i="217"/>
  <c r="K1277" i="217"/>
  <c r="K1268" i="217"/>
  <c r="K1259" i="217"/>
  <c r="K1250" i="217"/>
  <c r="K1241" i="217"/>
  <c r="K1231" i="217"/>
  <c r="K1222" i="217"/>
  <c r="K1213" i="217"/>
  <c r="K1204" i="217"/>
  <c r="K1195" i="217"/>
  <c r="K1186" i="217"/>
  <c r="K1177" i="217"/>
  <c r="K1168" i="217"/>
  <c r="K1160" i="217"/>
  <c r="K1152" i="217"/>
  <c r="K1144" i="217"/>
  <c r="K1136" i="217"/>
  <c r="K1128" i="217"/>
  <c r="K1120" i="217"/>
  <c r="K1112" i="217"/>
  <c r="K1104" i="217"/>
  <c r="K1096" i="217"/>
  <c r="K1088" i="217"/>
  <c r="K1080" i="217"/>
  <c r="K1072" i="217"/>
  <c r="K1064" i="217"/>
  <c r="K1056" i="217"/>
  <c r="K1048" i="217"/>
  <c r="K1040" i="217"/>
  <c r="K1535" i="217"/>
  <c r="K1513" i="217"/>
  <c r="K1490" i="217"/>
  <c r="K1471" i="217"/>
  <c r="K1449" i="217"/>
  <c r="K1431" i="217"/>
  <c r="K1418" i="217"/>
  <c r="K1407" i="217"/>
  <c r="K1397" i="217"/>
  <c r="K1386" i="217"/>
  <c r="K1377" i="217"/>
  <c r="K1367" i="217"/>
  <c r="K1358" i="217"/>
  <c r="K1349" i="217"/>
  <c r="K1340" i="217"/>
  <c r="K1331" i="217"/>
  <c r="K1322" i="217"/>
  <c r="K1313" i="217"/>
  <c r="K1303" i="217"/>
  <c r="K1294" i="217"/>
  <c r="K1285" i="217"/>
  <c r="K1276" i="217"/>
  <c r="K1267" i="217"/>
  <c r="K1258" i="217"/>
  <c r="K1249" i="217"/>
  <c r="K1239" i="217"/>
  <c r="K1230" i="217"/>
  <c r="K1221" i="217"/>
  <c r="K1212" i="217"/>
  <c r="K1203" i="217"/>
  <c r="K1194" i="217"/>
  <c r="K1185" i="217"/>
  <c r="K1175" i="217"/>
  <c r="K1167" i="217"/>
  <c r="K1159" i="217"/>
  <c r="K1151" i="217"/>
  <c r="K1143" i="217"/>
  <c r="K1135" i="217"/>
  <c r="K1127" i="217"/>
  <c r="K1119" i="217"/>
  <c r="K1111" i="217"/>
  <c r="K1103" i="217"/>
  <c r="K1095" i="217"/>
  <c r="K1087" i="217"/>
  <c r="K1079" i="217"/>
  <c r="K1071" i="217"/>
  <c r="K1063" i="217"/>
  <c r="K1055" i="217"/>
  <c r="K1047" i="217"/>
  <c r="K1530" i="217"/>
  <c r="K1511" i="217"/>
  <c r="K1489" i="217"/>
  <c r="K1466" i="217"/>
  <c r="K1447" i="217"/>
  <c r="K1430" i="217"/>
  <c r="K1417" i="217"/>
  <c r="K1406" i="217"/>
  <c r="K1396" i="217"/>
  <c r="K1385" i="217"/>
  <c r="K1375" i="217"/>
  <c r="K1366" i="217"/>
  <c r="K1357" i="217"/>
  <c r="K1348" i="217"/>
  <c r="K1339" i="217"/>
  <c r="K1330" i="217"/>
  <c r="K1321" i="217"/>
  <c r="K1311" i="217"/>
  <c r="K1302" i="217"/>
  <c r="K1293" i="217"/>
  <c r="K1284" i="217"/>
  <c r="K1275" i="217"/>
  <c r="K1266" i="217"/>
  <c r="K1257" i="217"/>
  <c r="K1247" i="217"/>
  <c r="K1238" i="217"/>
  <c r="K1229" i="217"/>
  <c r="K1220" i="217"/>
  <c r="K1211" i="217"/>
  <c r="K1202" i="217"/>
  <c r="K1193" i="217"/>
  <c r="K1183" i="217"/>
  <c r="K1174" i="217"/>
  <c r="K1166" i="217"/>
  <c r="K1158" i="217"/>
  <c r="K1150" i="217"/>
  <c r="K1142" i="217"/>
  <c r="K1134" i="217"/>
  <c r="K1126" i="217"/>
  <c r="K1118" i="217"/>
  <c r="K1110" i="217"/>
  <c r="K1102" i="217"/>
  <c r="K1094" i="217"/>
  <c r="K1086" i="217"/>
  <c r="K1078" i="217"/>
  <c r="K1070" i="217"/>
  <c r="K1062" i="217"/>
  <c r="K1054" i="217"/>
  <c r="K1046" i="217"/>
  <c r="K1529" i="217"/>
  <c r="K1506" i="217"/>
  <c r="K1487" i="217"/>
  <c r="K1465" i="217"/>
  <c r="K1442" i="217"/>
  <c r="K1429" i="217"/>
  <c r="K1415" i="217"/>
  <c r="K1405" i="217"/>
  <c r="K1394" i="217"/>
  <c r="K1383" i="217"/>
  <c r="K1374" i="217"/>
  <c r="K1365" i="217"/>
  <c r="K1356" i="217"/>
  <c r="K1347" i="217"/>
  <c r="K1338" i="217"/>
  <c r="K1329" i="217"/>
  <c r="K1319" i="217"/>
  <c r="K1310" i="217"/>
  <c r="K1301" i="217"/>
  <c r="K1292" i="217"/>
  <c r="K1283" i="217"/>
  <c r="K1274" i="217"/>
  <c r="K1265" i="217"/>
  <c r="K1255" i="217"/>
  <c r="K1246" i="217"/>
  <c r="K1237" i="217"/>
  <c r="K1228" i="217"/>
  <c r="K1219" i="217"/>
  <c r="K1210" i="217"/>
  <c r="K1201" i="217"/>
  <c r="K1191" i="217"/>
  <c r="K1182" i="217"/>
  <c r="K1173" i="217"/>
  <c r="K1165" i="217"/>
  <c r="K1157" i="217"/>
  <c r="K1149" i="217"/>
  <c r="K1141" i="217"/>
  <c r="K1133" i="217"/>
  <c r="K1125" i="217"/>
  <c r="K1117" i="217"/>
  <c r="K1109" i="217"/>
  <c r="K1101" i="217"/>
  <c r="K1093" i="217"/>
  <c r="K1085" i="217"/>
  <c r="K1077" i="217"/>
  <c r="K1069" i="217"/>
  <c r="K1061" i="217"/>
  <c r="K1053" i="217"/>
  <c r="K1045" i="217"/>
  <c r="K1527" i="217"/>
  <c r="K1505" i="217"/>
  <c r="K1482" i="217"/>
  <c r="K1463" i="217"/>
  <c r="K1441" i="217"/>
  <c r="K1426" i="217"/>
  <c r="K1414" i="217"/>
  <c r="K1404" i="217"/>
  <c r="K1393" i="217"/>
  <c r="K1382" i="217"/>
  <c r="K1373" i="217"/>
  <c r="K1364" i="217"/>
  <c r="K1355" i="217"/>
  <c r="K1346" i="217"/>
  <c r="K1337" i="217"/>
  <c r="K1327" i="217"/>
  <c r="K1318" i="217"/>
  <c r="K1309" i="217"/>
  <c r="K1300" i="217"/>
  <c r="K1291" i="217"/>
  <c r="K1282" i="217"/>
  <c r="K1273" i="217"/>
  <c r="K1263" i="217"/>
  <c r="K1254" i="217"/>
  <c r="K1245" i="217"/>
  <c r="K1236" i="217"/>
  <c r="K1227" i="217"/>
  <c r="K1218" i="217"/>
  <c r="K1209" i="217"/>
  <c r="K1199" i="217"/>
  <c r="K1190" i="217"/>
  <c r="K1181" i="217"/>
  <c r="K1172" i="217"/>
  <c r="K1164" i="217"/>
  <c r="K1156" i="217"/>
  <c r="K1148" i="217"/>
  <c r="K1140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498" i="217"/>
  <c r="K1423" i="217"/>
  <c r="K1380" i="217"/>
  <c r="K1343" i="217"/>
  <c r="K1307" i="217"/>
  <c r="K1270" i="217"/>
  <c r="K1234" i="217"/>
  <c r="K1197" i="217"/>
  <c r="K1162" i="217"/>
  <c r="K1130" i="217"/>
  <c r="K1098" i="217"/>
  <c r="K1066" i="217"/>
  <c r="K1271" i="217"/>
  <c r="K1481" i="217"/>
  <c r="K1413" i="217"/>
  <c r="K1372" i="217"/>
  <c r="K1335" i="217"/>
  <c r="K1299" i="217"/>
  <c r="K1262" i="217"/>
  <c r="K1226" i="217"/>
  <c r="K1189" i="217"/>
  <c r="K1155" i="217"/>
  <c r="K1123" i="217"/>
  <c r="K1091" i="217"/>
  <c r="K1059" i="217"/>
  <c r="K1308" i="217"/>
  <c r="K1067" i="217"/>
  <c r="K1479" i="217"/>
  <c r="K1412" i="217"/>
  <c r="K1371" i="217"/>
  <c r="K1334" i="217"/>
  <c r="K1298" i="217"/>
  <c r="K1261" i="217"/>
  <c r="K1225" i="217"/>
  <c r="K1188" i="217"/>
  <c r="K1154" i="217"/>
  <c r="K1122" i="217"/>
  <c r="K1090" i="217"/>
  <c r="K1058" i="217"/>
  <c r="K1381" i="217"/>
  <c r="K1131" i="217"/>
  <c r="K1458" i="217"/>
  <c r="K1402" i="217"/>
  <c r="K1363" i="217"/>
  <c r="K1326" i="217"/>
  <c r="K1290" i="217"/>
  <c r="K1253" i="217"/>
  <c r="K1217" i="217"/>
  <c r="K1180" i="217"/>
  <c r="K1147" i="217"/>
  <c r="K1115" i="217"/>
  <c r="K1083" i="217"/>
  <c r="K1051" i="217"/>
  <c r="K1235" i="217"/>
  <c r="K1457" i="217"/>
  <c r="K1401" i="217"/>
  <c r="K1362" i="217"/>
  <c r="K1325" i="217"/>
  <c r="K1289" i="217"/>
  <c r="K1252" i="217"/>
  <c r="K1215" i="217"/>
  <c r="K1179" i="217"/>
  <c r="K1146" i="217"/>
  <c r="K1114" i="217"/>
  <c r="K1082" i="217"/>
  <c r="K1050" i="217"/>
  <c r="K1522" i="217"/>
  <c r="K1439" i="217"/>
  <c r="K1391" i="217"/>
  <c r="K1354" i="217"/>
  <c r="K1317" i="217"/>
  <c r="K1281" i="217"/>
  <c r="K1244" i="217"/>
  <c r="K1207" i="217"/>
  <c r="K1171" i="217"/>
  <c r="K1139" i="217"/>
  <c r="K1107" i="217"/>
  <c r="K1075" i="217"/>
  <c r="K1043" i="217"/>
  <c r="K1425" i="217"/>
  <c r="K1099" i="217"/>
  <c r="K1521" i="217"/>
  <c r="K1438" i="217"/>
  <c r="K1390" i="217"/>
  <c r="K1353" i="217"/>
  <c r="K1316" i="217"/>
  <c r="K1279" i="217"/>
  <c r="K1243" i="217"/>
  <c r="K1206" i="217"/>
  <c r="K1170" i="217"/>
  <c r="K1138" i="217"/>
  <c r="K1106" i="217"/>
  <c r="K1074" i="217"/>
  <c r="K1042" i="217"/>
  <c r="K1503" i="217"/>
  <c r="K1345" i="217"/>
  <c r="K1198" i="217"/>
  <c r="K1163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48" i="217"/>
  <c r="K3516" i="217"/>
  <c r="K3484" i="217"/>
  <c r="K3452" i="217"/>
  <c r="K3420" i="217"/>
  <c r="K3388" i="217"/>
  <c r="K3356" i="217"/>
  <c r="K3324" i="217"/>
  <c r="K3292" i="217"/>
  <c r="K3260" i="217"/>
  <c r="K3228" i="217"/>
  <c r="K3196" i="217"/>
  <c r="K3170" i="217"/>
  <c r="K3154" i="217"/>
  <c r="K3138" i="217"/>
  <c r="K3122" i="217"/>
  <c r="K3106" i="217"/>
  <c r="K3090" i="217"/>
  <c r="K3574" i="217"/>
  <c r="K3542" i="217"/>
  <c r="K3510" i="217"/>
  <c r="K3478" i="217"/>
  <c r="K3446" i="217"/>
  <c r="K3414" i="217"/>
  <c r="K3382" i="217"/>
  <c r="K3350" i="217"/>
  <c r="K3318" i="217"/>
  <c r="K3286" i="217"/>
  <c r="K3254" i="217"/>
  <c r="K3222" i="217"/>
  <c r="K3190" i="217"/>
  <c r="K3166" i="217"/>
  <c r="K3150" i="217"/>
  <c r="K3134" i="217"/>
  <c r="K3118" i="217"/>
  <c r="K3102" i="217"/>
  <c r="K3572" i="217"/>
  <c r="K3540" i="217"/>
  <c r="K3508" i="217"/>
  <c r="K3476" i="217"/>
  <c r="K3444" i="217"/>
  <c r="K3412" i="217"/>
  <c r="K3380" i="217"/>
  <c r="K3348" i="217"/>
  <c r="K3316" i="217"/>
  <c r="K3284" i="217"/>
  <c r="K3252" i="217"/>
  <c r="K3220" i="217"/>
  <c r="K3188" i="217"/>
  <c r="K3164" i="217"/>
  <c r="K3148" i="217"/>
  <c r="K3132" i="217"/>
  <c r="K3116" i="217"/>
  <c r="K3100" i="217"/>
  <c r="K3558" i="217"/>
  <c r="K3526" i="217"/>
  <c r="K3494" i="217"/>
  <c r="K3462" i="217"/>
  <c r="K3430" i="217"/>
  <c r="K3398" i="217"/>
  <c r="K3366" i="217"/>
  <c r="K3334" i="217"/>
  <c r="K3302" i="217"/>
  <c r="K3270" i="217"/>
  <c r="K3238" i="217"/>
  <c r="K3206" i="217"/>
  <c r="K3174" i="217"/>
  <c r="K3158" i="217"/>
  <c r="K3142" i="217"/>
  <c r="K3126" i="217"/>
  <c r="K3110" i="217"/>
  <c r="K3094" i="217"/>
  <c r="K3556" i="217"/>
  <c r="K3524" i="217"/>
  <c r="K3492" i="217"/>
  <c r="K3460" i="217"/>
  <c r="K3428" i="217"/>
  <c r="K3396" i="217"/>
  <c r="K3364" i="217"/>
  <c r="K3332" i="217"/>
  <c r="K3300" i="217"/>
  <c r="K3268" i="217"/>
  <c r="K3236" i="217"/>
  <c r="K3204" i="217"/>
  <c r="K3172" i="217"/>
  <c r="K3156" i="217"/>
  <c r="K3140" i="217"/>
  <c r="K3124" i="217"/>
  <c r="K3108" i="217"/>
  <c r="K3092" i="217"/>
  <c r="K3582" i="217"/>
  <c r="K3500" i="217"/>
  <c r="K3406" i="217"/>
  <c r="K3326" i="217"/>
  <c r="K3244" i="217"/>
  <c r="K3163" i="217"/>
  <c r="K3123" i="217"/>
  <c r="K3566" i="217"/>
  <c r="K3486" i="217"/>
  <c r="K3404" i="217"/>
  <c r="K3310" i="217"/>
  <c r="K3230" i="217"/>
  <c r="K3162" i="217"/>
  <c r="K3115" i="217"/>
  <c r="K3564" i="217"/>
  <c r="K3470" i="217"/>
  <c r="K3390" i="217"/>
  <c r="K3308" i="217"/>
  <c r="K3214" i="217"/>
  <c r="K3155" i="217"/>
  <c r="K3114" i="217"/>
  <c r="K3550" i="217"/>
  <c r="K3468" i="217"/>
  <c r="K3374" i="217"/>
  <c r="K3294" i="217"/>
  <c r="K3212" i="217"/>
  <c r="K3147" i="217"/>
  <c r="K3107" i="217"/>
  <c r="K3534" i="217"/>
  <c r="K3454" i="217"/>
  <c r="K3372" i="217"/>
  <c r="K3278" i="217"/>
  <c r="K3198" i="217"/>
  <c r="K3146" i="217"/>
  <c r="K3099" i="217"/>
  <c r="K3532" i="217"/>
  <c r="K3438" i="217"/>
  <c r="K3358" i="217"/>
  <c r="K3276" i="217"/>
  <c r="K3182" i="217"/>
  <c r="K3139" i="217"/>
  <c r="K3098" i="217"/>
  <c r="K3518" i="217"/>
  <c r="K3502" i="217"/>
  <c r="K3171" i="217"/>
  <c r="K3436" i="217"/>
  <c r="K3131" i="217"/>
  <c r="K3422" i="217"/>
  <c r="K3342" i="217"/>
  <c r="K3091" i="217"/>
  <c r="K3340" i="217"/>
  <c r="K3262" i="217"/>
  <c r="K3246" i="217"/>
  <c r="K3180" i="217"/>
  <c r="K3130" i="217"/>
  <c r="E2826" i="217"/>
  <c r="E2628" i="217"/>
  <c r="E2788" i="217"/>
  <c r="E3020" i="217"/>
  <c r="E2725" i="217"/>
  <c r="E2885" i="217"/>
  <c r="E2646" i="217"/>
  <c r="E2822" i="217"/>
  <c r="E3054" i="217"/>
  <c r="E2736" i="217"/>
  <c r="E2916" i="217"/>
  <c r="E2993" i="217"/>
  <c r="E3066" i="217"/>
  <c r="E2983" i="217"/>
  <c r="E3029" i="217"/>
  <c r="E3056" i="217"/>
  <c r="E2309" i="217"/>
  <c r="E2091" i="217"/>
  <c r="E2283" i="217"/>
  <c r="E2075" i="217"/>
  <c r="E2261" i="217"/>
  <c r="E2123" i="217"/>
  <c r="E2219" i="217"/>
  <c r="E2203" i="217"/>
  <c r="E2155" i="217"/>
  <c r="E2139" i="217"/>
  <c r="E2549" i="217"/>
  <c r="E2855" i="217"/>
  <c r="E2730" i="217"/>
  <c r="E2660" i="217"/>
  <c r="E2836" i="217"/>
  <c r="E2597" i="217"/>
  <c r="E2757" i="217"/>
  <c r="E2957" i="217"/>
  <c r="E2694" i="217"/>
  <c r="E2854" i="217"/>
  <c r="E2608" i="217"/>
  <c r="E2784" i="217"/>
  <c r="E2980" i="217"/>
  <c r="E3041" i="217"/>
  <c r="E2963" i="217"/>
  <c r="E3047" i="217"/>
  <c r="E2841" i="217"/>
  <c r="E2727" i="217"/>
  <c r="AI27" i="216"/>
  <c r="AG27" i="216"/>
  <c r="E947" i="217"/>
  <c r="E770" i="217"/>
  <c r="E709" i="217"/>
  <c r="E2887" i="217"/>
  <c r="E2759" i="217"/>
  <c r="E760" i="217"/>
  <c r="E721" i="217"/>
  <c r="E688" i="217"/>
  <c r="E681" i="217"/>
  <c r="E928" i="217"/>
  <c r="E616" i="217"/>
  <c r="E948" i="217"/>
  <c r="E562" i="217"/>
  <c r="E626" i="217"/>
  <c r="E690" i="217"/>
  <c r="E754" i="217"/>
  <c r="E821" i="217"/>
  <c r="E894" i="217"/>
  <c r="E967" i="217"/>
  <c r="E911" i="217"/>
  <c r="E555" i="217"/>
  <c r="E619" i="217"/>
  <c r="E683" i="217"/>
  <c r="E747" i="217"/>
  <c r="E813" i="217"/>
  <c r="E886" i="217"/>
  <c r="E959" i="217"/>
  <c r="E875" i="217"/>
  <c r="E572" i="217"/>
  <c r="E636" i="217"/>
  <c r="E700" i="217"/>
  <c r="E764" i="217"/>
  <c r="E832" i="217"/>
  <c r="E906" i="217"/>
  <c r="E979" i="217"/>
  <c r="E565" i="217"/>
  <c r="E629" i="217"/>
  <c r="E693" i="217"/>
  <c r="E757" i="217"/>
  <c r="E824" i="217"/>
  <c r="E898" i="217"/>
  <c r="E971" i="217"/>
  <c r="E558" i="217"/>
  <c r="E622" i="217"/>
  <c r="E686" i="217"/>
  <c r="E750" i="217"/>
  <c r="E816" i="217"/>
  <c r="E890" i="217"/>
  <c r="E963" i="217"/>
  <c r="E551" i="217"/>
  <c r="E615" i="217"/>
  <c r="E679" i="217"/>
  <c r="E743" i="217"/>
  <c r="E808" i="217"/>
  <c r="E882" i="217"/>
  <c r="E955" i="217"/>
  <c r="E995" i="217"/>
  <c r="E1013" i="217"/>
  <c r="E849" i="217"/>
  <c r="E913" i="217"/>
  <c r="E977" i="217"/>
  <c r="E919" i="217"/>
  <c r="E800" i="217"/>
  <c r="E578" i="217"/>
  <c r="E986" i="217"/>
  <c r="E699" i="217"/>
  <c r="E984" i="217"/>
  <c r="E924" i="217"/>
  <c r="E843" i="217"/>
  <c r="E702" i="217"/>
  <c r="E567" i="217"/>
  <c r="E827" i="217"/>
  <c r="E801" i="217"/>
  <c r="E3016" i="217"/>
  <c r="E2835" i="217"/>
  <c r="E2707" i="217"/>
  <c r="E2579" i="217"/>
  <c r="E2984" i="217"/>
  <c r="E2819" i="217"/>
  <c r="E2691" i="217"/>
  <c r="E2952" i="217"/>
  <c r="E2803" i="217"/>
  <c r="E2675" i="217"/>
  <c r="E2920" i="217"/>
  <c r="E2787" i="217"/>
  <c r="E2659" i="217"/>
  <c r="E2899" i="217"/>
  <c r="E2771" i="217"/>
  <c r="E2643" i="217"/>
  <c r="E2867" i="217"/>
  <c r="E2739" i="217"/>
  <c r="E2611" i="217"/>
  <c r="E3048" i="217"/>
  <c r="E2851" i="217"/>
  <c r="E2723" i="217"/>
  <c r="E2595" i="217"/>
  <c r="E2883" i="217"/>
  <c r="E2755" i="217"/>
  <c r="E2627" i="217"/>
  <c r="E2966" i="217"/>
  <c r="E2810" i="217"/>
  <c r="E2682" i="217"/>
  <c r="E2588" i="217"/>
  <c r="E2652" i="217"/>
  <c r="E2716" i="217"/>
  <c r="E2780" i="217"/>
  <c r="E2844" i="217"/>
  <c r="E2908" i="217"/>
  <c r="E3036" i="217"/>
  <c r="E2621" i="217"/>
  <c r="E2685" i="217"/>
  <c r="E2749" i="217"/>
  <c r="E2813" i="217"/>
  <c r="E2877" i="217"/>
  <c r="E2973" i="217"/>
  <c r="E2590" i="217"/>
  <c r="E2654" i="217"/>
  <c r="E2718" i="217"/>
  <c r="E2782" i="217"/>
  <c r="E2846" i="217"/>
  <c r="E2910" i="217"/>
  <c r="E3038" i="217"/>
  <c r="E2616" i="217"/>
  <c r="E2680" i="217"/>
  <c r="E2744" i="217"/>
  <c r="E2808" i="217"/>
  <c r="E2872" i="217"/>
  <c r="E2964" i="217"/>
  <c r="E2921" i="217"/>
  <c r="E2985" i="217"/>
  <c r="E3049" i="217"/>
  <c r="E2946" i="217"/>
  <c r="E3010" i="217"/>
  <c r="E3074" i="217"/>
  <c r="E2971" i="217"/>
  <c r="E3035" i="217"/>
  <c r="E2927" i="217"/>
  <c r="E2991" i="217"/>
  <c r="E3055" i="217"/>
  <c r="E2997" i="217"/>
  <c r="E2825" i="217"/>
  <c r="E2697" i="217"/>
  <c r="E2871" i="217"/>
  <c r="E2743" i="217"/>
  <c r="E2615" i="217"/>
  <c r="E728" i="217"/>
  <c r="E689" i="217"/>
  <c r="E656" i="217"/>
  <c r="E1022" i="217"/>
  <c r="E649" i="217"/>
  <c r="E855" i="217"/>
  <c r="E584" i="217"/>
  <c r="E966" i="217"/>
  <c r="E570" i="217"/>
  <c r="E634" i="217"/>
  <c r="E698" i="217"/>
  <c r="E762" i="217"/>
  <c r="E830" i="217"/>
  <c r="E903" i="217"/>
  <c r="E976" i="217"/>
  <c r="E939" i="217"/>
  <c r="E563" i="217"/>
  <c r="E627" i="217"/>
  <c r="E691" i="217"/>
  <c r="E755" i="217"/>
  <c r="E822" i="217"/>
  <c r="E895" i="217"/>
  <c r="E968" i="217"/>
  <c r="E920" i="217"/>
  <c r="E580" i="217"/>
  <c r="E644" i="217"/>
  <c r="E708" i="217"/>
  <c r="E772" i="217"/>
  <c r="E842" i="217"/>
  <c r="E915" i="217"/>
  <c r="E990" i="217"/>
  <c r="E573" i="217"/>
  <c r="E637" i="217"/>
  <c r="E701" i="217"/>
  <c r="E765" i="217"/>
  <c r="E834" i="217"/>
  <c r="E907" i="217"/>
  <c r="E980" i="217"/>
  <c r="E566" i="217"/>
  <c r="E630" i="217"/>
  <c r="E694" i="217"/>
  <c r="E758" i="217"/>
  <c r="E826" i="217"/>
  <c r="E899" i="217"/>
  <c r="E972" i="217"/>
  <c r="E559" i="217"/>
  <c r="E623" i="217"/>
  <c r="E687" i="217"/>
  <c r="E751" i="217"/>
  <c r="E818" i="217"/>
  <c r="E891" i="217"/>
  <c r="E964" i="217"/>
  <c r="E1003" i="217"/>
  <c r="E1021" i="217"/>
  <c r="E857" i="217"/>
  <c r="E921" i="217"/>
  <c r="E985" i="217"/>
  <c r="E847" i="217"/>
  <c r="E768" i="217"/>
  <c r="E810" i="217"/>
  <c r="E706" i="217"/>
  <c r="E571" i="217"/>
  <c r="E831" i="217"/>
  <c r="E652" i="217"/>
  <c r="E1002" i="217"/>
  <c r="E916" i="217"/>
  <c r="E766" i="217"/>
  <c r="E631" i="217"/>
  <c r="E973" i="217"/>
  <c r="E2936" i="217"/>
  <c r="E2795" i="217"/>
  <c r="E2667" i="217"/>
  <c r="E2906" i="217"/>
  <c r="E2778" i="217"/>
  <c r="E2650" i="217"/>
  <c r="E2604" i="217"/>
  <c r="E2668" i="217"/>
  <c r="E2732" i="217"/>
  <c r="E2796" i="217"/>
  <c r="E2860" i="217"/>
  <c r="E2940" i="217"/>
  <c r="E3068" i="217"/>
  <c r="E2637" i="217"/>
  <c r="E2701" i="217"/>
  <c r="E2765" i="217"/>
  <c r="E2829" i="217"/>
  <c r="E2893" i="217"/>
  <c r="E3005" i="217"/>
  <c r="E2606" i="217"/>
  <c r="E2670" i="217"/>
  <c r="E2734" i="217"/>
  <c r="E2798" i="217"/>
  <c r="E2862" i="217"/>
  <c r="E2942" i="217"/>
  <c r="E3070" i="217"/>
  <c r="E2632" i="217"/>
  <c r="E2696" i="217"/>
  <c r="E2760" i="217"/>
  <c r="E2824" i="217"/>
  <c r="E2888" i="217"/>
  <c r="E2996" i="217"/>
  <c r="E2937" i="217"/>
  <c r="E3001" i="217"/>
  <c r="E3065" i="217"/>
  <c r="E2962" i="217"/>
  <c r="E3026" i="217"/>
  <c r="E2923" i="217"/>
  <c r="E2987" i="217"/>
  <c r="E3051" i="217"/>
  <c r="E2943" i="217"/>
  <c r="E3007" i="217"/>
  <c r="E3071" i="217"/>
  <c r="E2933" i="217"/>
  <c r="E2793" i="217"/>
  <c r="E2665" i="217"/>
  <c r="E3024" i="217"/>
  <c r="E2839" i="217"/>
  <c r="E2711" i="217"/>
  <c r="E2583" i="217"/>
  <c r="E664" i="217"/>
  <c r="E956" i="217"/>
  <c r="E625" i="217"/>
  <c r="E874" i="217"/>
  <c r="E592" i="217"/>
  <c r="E864" i="217"/>
  <c r="E585" i="217"/>
  <c r="E776" i="217"/>
  <c r="E838" i="217"/>
  <c r="E1023" i="217"/>
  <c r="E586" i="217"/>
  <c r="E650" i="217"/>
  <c r="E714" i="217"/>
  <c r="E778" i="217"/>
  <c r="E848" i="217"/>
  <c r="E922" i="217"/>
  <c r="E999" i="217"/>
  <c r="E975" i="217"/>
  <c r="E579" i="217"/>
  <c r="E643" i="217"/>
  <c r="E707" i="217"/>
  <c r="E771" i="217"/>
  <c r="E840" i="217"/>
  <c r="E914" i="217"/>
  <c r="E988" i="217"/>
  <c r="E532" i="217"/>
  <c r="E596" i="217"/>
  <c r="E660" i="217"/>
  <c r="E724" i="217"/>
  <c r="E788" i="217"/>
  <c r="E860" i="217"/>
  <c r="E933" i="217"/>
  <c r="E1015" i="217"/>
  <c r="E589" i="217"/>
  <c r="E653" i="217"/>
  <c r="E717" i="217"/>
  <c r="E781" i="217"/>
  <c r="E852" i="217"/>
  <c r="E925" i="217"/>
  <c r="E1004" i="217"/>
  <c r="E582" i="217"/>
  <c r="E646" i="217"/>
  <c r="E710" i="217"/>
  <c r="E774" i="217"/>
  <c r="E844" i="217"/>
  <c r="E917" i="217"/>
  <c r="E992" i="217"/>
  <c r="E575" i="217"/>
  <c r="E639" i="217"/>
  <c r="E703" i="217"/>
  <c r="E767" i="217"/>
  <c r="E836" i="217"/>
  <c r="E909" i="217"/>
  <c r="E982" i="217"/>
  <c r="E1019" i="217"/>
  <c r="E809" i="217"/>
  <c r="E873" i="217"/>
  <c r="E937" i="217"/>
  <c r="E1001" i="217"/>
  <c r="E769" i="217"/>
  <c r="E704" i="217"/>
  <c r="E552" i="217"/>
  <c r="E912" i="217"/>
  <c r="E763" i="217"/>
  <c r="E780" i="217"/>
  <c r="E645" i="217"/>
  <c r="E574" i="217"/>
  <c r="E981" i="217"/>
  <c r="E900" i="217"/>
  <c r="E929" i="217"/>
  <c r="E736" i="217"/>
  <c r="E3046" i="217"/>
  <c r="E2850" i="217"/>
  <c r="E2722" i="217"/>
  <c r="E2594" i="217"/>
  <c r="E2981" i="217"/>
  <c r="E2817" i="217"/>
  <c r="E2689" i="217"/>
  <c r="E2944" i="217"/>
  <c r="E2799" i="217"/>
  <c r="E2671" i="217"/>
  <c r="E2907" i="217"/>
  <c r="E2779" i="217"/>
  <c r="E2651" i="217"/>
  <c r="E2890" i="217"/>
  <c r="E2762" i="217"/>
  <c r="E2634" i="217"/>
  <c r="E2612" i="217"/>
  <c r="E2676" i="217"/>
  <c r="E2740" i="217"/>
  <c r="E2804" i="217"/>
  <c r="E2868" i="217"/>
  <c r="E2956" i="217"/>
  <c r="E2581" i="217"/>
  <c r="E2645" i="217"/>
  <c r="E2709" i="217"/>
  <c r="E2773" i="217"/>
  <c r="E2837" i="217"/>
  <c r="E2901" i="217"/>
  <c r="E3021" i="217"/>
  <c r="E2614" i="217"/>
  <c r="E2678" i="217"/>
  <c r="E2742" i="217"/>
  <c r="E2806" i="217"/>
  <c r="E2870" i="217"/>
  <c r="E2958" i="217"/>
  <c r="E2576" i="217"/>
  <c r="E2640" i="217"/>
  <c r="E2704" i="217"/>
  <c r="E2768" i="217"/>
  <c r="E2832" i="217"/>
  <c r="E2896" i="217"/>
  <c r="E3012" i="217"/>
  <c r="E2945" i="217"/>
  <c r="E3009" i="217"/>
  <c r="E3073" i="217"/>
  <c r="E2970" i="217"/>
  <c r="E3034" i="217"/>
  <c r="E2931" i="217"/>
  <c r="E2995" i="217"/>
  <c r="E3059" i="217"/>
  <c r="E2951" i="217"/>
  <c r="E3015" i="217"/>
  <c r="E2905" i="217"/>
  <c r="E2777" i="217"/>
  <c r="E2649" i="217"/>
  <c r="E2992" i="217"/>
  <c r="E2823" i="217"/>
  <c r="E2695" i="217"/>
  <c r="E965" i="217"/>
  <c r="E632" i="217"/>
  <c r="E883" i="217"/>
  <c r="E593" i="217"/>
  <c r="E819" i="217"/>
  <c r="E560" i="217"/>
  <c r="E811" i="217"/>
  <c r="E553" i="217"/>
  <c r="E744" i="217"/>
  <c r="E856" i="217"/>
  <c r="E530" i="217"/>
  <c r="E594" i="217"/>
  <c r="E658" i="217"/>
  <c r="E722" i="217"/>
  <c r="E786" i="217"/>
  <c r="E858" i="217"/>
  <c r="E931" i="217"/>
  <c r="E1012" i="217"/>
  <c r="E1010" i="217"/>
  <c r="E587" i="217"/>
  <c r="E651" i="217"/>
  <c r="E715" i="217"/>
  <c r="E779" i="217"/>
  <c r="E850" i="217"/>
  <c r="E923" i="217"/>
  <c r="E1000" i="217"/>
  <c r="E540" i="217"/>
  <c r="E604" i="217"/>
  <c r="E668" i="217"/>
  <c r="E732" i="217"/>
  <c r="E796" i="217"/>
  <c r="E869" i="217"/>
  <c r="E942" i="217"/>
  <c r="E533" i="217"/>
  <c r="E597" i="217"/>
  <c r="E661" i="217"/>
  <c r="E725" i="217"/>
  <c r="E789" i="217"/>
  <c r="E861" i="217"/>
  <c r="E934" i="217"/>
  <c r="E1016" i="217"/>
  <c r="E590" i="217"/>
  <c r="E654" i="217"/>
  <c r="E718" i="217"/>
  <c r="E782" i="217"/>
  <c r="E853" i="217"/>
  <c r="E926" i="217"/>
  <c r="E1006" i="217"/>
  <c r="E583" i="217"/>
  <c r="E647" i="217"/>
  <c r="E711" i="217"/>
  <c r="E775" i="217"/>
  <c r="E845" i="217"/>
  <c r="E918" i="217"/>
  <c r="E994" i="217"/>
  <c r="E1027" i="217"/>
  <c r="E817" i="217"/>
  <c r="E881" i="217"/>
  <c r="E945" i="217"/>
  <c r="E1009" i="217"/>
  <c r="E737" i="217"/>
  <c r="E672" i="217"/>
  <c r="E998" i="217"/>
  <c r="E839" i="217"/>
  <c r="E635" i="217"/>
  <c r="E978" i="217"/>
  <c r="E851" i="217"/>
  <c r="E773" i="217"/>
  <c r="E638" i="217"/>
  <c r="E908" i="217"/>
  <c r="E759" i="217"/>
  <c r="E865" i="217"/>
  <c r="E2783" i="217"/>
  <c r="E2655" i="217"/>
  <c r="E2891" i="217"/>
  <c r="E2763" i="217"/>
  <c r="E2635" i="217"/>
  <c r="E2874" i="217"/>
  <c r="E2746" i="217"/>
  <c r="E2618" i="217"/>
  <c r="E2620" i="217"/>
  <c r="E2684" i="217"/>
  <c r="E2748" i="217"/>
  <c r="E2812" i="217"/>
  <c r="E2876" i="217"/>
  <c r="E2972" i="217"/>
  <c r="E2589" i="217"/>
  <c r="E2653" i="217"/>
  <c r="E2717" i="217"/>
  <c r="E2781" i="217"/>
  <c r="E2845" i="217"/>
  <c r="E2909" i="217"/>
  <c r="E3037" i="217"/>
  <c r="E2622" i="217"/>
  <c r="E2686" i="217"/>
  <c r="E2750" i="217"/>
  <c r="E2814" i="217"/>
  <c r="E2878" i="217"/>
  <c r="E2974" i="217"/>
  <c r="E2584" i="217"/>
  <c r="E2648" i="217"/>
  <c r="E2712" i="217"/>
  <c r="E2776" i="217"/>
  <c r="E2840" i="217"/>
  <c r="E2904" i="217"/>
  <c r="E3028" i="217"/>
  <c r="E2953" i="217"/>
  <c r="E3017" i="217"/>
  <c r="E2914" i="217"/>
  <c r="E2978" i="217"/>
  <c r="E3042" i="217"/>
  <c r="E2939" i="217"/>
  <c r="E3003" i="217"/>
  <c r="E3067" i="217"/>
  <c r="E2959" i="217"/>
  <c r="E3023" i="217"/>
  <c r="E2889" i="217"/>
  <c r="E2761" i="217"/>
  <c r="E2633" i="217"/>
  <c r="E2960" i="217"/>
  <c r="E2807" i="217"/>
  <c r="E2679" i="217"/>
  <c r="E892" i="217"/>
  <c r="E600" i="217"/>
  <c r="E820" i="217"/>
  <c r="E561" i="217"/>
  <c r="E784" i="217"/>
  <c r="E528" i="217"/>
  <c r="E777" i="217"/>
  <c r="E712" i="217"/>
  <c r="E884" i="217"/>
  <c r="E538" i="217"/>
  <c r="E602" i="217"/>
  <c r="E666" i="217"/>
  <c r="E730" i="217"/>
  <c r="E794" i="217"/>
  <c r="E867" i="217"/>
  <c r="E940" i="217"/>
  <c r="E1024" i="217"/>
  <c r="E531" i="217"/>
  <c r="E595" i="217"/>
  <c r="E659" i="217"/>
  <c r="E723" i="217"/>
  <c r="E787" i="217"/>
  <c r="E859" i="217"/>
  <c r="E932" i="217"/>
  <c r="E1014" i="217"/>
  <c r="E548" i="217"/>
  <c r="E612" i="217"/>
  <c r="E676" i="217"/>
  <c r="E740" i="217"/>
  <c r="E805" i="217"/>
  <c r="E878" i="217"/>
  <c r="E951" i="217"/>
  <c r="E541" i="217"/>
  <c r="E605" i="217"/>
  <c r="E669" i="217"/>
  <c r="E733" i="217"/>
  <c r="E797" i="217"/>
  <c r="E870" i="217"/>
  <c r="E943" i="217"/>
  <c r="E534" i="217"/>
  <c r="E598" i="217"/>
  <c r="E662" i="217"/>
  <c r="E726" i="217"/>
  <c r="E790" i="217"/>
  <c r="E862" i="217"/>
  <c r="E935" i="217"/>
  <c r="E1018" i="217"/>
  <c r="E591" i="217"/>
  <c r="E655" i="217"/>
  <c r="E719" i="217"/>
  <c r="E783" i="217"/>
  <c r="E854" i="217"/>
  <c r="E927" i="217"/>
  <c r="E1007" i="217"/>
  <c r="E989" i="217"/>
  <c r="E825" i="217"/>
  <c r="E889" i="217"/>
  <c r="E953" i="217"/>
  <c r="E1017" i="217"/>
  <c r="E705" i="217"/>
  <c r="E983" i="217"/>
  <c r="E697" i="217"/>
  <c r="E974" i="217"/>
  <c r="E793" i="217"/>
  <c r="E601" i="217"/>
  <c r="E729" i="217"/>
  <c r="E569" i="217"/>
  <c r="E761" i="217"/>
  <c r="E537" i="217"/>
  <c r="E673" i="217"/>
  <c r="E641" i="217"/>
  <c r="E609" i="217"/>
  <c r="E577" i="217"/>
  <c r="E545" i="217"/>
  <c r="E901" i="217"/>
  <c r="E633" i="217"/>
  <c r="E576" i="217"/>
  <c r="E544" i="217"/>
  <c r="E837" i="217"/>
  <c r="E665" i="217"/>
  <c r="E696" i="217"/>
  <c r="E657" i="217"/>
  <c r="E624" i="217"/>
  <c r="E617" i="217"/>
  <c r="E642" i="217"/>
  <c r="E957" i="217"/>
  <c r="E904" i="217"/>
  <c r="E716" i="217"/>
  <c r="E581" i="217"/>
  <c r="E991" i="217"/>
  <c r="E835" i="217"/>
  <c r="E695" i="217"/>
  <c r="E1011" i="217"/>
  <c r="E993" i="217"/>
  <c r="E802" i="217"/>
  <c r="E2922" i="217"/>
  <c r="E2986" i="217"/>
  <c r="E3050" i="217"/>
  <c r="E2947" i="217"/>
  <c r="E3011" i="217"/>
  <c r="E3075" i="217"/>
  <c r="E2967" i="217"/>
  <c r="E3031" i="217"/>
  <c r="E2873" i="217"/>
  <c r="E2745" i="217"/>
  <c r="E2617" i="217"/>
  <c r="E2928" i="217"/>
  <c r="E2791" i="217"/>
  <c r="E2663" i="217"/>
  <c r="E3061" i="217"/>
  <c r="E828" i="217"/>
  <c r="E568" i="217"/>
  <c r="E785" i="217"/>
  <c r="E529" i="217"/>
  <c r="E752" i="217"/>
  <c r="E745" i="217"/>
  <c r="E680" i="217"/>
  <c r="E902" i="217"/>
  <c r="E546" i="217"/>
  <c r="E610" i="217"/>
  <c r="E674" i="217"/>
  <c r="E738" i="217"/>
  <c r="E803" i="217"/>
  <c r="E876" i="217"/>
  <c r="E949" i="217"/>
  <c r="E866" i="217"/>
  <c r="E539" i="217"/>
  <c r="E603" i="217"/>
  <c r="E667" i="217"/>
  <c r="E731" i="217"/>
  <c r="E795" i="217"/>
  <c r="E868" i="217"/>
  <c r="E941" i="217"/>
  <c r="E1026" i="217"/>
  <c r="E556" i="217"/>
  <c r="E620" i="217"/>
  <c r="E684" i="217"/>
  <c r="E748" i="217"/>
  <c r="E814" i="217"/>
  <c r="E887" i="217"/>
  <c r="E960" i="217"/>
  <c r="E549" i="217"/>
  <c r="E613" i="217"/>
  <c r="E677" i="217"/>
  <c r="E741" i="217"/>
  <c r="E806" i="217"/>
  <c r="E879" i="217"/>
  <c r="E952" i="217"/>
  <c r="E542" i="217"/>
  <c r="E606" i="217"/>
  <c r="E670" i="217"/>
  <c r="E734" i="217"/>
  <c r="E798" i="217"/>
  <c r="E871" i="217"/>
  <c r="E944" i="217"/>
  <c r="E535" i="217"/>
  <c r="E599" i="217"/>
  <c r="E663" i="217"/>
  <c r="E727" i="217"/>
  <c r="E791" i="217"/>
  <c r="E863" i="217"/>
  <c r="E936" i="217"/>
  <c r="E1020" i="217"/>
  <c r="E997" i="217"/>
  <c r="E833" i="217"/>
  <c r="E897" i="217"/>
  <c r="E961" i="217"/>
  <c r="E1025" i="217"/>
  <c r="E910" i="217"/>
  <c r="E608" i="217"/>
  <c r="E938" i="217"/>
  <c r="E588" i="217"/>
  <c r="E2950" i="217"/>
  <c r="E2802" i="217"/>
  <c r="E2674" i="217"/>
  <c r="E2897" i="217"/>
  <c r="E2769" i="217"/>
  <c r="E2641" i="217"/>
  <c r="E2879" i="217"/>
  <c r="E2751" i="217"/>
  <c r="E2623" i="217"/>
  <c r="E3064" i="217"/>
  <c r="E2859" i="217"/>
  <c r="E2731" i="217"/>
  <c r="E2603" i="217"/>
  <c r="E3030" i="217"/>
  <c r="E2842" i="217"/>
  <c r="E2714" i="217"/>
  <c r="E2586" i="217"/>
  <c r="E2636" i="217"/>
  <c r="E2700" i="217"/>
  <c r="E2764" i="217"/>
  <c r="E2828" i="217"/>
  <c r="E2892" i="217"/>
  <c r="E3004" i="217"/>
  <c r="E2605" i="217"/>
  <c r="E2669" i="217"/>
  <c r="E2733" i="217"/>
  <c r="E2797" i="217"/>
  <c r="E2861" i="217"/>
  <c r="E2941" i="217"/>
  <c r="E3069" i="217"/>
  <c r="E2638" i="217"/>
  <c r="E2702" i="217"/>
  <c r="E2766" i="217"/>
  <c r="E2830" i="217"/>
  <c r="E2894" i="217"/>
  <c r="E3006" i="217"/>
  <c r="E2600" i="217"/>
  <c r="E2664" i="217"/>
  <c r="E2728" i="217"/>
  <c r="E2792" i="217"/>
  <c r="E2856" i="217"/>
  <c r="E2932" i="217"/>
  <c r="E3060" i="217"/>
  <c r="E2969" i="217"/>
  <c r="E3033" i="217"/>
  <c r="E2930" i="217"/>
  <c r="E2994" i="217"/>
  <c r="E3058" i="217"/>
  <c r="E2955" i="217"/>
  <c r="E3019" i="217"/>
  <c r="E2911" i="217"/>
  <c r="E2975" i="217"/>
  <c r="E3039" i="217"/>
  <c r="E2857" i="217"/>
  <c r="E2729" i="217"/>
  <c r="E2601" i="217"/>
  <c r="E2903" i="217"/>
  <c r="E2775" i="217"/>
  <c r="E2647" i="217"/>
  <c r="E792" i="217"/>
  <c r="E536" i="217"/>
  <c r="E753" i="217"/>
  <c r="E720" i="217"/>
  <c r="E713" i="217"/>
  <c r="E1008" i="217"/>
  <c r="E648" i="217"/>
  <c r="E930" i="217"/>
  <c r="E554" i="217"/>
  <c r="E618" i="217"/>
  <c r="E682" i="217"/>
  <c r="E746" i="217"/>
  <c r="E812" i="217"/>
  <c r="E885" i="217"/>
  <c r="E958" i="217"/>
  <c r="E893" i="217"/>
  <c r="E547" i="217"/>
  <c r="E611" i="217"/>
  <c r="E675" i="217"/>
  <c r="E739" i="217"/>
  <c r="E804" i="217"/>
  <c r="E877" i="217"/>
  <c r="E950" i="217"/>
  <c r="E829" i="217"/>
  <c r="E564" i="217"/>
  <c r="E628" i="217"/>
  <c r="E692" i="217"/>
  <c r="E756" i="217"/>
  <c r="E823" i="217"/>
  <c r="E896" i="217"/>
  <c r="E970" i="217"/>
  <c r="E557" i="217"/>
  <c r="E621" i="217"/>
  <c r="E685" i="217"/>
  <c r="E749" i="217"/>
  <c r="E815" i="217"/>
  <c r="E888" i="217"/>
  <c r="E962" i="217"/>
  <c r="E550" i="217"/>
  <c r="E614" i="217"/>
  <c r="E678" i="217"/>
  <c r="E742" i="217"/>
  <c r="E807" i="217"/>
  <c r="E880" i="217"/>
  <c r="E954" i="217"/>
  <c r="E543" i="217"/>
  <c r="E607" i="217"/>
  <c r="E671" i="217"/>
  <c r="E735" i="217"/>
  <c r="E799" i="217"/>
  <c r="E872" i="217"/>
  <c r="E946" i="217"/>
  <c r="E987" i="217"/>
  <c r="E1005" i="217"/>
  <c r="E841" i="217"/>
  <c r="E905" i="217"/>
  <c r="E969" i="217"/>
  <c r="E846" i="217"/>
  <c r="E996" i="217"/>
  <c r="G47" i="221"/>
  <c r="D24" i="221"/>
  <c r="C22" i="221"/>
  <c r="D23" i="221"/>
  <c r="K47" i="221"/>
  <c r="D42" i="221"/>
  <c r="E42" i="221"/>
  <c r="D26" i="221"/>
  <c r="E24" i="221"/>
  <c r="E27" i="221" s="1"/>
  <c r="E23" i="221"/>
  <c r="C39" i="221"/>
  <c r="C20" i="221"/>
  <c r="C6" i="221" s="1"/>
  <c r="D27" i="221" l="1"/>
  <c r="V2570" i="217"/>
  <c r="V2571" i="217" s="1"/>
  <c r="J2570" i="217"/>
  <c r="J2571" i="217" s="1"/>
  <c r="D2570" i="217"/>
  <c r="D2571" i="217" s="1"/>
  <c r="AB2058" i="217"/>
  <c r="AB2059" i="217" s="1"/>
  <c r="V2058" i="217"/>
  <c r="V2059" i="217" s="1"/>
  <c r="J2058" i="217"/>
  <c r="J2059" i="217" s="1"/>
  <c r="P2058" i="217"/>
  <c r="P2059" i="217" s="1"/>
  <c r="D2058" i="217"/>
  <c r="D2059" i="217" s="1"/>
  <c r="V1034" i="217"/>
  <c r="V1035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B1034" i="217"/>
  <c r="AB1035" i="217" s="1"/>
  <c r="AA14" i="224"/>
  <c r="P1034" i="217"/>
  <c r="P1035" i="217" s="1"/>
  <c r="J1034" i="217"/>
  <c r="J1035" i="217" s="1"/>
  <c r="D1034" i="217"/>
  <c r="D1035" i="217" s="1"/>
  <c r="R14" i="220"/>
  <c r="T14" i="220"/>
  <c r="L14" i="220"/>
  <c r="P14" i="220"/>
  <c r="N14" i="220"/>
  <c r="J14" i="220"/>
  <c r="J522" i="217"/>
  <c r="J523" i="217" s="1"/>
  <c r="D522" i="217"/>
  <c r="D523" i="217" s="1"/>
  <c r="P522" i="217"/>
  <c r="P523" i="217" s="1"/>
  <c r="V522" i="217"/>
  <c r="V523" i="217" s="1"/>
  <c r="AB522" i="217"/>
  <c r="AB523" i="217" s="1"/>
  <c r="T57" i="220"/>
  <c r="N57" i="220"/>
  <c r="R57" i="220"/>
  <c r="J57" i="220"/>
  <c r="H58" i="220"/>
  <c r="H72" i="220"/>
  <c r="P57" i="220"/>
  <c r="L57" i="220"/>
  <c r="AC14" i="224"/>
  <c r="AB14" i="224"/>
  <c r="T29" i="220"/>
  <c r="R29" i="220"/>
  <c r="P29" i="220"/>
  <c r="H30" i="220"/>
  <c r="L29" i="220"/>
  <c r="N29" i="220"/>
  <c r="J29" i="220"/>
  <c r="T85" i="220"/>
  <c r="J85" i="220"/>
  <c r="P85" i="220"/>
  <c r="N85" i="220"/>
  <c r="L85" i="220"/>
  <c r="R85" i="220"/>
  <c r="H100" i="220"/>
  <c r="H86" i="220"/>
  <c r="AD14" i="224"/>
  <c r="D10" i="217"/>
  <c r="D11" i="217" s="1"/>
  <c r="R43" i="220"/>
  <c r="N43" i="220"/>
  <c r="P43" i="220"/>
  <c r="L43" i="220"/>
  <c r="H44" i="220"/>
  <c r="T43" i="220"/>
  <c r="J43" i="220"/>
  <c r="Z27" i="216"/>
  <c r="D12" i="215"/>
  <c r="E12" i="215"/>
  <c r="F12" i="215"/>
  <c r="C12" i="215"/>
  <c r="X14" i="224"/>
  <c r="Y14" i="224"/>
  <c r="V10" i="217"/>
  <c r="V11" i="217" s="1"/>
  <c r="P10" i="217"/>
  <c r="P11" i="217" s="1"/>
  <c r="J10" i="217"/>
  <c r="J11" i="217" s="1"/>
  <c r="J8" i="220"/>
  <c r="H16" i="220"/>
  <c r="H15" i="220"/>
  <c r="P8" i="220"/>
  <c r="T8" i="220"/>
  <c r="N8" i="220"/>
  <c r="L8" i="220"/>
  <c r="R8" i="220"/>
  <c r="C68" i="222"/>
  <c r="C10" i="222"/>
  <c r="C70" i="222"/>
  <c r="C12" i="222"/>
  <c r="C69" i="222"/>
  <c r="C11" i="222"/>
  <c r="C71" i="222"/>
  <c r="C13" i="222"/>
  <c r="C69" i="223"/>
  <c r="C11" i="223"/>
  <c r="C70" i="223"/>
  <c r="C12" i="223"/>
  <c r="C71" i="223"/>
  <c r="C13" i="223"/>
  <c r="C68" i="223"/>
  <c r="C10" i="223"/>
  <c r="L13" i="215"/>
  <c r="L12" i="215"/>
  <c r="L11" i="215"/>
  <c r="L10" i="215"/>
  <c r="L9" i="215"/>
  <c r="K13" i="215"/>
  <c r="K12" i="215"/>
  <c r="K11" i="215"/>
  <c r="K10" i="215"/>
  <c r="K9" i="215"/>
  <c r="N13" i="215"/>
  <c r="N12" i="215"/>
  <c r="N11" i="215"/>
  <c r="N10" i="215"/>
  <c r="N9" i="215"/>
  <c r="M12" i="215"/>
  <c r="M11" i="215"/>
  <c r="M13" i="215"/>
  <c r="M9" i="215"/>
  <c r="M10" i="215"/>
  <c r="C9" i="222"/>
  <c r="C9" i="223"/>
  <c r="L8" i="215"/>
  <c r="K8" i="215"/>
  <c r="E8" i="213"/>
  <c r="N8" i="215"/>
  <c r="M8" i="215"/>
  <c r="A12" i="224"/>
  <c r="A13" i="213"/>
  <c r="D47" i="221"/>
  <c r="D56" i="221" s="1"/>
  <c r="E47" i="221"/>
  <c r="E56" i="221" s="1"/>
  <c r="C42" i="221"/>
  <c r="C21" i="221"/>
  <c r="C52" i="221"/>
  <c r="C46" i="221"/>
  <c r="C45" i="221"/>
  <c r="C53" i="221"/>
  <c r="C48" i="221"/>
  <c r="C24" i="221"/>
  <c r="C23" i="221"/>
  <c r="C26" i="221"/>
  <c r="C49" i="221"/>
  <c r="C27" i="221" l="1"/>
  <c r="B71" i="223"/>
  <c r="B13" i="223"/>
  <c r="B71" i="222"/>
  <c r="B13" i="222"/>
  <c r="E13" i="215"/>
  <c r="C13" i="215"/>
  <c r="F13" i="215"/>
  <c r="B14" i="222"/>
  <c r="B14" i="223"/>
  <c r="D13" i="215"/>
  <c r="H13" i="215"/>
  <c r="J13" i="215"/>
  <c r="G13" i="215"/>
  <c r="I13" i="215"/>
  <c r="D70" i="222"/>
  <c r="D12" i="222"/>
  <c r="D71" i="222"/>
  <c r="D13" i="222"/>
  <c r="D69" i="222"/>
  <c r="D11" i="222"/>
  <c r="D68" i="222"/>
  <c r="D10" i="222"/>
  <c r="D72" i="222"/>
  <c r="D14" i="222"/>
  <c r="D70" i="223"/>
  <c r="D12" i="223"/>
  <c r="D71" i="223"/>
  <c r="D13" i="223"/>
  <c r="D69" i="223"/>
  <c r="D11" i="223"/>
  <c r="D68" i="223"/>
  <c r="D10" i="223"/>
  <c r="D72" i="223"/>
  <c r="D14" i="223"/>
  <c r="P14" i="215"/>
  <c r="P13" i="215"/>
  <c r="P12" i="215"/>
  <c r="P11" i="215"/>
  <c r="P10" i="215"/>
  <c r="P9" i="215"/>
  <c r="O14" i="215"/>
  <c r="O13" i="215"/>
  <c r="O12" i="215"/>
  <c r="O11" i="215"/>
  <c r="O10" i="215"/>
  <c r="O9" i="215"/>
  <c r="R14" i="215"/>
  <c r="R13" i="215"/>
  <c r="R12" i="215"/>
  <c r="R11" i="215"/>
  <c r="R10" i="215"/>
  <c r="R9" i="215"/>
  <c r="Q11" i="215"/>
  <c r="Q13" i="215"/>
  <c r="Q14" i="215"/>
  <c r="Q10" i="215"/>
  <c r="Q12" i="215"/>
  <c r="Q9" i="215"/>
  <c r="D9" i="223"/>
  <c r="Q8" i="218"/>
  <c r="D9" i="222"/>
  <c r="P8" i="215"/>
  <c r="O8" i="215"/>
  <c r="F8" i="213"/>
  <c r="R8" i="215"/>
  <c r="Q8" i="215"/>
  <c r="F8" i="215"/>
  <c r="E8" i="215"/>
  <c r="D8" i="215"/>
  <c r="C8" i="215"/>
  <c r="A13" i="224"/>
  <c r="A14" i="213"/>
  <c r="C47" i="221"/>
  <c r="B72" i="222" l="1"/>
  <c r="B72" i="223"/>
  <c r="C72" i="223"/>
  <c r="C14" i="223"/>
  <c r="D14" i="215"/>
  <c r="F14" i="215"/>
  <c r="C14" i="215"/>
  <c r="E14" i="215"/>
  <c r="G14" i="215"/>
  <c r="H14" i="215"/>
  <c r="C15" i="223"/>
  <c r="C15" i="222"/>
  <c r="J14" i="215"/>
  <c r="I14" i="215"/>
  <c r="K14" i="215"/>
  <c r="L14" i="215"/>
  <c r="N14" i="215"/>
  <c r="M14" i="215"/>
  <c r="C14" i="222"/>
  <c r="C72" i="222"/>
  <c r="E69" i="222"/>
  <c r="E11" i="222"/>
  <c r="E73" i="222"/>
  <c r="E15" i="222"/>
  <c r="E70" i="222"/>
  <c r="E12" i="222"/>
  <c r="E71" i="222"/>
  <c r="E13" i="222"/>
  <c r="E68" i="222"/>
  <c r="E10" i="222"/>
  <c r="E72" i="222"/>
  <c r="E14" i="222"/>
  <c r="E68" i="223"/>
  <c r="E10" i="223"/>
  <c r="E72" i="223"/>
  <c r="E14" i="223"/>
  <c r="E71" i="223"/>
  <c r="E13" i="223"/>
  <c r="E69" i="223"/>
  <c r="E11" i="223"/>
  <c r="E73" i="223"/>
  <c r="E15" i="223"/>
  <c r="E70" i="223"/>
  <c r="E12" i="223"/>
  <c r="T15" i="215"/>
  <c r="T14" i="215"/>
  <c r="T13" i="215"/>
  <c r="T12" i="215"/>
  <c r="T11" i="215"/>
  <c r="T10" i="215"/>
  <c r="T9" i="215"/>
  <c r="S15" i="215"/>
  <c r="S14" i="215"/>
  <c r="S13" i="215"/>
  <c r="S12" i="215"/>
  <c r="S11" i="215"/>
  <c r="S10" i="215"/>
  <c r="S9" i="215"/>
  <c r="F16" i="223"/>
  <c r="F15" i="223"/>
  <c r="F14" i="223"/>
  <c r="F13" i="223"/>
  <c r="F12" i="223"/>
  <c r="F11" i="223"/>
  <c r="F10" i="223"/>
  <c r="F16" i="222"/>
  <c r="F15" i="222"/>
  <c r="F14" i="222"/>
  <c r="F13" i="222"/>
  <c r="F12" i="222"/>
  <c r="F11" i="222"/>
  <c r="F10" i="222"/>
  <c r="V14" i="215"/>
  <c r="V12" i="215"/>
  <c r="V10" i="215"/>
  <c r="U13" i="215"/>
  <c r="U14" i="215"/>
  <c r="U12" i="215"/>
  <c r="U10" i="215"/>
  <c r="U9" i="215"/>
  <c r="U15" i="215"/>
  <c r="U11" i="215"/>
  <c r="V15" i="215"/>
  <c r="V13" i="215"/>
  <c r="V11" i="215"/>
  <c r="V9" i="215"/>
  <c r="E9" i="223"/>
  <c r="E9" i="222"/>
  <c r="R8" i="218"/>
  <c r="T8" i="215"/>
  <c r="S8" i="215"/>
  <c r="G8" i="213"/>
  <c r="V8" i="215"/>
  <c r="U8" i="215"/>
  <c r="C8" i="213"/>
  <c r="O8" i="218"/>
  <c r="B67" i="222"/>
  <c r="B9" i="222"/>
  <c r="B9" i="223"/>
  <c r="B67" i="223"/>
  <c r="A15" i="213"/>
  <c r="C73" i="223" l="1"/>
  <c r="C73" i="222"/>
  <c r="D73" i="222"/>
  <c r="D15" i="222"/>
  <c r="F15" i="215"/>
  <c r="C15" i="215"/>
  <c r="E15" i="215"/>
  <c r="B74" i="222"/>
  <c r="D15" i="215"/>
  <c r="B74" i="223"/>
  <c r="H15" i="215"/>
  <c r="D22" i="220"/>
  <c r="D23" i="220" s="1"/>
  <c r="D17" i="220"/>
  <c r="D18" i="220" s="1"/>
  <c r="I15" i="215"/>
  <c r="G15" i="215"/>
  <c r="J15" i="215"/>
  <c r="L15" i="215"/>
  <c r="D16" i="223"/>
  <c r="D16" i="222"/>
  <c r="K15" i="215"/>
  <c r="N15" i="215"/>
  <c r="M15" i="215"/>
  <c r="E17" i="220"/>
  <c r="E18" i="220" s="1"/>
  <c r="O15" i="215"/>
  <c r="P15" i="215"/>
  <c r="R15" i="215"/>
  <c r="Q15" i="215"/>
  <c r="F17" i="220"/>
  <c r="F18" i="220" s="1"/>
  <c r="D73" i="223"/>
  <c r="D15" i="223"/>
  <c r="B15" i="223"/>
  <c r="B73" i="223"/>
  <c r="B15" i="222"/>
  <c r="B73" i="222"/>
  <c r="G13" i="223"/>
  <c r="G10" i="222"/>
  <c r="G12" i="222"/>
  <c r="G11" i="222"/>
  <c r="H13" i="222"/>
  <c r="H11" i="223"/>
  <c r="H14" i="222"/>
  <c r="G14" i="222"/>
  <c r="G14" i="223"/>
  <c r="H10" i="222"/>
  <c r="H11" i="222"/>
  <c r="G13" i="222"/>
  <c r="H12" i="222"/>
  <c r="H14" i="223"/>
  <c r="G10" i="223"/>
  <c r="F68" i="222"/>
  <c r="F72" i="222"/>
  <c r="H12" i="223"/>
  <c r="H10" i="223"/>
  <c r="F69" i="222"/>
  <c r="F73" i="222"/>
  <c r="F71" i="222"/>
  <c r="F70" i="222"/>
  <c r="F74" i="222"/>
  <c r="G12" i="223"/>
  <c r="G11" i="223"/>
  <c r="H13" i="223"/>
  <c r="F69" i="223"/>
  <c r="F73" i="223"/>
  <c r="F72" i="223"/>
  <c r="F70" i="223"/>
  <c r="F74" i="223"/>
  <c r="F71" i="223"/>
  <c r="F68" i="223"/>
  <c r="H8" i="213"/>
  <c r="I8" i="213" s="1"/>
  <c r="CK9" i="214"/>
  <c r="CK8" i="214" s="1"/>
  <c r="G17" i="220"/>
  <c r="G18" i="220" s="1"/>
  <c r="S8" i="218"/>
  <c r="T8" i="218" s="1"/>
  <c r="U8" i="218" s="1"/>
  <c r="F9" i="222"/>
  <c r="G20" i="220"/>
  <c r="G21" i="220" s="1"/>
  <c r="G22" i="220"/>
  <c r="G23" i="220" s="1"/>
  <c r="F9" i="223"/>
  <c r="C67" i="222"/>
  <c r="C67" i="223"/>
  <c r="A16" i="213"/>
  <c r="G15" i="222" l="1"/>
  <c r="H15" i="222"/>
  <c r="H15" i="223"/>
  <c r="D74" i="223"/>
  <c r="E22" i="220"/>
  <c r="E23" i="220" s="1"/>
  <c r="B16" i="223"/>
  <c r="C22" i="220"/>
  <c r="C23" i="220" s="1"/>
  <c r="B16" i="222"/>
  <c r="C20" i="220"/>
  <c r="C21" i="220" s="1"/>
  <c r="E20" i="220"/>
  <c r="E21" i="220" s="1"/>
  <c r="E16" i="223"/>
  <c r="E74" i="223"/>
  <c r="F22" i="220"/>
  <c r="F23" i="220" s="1"/>
  <c r="D74" i="222"/>
  <c r="C16" i="222"/>
  <c r="C74" i="222"/>
  <c r="D20" i="220"/>
  <c r="D21" i="220" s="1"/>
  <c r="G15" i="223"/>
  <c r="E74" i="222"/>
  <c r="E16" i="222"/>
  <c r="F20" i="220"/>
  <c r="F21" i="220" s="1"/>
  <c r="C16" i="223"/>
  <c r="C74" i="223"/>
  <c r="C17" i="220"/>
  <c r="C18" i="220" s="1"/>
  <c r="H18" i="220" s="1"/>
  <c r="D16" i="215"/>
  <c r="E16" i="215"/>
  <c r="F16" i="215"/>
  <c r="C16" i="215"/>
  <c r="G16" i="215"/>
  <c r="J16" i="215"/>
  <c r="I16" i="215"/>
  <c r="H16" i="215"/>
  <c r="C75" i="223"/>
  <c r="K16" i="215"/>
  <c r="N16" i="215"/>
  <c r="L16" i="215"/>
  <c r="M16" i="215"/>
  <c r="P16" i="215"/>
  <c r="R16" i="215"/>
  <c r="Q16" i="215"/>
  <c r="E75" i="223"/>
  <c r="E75" i="222"/>
  <c r="O16" i="215"/>
  <c r="S16" i="215"/>
  <c r="T16" i="215"/>
  <c r="V16" i="215"/>
  <c r="U16" i="215"/>
  <c r="G73" i="222"/>
  <c r="H73" i="222"/>
  <c r="H68" i="222"/>
  <c r="G68" i="222"/>
  <c r="H71" i="222"/>
  <c r="G71" i="222"/>
  <c r="G69" i="222"/>
  <c r="H69" i="222"/>
  <c r="G70" i="222"/>
  <c r="H70" i="222"/>
  <c r="H72" i="222"/>
  <c r="G72" i="222"/>
  <c r="H73" i="223"/>
  <c r="G73" i="223"/>
  <c r="H70" i="223"/>
  <c r="G70" i="223"/>
  <c r="H69" i="223"/>
  <c r="G69" i="223"/>
  <c r="H68" i="223"/>
  <c r="G68" i="223"/>
  <c r="H71" i="223"/>
  <c r="G71" i="223"/>
  <c r="H72" i="223"/>
  <c r="G72" i="223"/>
  <c r="H9" i="222"/>
  <c r="G9" i="222"/>
  <c r="H9" i="223"/>
  <c r="G9" i="223"/>
  <c r="D67" i="222"/>
  <c r="D67" i="223"/>
  <c r="A17" i="213"/>
  <c r="H23" i="220" l="1"/>
  <c r="H22" i="220"/>
  <c r="H17" i="220"/>
  <c r="H21" i="220"/>
  <c r="G74" i="223"/>
  <c r="H74" i="223"/>
  <c r="H74" i="222"/>
  <c r="D17" i="222"/>
  <c r="D75" i="222"/>
  <c r="B17" i="222"/>
  <c r="B75" i="222"/>
  <c r="F17" i="222"/>
  <c r="F75" i="222"/>
  <c r="D17" i="223"/>
  <c r="D75" i="223"/>
  <c r="C17" i="223"/>
  <c r="F17" i="215"/>
  <c r="C17" i="215"/>
  <c r="B76" i="223"/>
  <c r="E17" i="215"/>
  <c r="B76" i="222"/>
  <c r="D17" i="215"/>
  <c r="H17" i="215"/>
  <c r="J17" i="215"/>
  <c r="G17" i="215"/>
  <c r="I17" i="215"/>
  <c r="L17" i="215"/>
  <c r="D76" i="223"/>
  <c r="D18" i="222"/>
  <c r="N17" i="215"/>
  <c r="K17" i="215"/>
  <c r="M17" i="215"/>
  <c r="O17" i="215"/>
  <c r="P17" i="215"/>
  <c r="Q17" i="215"/>
  <c r="R17" i="215"/>
  <c r="T17" i="215"/>
  <c r="S17" i="215"/>
  <c r="F18" i="222"/>
  <c r="V17" i="215"/>
  <c r="U17" i="215"/>
  <c r="F18" i="223"/>
  <c r="C17" i="222"/>
  <c r="H20" i="220"/>
  <c r="G74" i="222"/>
  <c r="E17" i="222"/>
  <c r="G16" i="223"/>
  <c r="H16" i="223"/>
  <c r="F17" i="223"/>
  <c r="F75" i="223"/>
  <c r="C75" i="222"/>
  <c r="E17" i="223"/>
  <c r="B17" i="223"/>
  <c r="B75" i="223"/>
  <c r="H16" i="222"/>
  <c r="G16" i="222"/>
  <c r="E67" i="222"/>
  <c r="E67" i="223"/>
  <c r="A18" i="213"/>
  <c r="D76" i="222" l="1"/>
  <c r="F76" i="223"/>
  <c r="F76" i="222"/>
  <c r="E18" i="223"/>
  <c r="E76" i="223"/>
  <c r="D18" i="223"/>
  <c r="C18" i="222"/>
  <c r="C76" i="222"/>
  <c r="B18" i="222"/>
  <c r="G75" i="222"/>
  <c r="H75" i="222"/>
  <c r="H17" i="223"/>
  <c r="G17" i="223"/>
  <c r="C18" i="223"/>
  <c r="C76" i="223"/>
  <c r="E18" i="215"/>
  <c r="F18" i="215"/>
  <c r="D18" i="215"/>
  <c r="C18" i="215"/>
  <c r="G18" i="215"/>
  <c r="H18" i="215"/>
  <c r="C77" i="223"/>
  <c r="I18" i="215"/>
  <c r="J18" i="215"/>
  <c r="K18" i="215"/>
  <c r="L18" i="215"/>
  <c r="N18" i="215"/>
  <c r="M18" i="215"/>
  <c r="P18" i="215"/>
  <c r="O18" i="215"/>
  <c r="R18" i="215"/>
  <c r="Q18" i="215"/>
  <c r="E77" i="222"/>
  <c r="S18" i="215"/>
  <c r="T18" i="215"/>
  <c r="V18" i="215"/>
  <c r="U18" i="215"/>
  <c r="C77" i="222"/>
  <c r="G17" i="222"/>
  <c r="H17" i="222"/>
  <c r="H75" i="223"/>
  <c r="G75" i="223"/>
  <c r="E18" i="222"/>
  <c r="E76" i="222"/>
  <c r="B18" i="223"/>
  <c r="F67" i="223"/>
  <c r="G67" i="223" s="1"/>
  <c r="F67" i="222"/>
  <c r="G67" i="222" s="1"/>
  <c r="A19" i="213"/>
  <c r="G76" i="223" l="1"/>
  <c r="H76" i="222"/>
  <c r="F19" i="222"/>
  <c r="F77" i="222"/>
  <c r="E19" i="222"/>
  <c r="E19" i="223"/>
  <c r="B19" i="223"/>
  <c r="B77" i="223"/>
  <c r="C19" i="215"/>
  <c r="E19" i="215"/>
  <c r="F19" i="215"/>
  <c r="B78" i="222"/>
  <c r="D19" i="215"/>
  <c r="H19" i="215"/>
  <c r="G19" i="215"/>
  <c r="J19" i="215"/>
  <c r="I19" i="215"/>
  <c r="L19" i="215"/>
  <c r="D78" i="222"/>
  <c r="K19" i="215"/>
  <c r="M19" i="215"/>
  <c r="N19" i="215"/>
  <c r="O19" i="215"/>
  <c r="P19" i="215"/>
  <c r="Q19" i="215"/>
  <c r="R19" i="215"/>
  <c r="E20" i="223"/>
  <c r="T19" i="215"/>
  <c r="S19" i="215"/>
  <c r="V19" i="215"/>
  <c r="U19" i="215"/>
  <c r="F78" i="223"/>
  <c r="F78" i="222"/>
  <c r="B78" i="223"/>
  <c r="G18" i="223"/>
  <c r="H18" i="223"/>
  <c r="F19" i="223"/>
  <c r="F77" i="223"/>
  <c r="D19" i="222"/>
  <c r="D77" i="222"/>
  <c r="C19" i="222"/>
  <c r="B19" i="222"/>
  <c r="B77" i="222"/>
  <c r="D19" i="223"/>
  <c r="D77" i="223"/>
  <c r="C19" i="223"/>
  <c r="G76" i="222"/>
  <c r="E77" i="223"/>
  <c r="H76" i="223"/>
  <c r="H18" i="222"/>
  <c r="G18" i="222"/>
  <c r="H67" i="222"/>
  <c r="H67" i="223"/>
  <c r="A20" i="213"/>
  <c r="D20" i="223" l="1"/>
  <c r="H77" i="223"/>
  <c r="G77" i="223"/>
  <c r="G77" i="222"/>
  <c r="H77" i="222"/>
  <c r="D78" i="223"/>
  <c r="F20" i="222"/>
  <c r="C20" i="222"/>
  <c r="C78" i="222"/>
  <c r="B20" i="222"/>
  <c r="E78" i="223"/>
  <c r="F20" i="223"/>
  <c r="C20" i="223"/>
  <c r="C78" i="223"/>
  <c r="D20" i="215"/>
  <c r="E20" i="215"/>
  <c r="C20" i="215"/>
  <c r="F20" i="215"/>
  <c r="G20" i="215"/>
  <c r="J20" i="215"/>
  <c r="H20" i="215"/>
  <c r="C79" i="223"/>
  <c r="C79" i="222"/>
  <c r="I20" i="215"/>
  <c r="K20" i="215"/>
  <c r="N20" i="215"/>
  <c r="L20" i="215"/>
  <c r="M20" i="215"/>
  <c r="P20" i="215"/>
  <c r="E21" i="222"/>
  <c r="R20" i="215"/>
  <c r="O20" i="215"/>
  <c r="E21" i="223"/>
  <c r="Q20" i="215"/>
  <c r="S20" i="215"/>
  <c r="T20" i="215"/>
  <c r="U20" i="215"/>
  <c r="V20" i="215"/>
  <c r="G19" i="223"/>
  <c r="H19" i="223"/>
  <c r="G19" i="222"/>
  <c r="H19" i="222"/>
  <c r="E20" i="222"/>
  <c r="E78" i="222"/>
  <c r="D20" i="222"/>
  <c r="B20" i="223"/>
  <c r="A21" i="213"/>
  <c r="H78" i="222" l="1"/>
  <c r="E79" i="222"/>
  <c r="H78" i="223"/>
  <c r="E79" i="223"/>
  <c r="D21" i="222"/>
  <c r="D79" i="222"/>
  <c r="C21" i="222"/>
  <c r="E21" i="215"/>
  <c r="C21" i="215"/>
  <c r="B80" i="222"/>
  <c r="B80" i="223"/>
  <c r="F21" i="215"/>
  <c r="D21" i="215"/>
  <c r="H21" i="215"/>
  <c r="J21" i="215"/>
  <c r="I21" i="215"/>
  <c r="G21" i="215"/>
  <c r="L21" i="215"/>
  <c r="D22" i="223"/>
  <c r="D80" i="222"/>
  <c r="N21" i="215"/>
  <c r="K21" i="215"/>
  <c r="M21" i="215"/>
  <c r="O21" i="215"/>
  <c r="P21" i="215"/>
  <c r="Q21" i="215"/>
  <c r="R21" i="215"/>
  <c r="T21" i="215"/>
  <c r="S21" i="215"/>
  <c r="F22" i="222"/>
  <c r="F22" i="223"/>
  <c r="V21" i="215"/>
  <c r="U21" i="215"/>
  <c r="G78" i="222"/>
  <c r="G20" i="222"/>
  <c r="H20" i="222"/>
  <c r="F21" i="223"/>
  <c r="F79" i="223"/>
  <c r="D21" i="223"/>
  <c r="D79" i="223"/>
  <c r="C21" i="223"/>
  <c r="B21" i="223"/>
  <c r="B79" i="223"/>
  <c r="G78" i="223"/>
  <c r="H20" i="223"/>
  <c r="G20" i="223"/>
  <c r="F21" i="222"/>
  <c r="F79" i="222"/>
  <c r="B21" i="222"/>
  <c r="B79" i="222"/>
  <c r="A22" i="213"/>
  <c r="D80" i="223" l="1"/>
  <c r="F80" i="223"/>
  <c r="F80" i="222"/>
  <c r="E22" i="223"/>
  <c r="E80" i="223"/>
  <c r="C22" i="223"/>
  <c r="C80" i="223"/>
  <c r="B22" i="223"/>
  <c r="E22" i="215"/>
  <c r="F22" i="215"/>
  <c r="C36" i="220"/>
  <c r="C37" i="220" s="1"/>
  <c r="D22" i="215"/>
  <c r="C22" i="215"/>
  <c r="G22" i="215"/>
  <c r="H22" i="215"/>
  <c r="C81" i="223"/>
  <c r="C23" i="222"/>
  <c r="I22" i="215"/>
  <c r="J22" i="215"/>
  <c r="K22" i="215"/>
  <c r="L22" i="215"/>
  <c r="E34" i="220"/>
  <c r="E35" i="220" s="1"/>
  <c r="N22" i="215"/>
  <c r="M22" i="215"/>
  <c r="P22" i="215"/>
  <c r="O22" i="215"/>
  <c r="F36" i="220"/>
  <c r="F37" i="220" s="1"/>
  <c r="Q22" i="215"/>
  <c r="E81" i="222"/>
  <c r="R22" i="215"/>
  <c r="S22" i="215"/>
  <c r="T22" i="215"/>
  <c r="V22" i="215"/>
  <c r="U22" i="215"/>
  <c r="H79" i="223"/>
  <c r="G79" i="223"/>
  <c r="D22" i="222"/>
  <c r="H79" i="222"/>
  <c r="G79" i="222"/>
  <c r="H21" i="223"/>
  <c r="G21" i="223"/>
  <c r="B22" i="222"/>
  <c r="H21" i="222"/>
  <c r="G21" i="222"/>
  <c r="E22" i="222"/>
  <c r="E80" i="222"/>
  <c r="C22" i="222"/>
  <c r="C80" i="222"/>
  <c r="A23" i="213"/>
  <c r="C81" i="222" l="1"/>
  <c r="H22" i="223"/>
  <c r="H80" i="223"/>
  <c r="H80" i="222"/>
  <c r="G80" i="222"/>
  <c r="G22" i="222"/>
  <c r="H22" i="222"/>
  <c r="F23" i="223"/>
  <c r="G36" i="220"/>
  <c r="F81" i="223"/>
  <c r="D23" i="222"/>
  <c r="D81" i="222"/>
  <c r="C31" i="220"/>
  <c r="C32" i="220" s="1"/>
  <c r="B23" i="222"/>
  <c r="G80" i="223"/>
  <c r="F23" i="222"/>
  <c r="F81" i="222"/>
  <c r="D23" i="223"/>
  <c r="D81" i="223"/>
  <c r="E36" i="220"/>
  <c r="E37" i="220" s="1"/>
  <c r="C23" i="223"/>
  <c r="D36" i="220"/>
  <c r="D37" i="220" s="1"/>
  <c r="E23" i="222"/>
  <c r="F34" i="220"/>
  <c r="F35" i="220" s="1"/>
  <c r="E23" i="223"/>
  <c r="E81" i="223"/>
  <c r="G22" i="223"/>
  <c r="B23" i="223"/>
  <c r="E23" i="215"/>
  <c r="C23" i="215"/>
  <c r="F23" i="215"/>
  <c r="D23" i="215"/>
  <c r="H23" i="215"/>
  <c r="G23" i="215"/>
  <c r="J23" i="215"/>
  <c r="I23" i="215"/>
  <c r="L23" i="215"/>
  <c r="D82" i="223"/>
  <c r="D82" i="222"/>
  <c r="K23" i="215"/>
  <c r="N23" i="215"/>
  <c r="M23" i="215"/>
  <c r="O23" i="215"/>
  <c r="P23" i="215"/>
  <c r="Q23" i="215"/>
  <c r="R23" i="215"/>
  <c r="T23" i="215"/>
  <c r="S23" i="215"/>
  <c r="U23" i="215"/>
  <c r="V23" i="215"/>
  <c r="F82" i="222"/>
  <c r="A24" i="213"/>
  <c r="D24" i="222" l="1"/>
  <c r="F24" i="223"/>
  <c r="E24" i="222"/>
  <c r="E82" i="222"/>
  <c r="C24" i="223"/>
  <c r="F82" i="223"/>
  <c r="F24" i="222"/>
  <c r="D24" i="223"/>
  <c r="B24" i="223"/>
  <c r="B24" i="222"/>
  <c r="H23" i="223"/>
  <c r="G23" i="223"/>
  <c r="E24" i="215"/>
  <c r="D24" i="215"/>
  <c r="F24" i="215"/>
  <c r="C24" i="215"/>
  <c r="G24" i="215"/>
  <c r="I24" i="215"/>
  <c r="J24" i="215"/>
  <c r="H24" i="215"/>
  <c r="C25" i="223"/>
  <c r="C25" i="222"/>
  <c r="K24" i="215"/>
  <c r="N24" i="215"/>
  <c r="L24" i="215"/>
  <c r="D25" i="223"/>
  <c r="D25" i="222"/>
  <c r="M24" i="215"/>
  <c r="P24" i="215"/>
  <c r="R24" i="215"/>
  <c r="E25" i="222"/>
  <c r="O24" i="215"/>
  <c r="Q24" i="215"/>
  <c r="S24" i="215"/>
  <c r="T24" i="215"/>
  <c r="F25" i="223"/>
  <c r="U24" i="215"/>
  <c r="F25" i="222"/>
  <c r="V24" i="215"/>
  <c r="H23" i="222"/>
  <c r="G23" i="222"/>
  <c r="E24" i="223"/>
  <c r="E82" i="223"/>
  <c r="C24" i="222"/>
  <c r="H36" i="220"/>
  <c r="G37" i="220"/>
  <c r="H37" i="220" s="1"/>
  <c r="A25" i="213"/>
  <c r="E83" i="222" l="1"/>
  <c r="F83" i="223"/>
  <c r="C25" i="215"/>
  <c r="E25" i="215"/>
  <c r="F25" i="215"/>
  <c r="D25" i="215"/>
  <c r="H25" i="215"/>
  <c r="C26" i="223"/>
  <c r="C26" i="222"/>
  <c r="J25" i="215"/>
  <c r="I25" i="215"/>
  <c r="G25" i="215"/>
  <c r="L25" i="215"/>
  <c r="D26" i="223"/>
  <c r="N25" i="215"/>
  <c r="K25" i="215"/>
  <c r="M25" i="215"/>
  <c r="O25" i="215"/>
  <c r="P25" i="215"/>
  <c r="E26" i="223"/>
  <c r="R25" i="215"/>
  <c r="Q25" i="215"/>
  <c r="T25" i="215"/>
  <c r="S25" i="215"/>
  <c r="F26" i="222"/>
  <c r="U25" i="215"/>
  <c r="V25" i="215"/>
  <c r="F26" i="223"/>
  <c r="H24" i="223"/>
  <c r="G24" i="223"/>
  <c r="B25" i="223"/>
  <c r="H24" i="222"/>
  <c r="G24" i="222"/>
  <c r="E25" i="223"/>
  <c r="B25" i="222"/>
  <c r="A26" i="213"/>
  <c r="H25" i="222" l="1"/>
  <c r="G25" i="222"/>
  <c r="B26" i="222"/>
  <c r="F26" i="215"/>
  <c r="D26" i="215"/>
  <c r="E26" i="215"/>
  <c r="C26" i="215"/>
  <c r="G26" i="215"/>
  <c r="I26" i="215"/>
  <c r="H26" i="215"/>
  <c r="J26" i="215"/>
  <c r="K26" i="215"/>
  <c r="L26" i="215"/>
  <c r="D27" i="222"/>
  <c r="N26" i="215"/>
  <c r="M26" i="215"/>
  <c r="P26" i="215"/>
  <c r="E27" i="223"/>
  <c r="Q26" i="215"/>
  <c r="O26" i="215"/>
  <c r="R26" i="215"/>
  <c r="E27" i="222"/>
  <c r="S26" i="215"/>
  <c r="T26" i="215"/>
  <c r="F27" i="223"/>
  <c r="V26" i="215"/>
  <c r="U26" i="215"/>
  <c r="H25" i="223"/>
  <c r="G25" i="223"/>
  <c r="E26" i="222"/>
  <c r="D26" i="222"/>
  <c r="B26" i="223"/>
  <c r="A27" i="213"/>
  <c r="H26" i="222" l="1"/>
  <c r="G26" i="222"/>
  <c r="H26" i="223"/>
  <c r="G26" i="223"/>
  <c r="C27" i="222"/>
  <c r="C27" i="215"/>
  <c r="F27" i="215"/>
  <c r="E27" i="215"/>
  <c r="D27" i="215"/>
  <c r="H27" i="215"/>
  <c r="C28" i="223"/>
  <c r="C28" i="222"/>
  <c r="G27" i="215"/>
  <c r="J27" i="215"/>
  <c r="I27" i="215"/>
  <c r="L27" i="215"/>
  <c r="D28" i="223"/>
  <c r="K27" i="215"/>
  <c r="N27" i="215"/>
  <c r="M27" i="215"/>
  <c r="O27" i="215"/>
  <c r="P27" i="215"/>
  <c r="R27" i="215"/>
  <c r="Q27" i="215"/>
  <c r="T27" i="215"/>
  <c r="S27" i="215"/>
  <c r="F28" i="222"/>
  <c r="U27" i="215"/>
  <c r="V27" i="215"/>
  <c r="C27" i="223"/>
  <c r="B27" i="223"/>
  <c r="F27" i="222"/>
  <c r="D27" i="223"/>
  <c r="B27" i="222"/>
  <c r="A28" i="213"/>
  <c r="G27" i="223" l="1"/>
  <c r="H27" i="223"/>
  <c r="B28" i="222"/>
  <c r="D28" i="215"/>
  <c r="C28" i="215"/>
  <c r="E28" i="215"/>
  <c r="F28" i="215"/>
  <c r="G28" i="215"/>
  <c r="J28" i="215"/>
  <c r="H28" i="215"/>
  <c r="C29" i="222"/>
  <c r="I28" i="215"/>
  <c r="K28" i="215"/>
  <c r="N28" i="215"/>
  <c r="M28" i="215"/>
  <c r="L28" i="215"/>
  <c r="D29" i="222"/>
  <c r="P28" i="215"/>
  <c r="E29" i="222"/>
  <c r="R28" i="215"/>
  <c r="O28" i="215"/>
  <c r="E29" i="223"/>
  <c r="Q28" i="215"/>
  <c r="S28" i="215"/>
  <c r="T28" i="215"/>
  <c r="F29" i="223"/>
  <c r="V28" i="215"/>
  <c r="U28" i="215"/>
  <c r="D28" i="222"/>
  <c r="H27" i="222"/>
  <c r="G27" i="222"/>
  <c r="F28" i="223"/>
  <c r="E28" i="223"/>
  <c r="E28" i="222"/>
  <c r="B28" i="223"/>
  <c r="A29" i="213"/>
  <c r="B29" i="223" l="1"/>
  <c r="F29" i="222"/>
  <c r="B29" i="222"/>
  <c r="G28" i="222"/>
  <c r="H28" i="222"/>
  <c r="D29" i="223"/>
  <c r="C29" i="215"/>
  <c r="E29" i="215"/>
  <c r="C48" i="220"/>
  <c r="F29" i="215"/>
  <c r="D29" i="215"/>
  <c r="H29" i="215"/>
  <c r="C30" i="223"/>
  <c r="J29" i="215"/>
  <c r="I29" i="215"/>
  <c r="G29" i="215"/>
  <c r="L29" i="215"/>
  <c r="D30" i="223"/>
  <c r="N29" i="215"/>
  <c r="K29" i="215"/>
  <c r="M29" i="215"/>
  <c r="O29" i="215"/>
  <c r="P29" i="215"/>
  <c r="Q29" i="215"/>
  <c r="E30" i="223"/>
  <c r="R29" i="215"/>
  <c r="T29" i="215"/>
  <c r="S29" i="215"/>
  <c r="F30" i="222"/>
  <c r="V29" i="215"/>
  <c r="U29" i="215"/>
  <c r="H28" i="223"/>
  <c r="G28" i="223"/>
  <c r="C29" i="223"/>
  <c r="A30" i="213"/>
  <c r="D50" i="220" l="1"/>
  <c r="D51" i="220" s="1"/>
  <c r="E50" i="220"/>
  <c r="E51" i="220" s="1"/>
  <c r="F30" i="223"/>
  <c r="G50" i="220"/>
  <c r="E30" i="222"/>
  <c r="F48" i="220"/>
  <c r="F49" i="220" s="1"/>
  <c r="C30" i="222"/>
  <c r="D48" i="220"/>
  <c r="G48" i="220"/>
  <c r="B30" i="223"/>
  <c r="C50" i="220"/>
  <c r="C51" i="220" s="1"/>
  <c r="F30" i="215"/>
  <c r="D30" i="215"/>
  <c r="E30" i="215"/>
  <c r="C30" i="215"/>
  <c r="G30" i="215"/>
  <c r="I30" i="215"/>
  <c r="H30" i="215"/>
  <c r="J30" i="215"/>
  <c r="K30" i="215"/>
  <c r="M30" i="215"/>
  <c r="L30" i="215"/>
  <c r="N30" i="215"/>
  <c r="P30" i="215"/>
  <c r="O30" i="215"/>
  <c r="R30" i="215"/>
  <c r="Q30" i="215"/>
  <c r="S30" i="215"/>
  <c r="T30" i="215"/>
  <c r="V30" i="215"/>
  <c r="U30" i="215"/>
  <c r="D30" i="222"/>
  <c r="E48" i="220"/>
  <c r="E49" i="220" s="1"/>
  <c r="G45" i="220"/>
  <c r="B30" i="222"/>
  <c r="G29" i="222"/>
  <c r="H29" i="222"/>
  <c r="H29" i="223"/>
  <c r="G29" i="223"/>
  <c r="A31" i="213"/>
  <c r="E31" i="223" l="1"/>
  <c r="H30" i="223"/>
  <c r="G30" i="223"/>
  <c r="F31" i="222"/>
  <c r="F31" i="223"/>
  <c r="E31" i="222"/>
  <c r="D31" i="222"/>
  <c r="C31" i="222"/>
  <c r="C31" i="215"/>
  <c r="E31" i="215"/>
  <c r="F31" i="215"/>
  <c r="D31" i="215"/>
  <c r="H31" i="215"/>
  <c r="C32" i="223"/>
  <c r="C32" i="222"/>
  <c r="G31" i="215"/>
  <c r="J31" i="215"/>
  <c r="I31" i="215"/>
  <c r="L31" i="215"/>
  <c r="D32" i="223"/>
  <c r="D32" i="222"/>
  <c r="K31" i="215"/>
  <c r="N31" i="215"/>
  <c r="M31" i="215"/>
  <c r="O31" i="215"/>
  <c r="P31" i="215"/>
  <c r="E32" i="222"/>
  <c r="R31" i="215"/>
  <c r="E32" i="223"/>
  <c r="Q31" i="215"/>
  <c r="T31" i="215"/>
  <c r="F32" i="223"/>
  <c r="S31" i="215"/>
  <c r="U31" i="215"/>
  <c r="V31" i="215"/>
  <c r="F32" i="222"/>
  <c r="H48" i="220"/>
  <c r="D31" i="223"/>
  <c r="C31" i="223"/>
  <c r="B31" i="223"/>
  <c r="G51" i="220"/>
  <c r="H30" i="222"/>
  <c r="G30" i="222"/>
  <c r="B31" i="222"/>
  <c r="A32" i="213"/>
  <c r="H31" i="223" l="1"/>
  <c r="G31" i="223"/>
  <c r="D32" i="215"/>
  <c r="E32" i="215"/>
  <c r="F32" i="215"/>
  <c r="C32" i="215"/>
  <c r="G32" i="215"/>
  <c r="J32" i="215"/>
  <c r="H32" i="215"/>
  <c r="C33" i="222"/>
  <c r="I32" i="215"/>
  <c r="K32" i="215"/>
  <c r="N32" i="215"/>
  <c r="L32" i="215"/>
  <c r="D33" i="222"/>
  <c r="M32" i="215"/>
  <c r="P32" i="215"/>
  <c r="R32" i="215"/>
  <c r="E33" i="223"/>
  <c r="E33" i="222"/>
  <c r="Q32" i="215"/>
  <c r="O32" i="215"/>
  <c r="S32" i="215"/>
  <c r="T32" i="215"/>
  <c r="F33" i="223"/>
  <c r="F33" i="222"/>
  <c r="V32" i="215"/>
  <c r="U32" i="215"/>
  <c r="H31" i="222"/>
  <c r="G31" i="222"/>
  <c r="B32" i="223"/>
  <c r="B32" i="222"/>
  <c r="G32" i="222" s="1"/>
  <c r="A33" i="213"/>
  <c r="C33" i="215" l="1"/>
  <c r="F33" i="215"/>
  <c r="E33" i="215"/>
  <c r="D33" i="215"/>
  <c r="H33" i="215"/>
  <c r="C34" i="223"/>
  <c r="J33" i="215"/>
  <c r="I33" i="215"/>
  <c r="G33" i="215"/>
  <c r="L33" i="215"/>
  <c r="D34" i="223"/>
  <c r="D34" i="222"/>
  <c r="N33" i="215"/>
  <c r="K33" i="215"/>
  <c r="M33" i="215"/>
  <c r="O33" i="215"/>
  <c r="P33" i="215"/>
  <c r="Q33" i="215"/>
  <c r="R33" i="215"/>
  <c r="T33" i="215"/>
  <c r="F34" i="223"/>
  <c r="S33" i="215"/>
  <c r="V33" i="215"/>
  <c r="U33" i="215"/>
  <c r="D33" i="223"/>
  <c r="C33" i="223"/>
  <c r="H32" i="223"/>
  <c r="G32" i="223"/>
  <c r="B33" i="223"/>
  <c r="B33" i="222"/>
  <c r="H32" i="222"/>
  <c r="A34" i="213"/>
  <c r="G33" i="223" l="1"/>
  <c r="H33" i="223"/>
  <c r="F34" i="222"/>
  <c r="C34" i="222"/>
  <c r="B34" i="222"/>
  <c r="F34" i="215"/>
  <c r="D34" i="215"/>
  <c r="E34" i="215"/>
  <c r="C34" i="215"/>
  <c r="G34" i="215"/>
  <c r="I34" i="215"/>
  <c r="H34" i="215"/>
  <c r="C35" i="222"/>
  <c r="J34" i="215"/>
  <c r="K34" i="215"/>
  <c r="L34" i="215"/>
  <c r="N34" i="215"/>
  <c r="M34" i="215"/>
  <c r="P34" i="215"/>
  <c r="E35" i="223"/>
  <c r="Q34" i="215"/>
  <c r="O34" i="215"/>
  <c r="R34" i="215"/>
  <c r="E35" i="222"/>
  <c r="S34" i="215"/>
  <c r="T34" i="215"/>
  <c r="V34" i="215"/>
  <c r="U34" i="215"/>
  <c r="F35" i="222"/>
  <c r="E34" i="222"/>
  <c r="G33" i="222"/>
  <c r="H33" i="222"/>
  <c r="E34" i="223"/>
  <c r="B34" i="223"/>
  <c r="A35" i="213"/>
  <c r="C35" i="215" l="1"/>
  <c r="F35" i="215"/>
  <c r="D35" i="215"/>
  <c r="E35" i="215"/>
  <c r="H35" i="215"/>
  <c r="C36" i="223"/>
  <c r="C36" i="222"/>
  <c r="I35" i="215"/>
  <c r="G35" i="215"/>
  <c r="J35" i="215"/>
  <c r="L35" i="215"/>
  <c r="D36" i="223"/>
  <c r="D36" i="222"/>
  <c r="K35" i="215"/>
  <c r="N35" i="215"/>
  <c r="M35" i="215"/>
  <c r="O35" i="215"/>
  <c r="P35" i="215"/>
  <c r="R35" i="215"/>
  <c r="E36" i="222"/>
  <c r="Q35" i="215"/>
  <c r="T35" i="215"/>
  <c r="F36" i="223"/>
  <c r="S35" i="215"/>
  <c r="F36" i="222"/>
  <c r="U35" i="215"/>
  <c r="V35" i="215"/>
  <c r="G34" i="223"/>
  <c r="H34" i="223"/>
  <c r="D35" i="222"/>
  <c r="C35" i="223"/>
  <c r="B35" i="223"/>
  <c r="F35" i="223"/>
  <c r="D35" i="223"/>
  <c r="B35" i="222"/>
  <c r="G34" i="222"/>
  <c r="H34" i="222"/>
  <c r="A36" i="213"/>
  <c r="G35" i="223" l="1"/>
  <c r="H35" i="223"/>
  <c r="E36" i="223"/>
  <c r="B36" i="223"/>
  <c r="H35" i="222"/>
  <c r="G35" i="222"/>
  <c r="B36" i="222"/>
  <c r="E36" i="215"/>
  <c r="D36" i="215"/>
  <c r="C36" i="215"/>
  <c r="F36" i="215"/>
  <c r="G36" i="215"/>
  <c r="J36" i="215"/>
  <c r="I36" i="215"/>
  <c r="H36" i="215"/>
  <c r="K36" i="215"/>
  <c r="N36" i="215"/>
  <c r="L36" i="215"/>
  <c r="M36" i="215"/>
  <c r="P36" i="215"/>
  <c r="R36" i="215"/>
  <c r="O36" i="215"/>
  <c r="Q36" i="215"/>
  <c r="E37" i="223"/>
  <c r="S36" i="215"/>
  <c r="T36" i="215"/>
  <c r="U36" i="215"/>
  <c r="V36" i="215"/>
  <c r="A37" i="213"/>
  <c r="D37" i="223" l="1"/>
  <c r="E64" i="220"/>
  <c r="E65" i="220" s="1"/>
  <c r="B37" i="223"/>
  <c r="C64" i="220"/>
  <c r="C65" i="220" s="1"/>
  <c r="F64" i="220"/>
  <c r="F37" i="222"/>
  <c r="G62" i="220"/>
  <c r="B37" i="222"/>
  <c r="C62" i="220"/>
  <c r="G36" i="222"/>
  <c r="H36" i="222"/>
  <c r="C37" i="222"/>
  <c r="D62" i="220"/>
  <c r="G59" i="220"/>
  <c r="E37" i="222"/>
  <c r="F62" i="220"/>
  <c r="F63" i="220" s="1"/>
  <c r="F37" i="223"/>
  <c r="G64" i="220"/>
  <c r="D37" i="222"/>
  <c r="E62" i="220"/>
  <c r="E63" i="220" s="1"/>
  <c r="C37" i="223"/>
  <c r="D64" i="220"/>
  <c r="D65" i="220" s="1"/>
  <c r="C37" i="215"/>
  <c r="E37" i="215"/>
  <c r="F37" i="215"/>
  <c r="D37" i="215"/>
  <c r="H37" i="215"/>
  <c r="J37" i="215"/>
  <c r="G37" i="215"/>
  <c r="I37" i="215"/>
  <c r="L37" i="215"/>
  <c r="N37" i="215"/>
  <c r="K37" i="215"/>
  <c r="M37" i="215"/>
  <c r="O37" i="215"/>
  <c r="P37" i="215"/>
  <c r="R37" i="215"/>
  <c r="Q37" i="215"/>
  <c r="T37" i="215"/>
  <c r="S37" i="215"/>
  <c r="V37" i="215"/>
  <c r="U37" i="215"/>
  <c r="G36" i="223"/>
  <c r="H36" i="223"/>
  <c r="A38" i="213"/>
  <c r="B38" i="222" l="1"/>
  <c r="D38" i="223"/>
  <c r="F38" i="222"/>
  <c r="F38" i="223"/>
  <c r="E38" i="222"/>
  <c r="C38" i="222"/>
  <c r="B38" i="223"/>
  <c r="G37" i="223"/>
  <c r="H37" i="223"/>
  <c r="D38" i="222"/>
  <c r="E38" i="223"/>
  <c r="C38" i="223"/>
  <c r="F38" i="215"/>
  <c r="D38" i="215"/>
  <c r="E38" i="215"/>
  <c r="C38" i="215"/>
  <c r="G38" i="215"/>
  <c r="I38" i="215"/>
  <c r="H38" i="215"/>
  <c r="C39" i="223"/>
  <c r="C39" i="222"/>
  <c r="J38" i="215"/>
  <c r="K38" i="215"/>
  <c r="L38" i="215"/>
  <c r="D39" i="223"/>
  <c r="D39" i="222"/>
  <c r="N38" i="215"/>
  <c r="M38" i="215"/>
  <c r="P38" i="215"/>
  <c r="O38" i="215"/>
  <c r="E39" i="223"/>
  <c r="E39" i="222"/>
  <c r="R38" i="215"/>
  <c r="Q38" i="215"/>
  <c r="S38" i="215"/>
  <c r="T38" i="215"/>
  <c r="F39" i="223"/>
  <c r="V38" i="215"/>
  <c r="U38" i="215"/>
  <c r="F39" i="222"/>
  <c r="H37" i="222"/>
  <c r="G37" i="222"/>
  <c r="H64" i="220"/>
  <c r="G65" i="220"/>
  <c r="H62" i="220"/>
  <c r="A39" i="213"/>
  <c r="B39" i="223" l="1"/>
  <c r="B39" i="222"/>
  <c r="G38" i="223"/>
  <c r="H38" i="222"/>
  <c r="G38" i="222"/>
  <c r="C39" i="215"/>
  <c r="F39" i="215"/>
  <c r="E39" i="215"/>
  <c r="D39" i="215"/>
  <c r="H39" i="215"/>
  <c r="C40" i="223"/>
  <c r="C40" i="222"/>
  <c r="I39" i="215"/>
  <c r="G39" i="215"/>
  <c r="J39" i="215"/>
  <c r="L39" i="215"/>
  <c r="D40" i="223"/>
  <c r="D40" i="222"/>
  <c r="K39" i="215"/>
  <c r="N39" i="215"/>
  <c r="M39" i="215"/>
  <c r="O39" i="215"/>
  <c r="P39" i="215"/>
  <c r="E40" i="222"/>
  <c r="R39" i="215"/>
  <c r="Q39" i="215"/>
  <c r="E40" i="223"/>
  <c r="T39" i="215"/>
  <c r="F40" i="223"/>
  <c r="S39" i="215"/>
  <c r="F40" i="222"/>
  <c r="V39" i="215"/>
  <c r="U39" i="215"/>
  <c r="H38" i="223"/>
  <c r="A40" i="213"/>
  <c r="B40" i="222" l="1"/>
  <c r="G39" i="222"/>
  <c r="H39" i="222"/>
  <c r="B40" i="223"/>
  <c r="D40" i="215"/>
  <c r="E40" i="215"/>
  <c r="F40" i="215"/>
  <c r="C40" i="215"/>
  <c r="G40" i="215"/>
  <c r="J40" i="215"/>
  <c r="H40" i="215"/>
  <c r="C41" i="223"/>
  <c r="C41" i="222"/>
  <c r="I40" i="215"/>
  <c r="K40" i="215"/>
  <c r="N40" i="215"/>
  <c r="L40" i="215"/>
  <c r="D41" i="223"/>
  <c r="D41" i="222"/>
  <c r="M40" i="215"/>
  <c r="P40" i="215"/>
  <c r="O40" i="215"/>
  <c r="R40" i="215"/>
  <c r="Q40" i="215"/>
  <c r="E41" i="223"/>
  <c r="S40" i="215"/>
  <c r="T40" i="215"/>
  <c r="F41" i="223"/>
  <c r="F41" i="222"/>
  <c r="V40" i="215"/>
  <c r="U40" i="215"/>
  <c r="H39" i="223"/>
  <c r="G39" i="223"/>
  <c r="A41" i="213"/>
  <c r="E9" i="224" l="1"/>
  <c r="E10" i="224"/>
  <c r="E11" i="224"/>
  <c r="E12" i="224"/>
  <c r="E13" i="224"/>
  <c r="G40" i="222"/>
  <c r="H40" i="222"/>
  <c r="B41" i="223"/>
  <c r="H40" i="223"/>
  <c r="G40" i="223"/>
  <c r="B41" i="222"/>
  <c r="E41" i="222"/>
  <c r="C41" i="215"/>
  <c r="E41" i="215"/>
  <c r="F41" i="215"/>
  <c r="D41" i="215"/>
  <c r="H41" i="215"/>
  <c r="C42" i="223"/>
  <c r="C42" i="222"/>
  <c r="J41" i="215"/>
  <c r="I41" i="215"/>
  <c r="G41" i="215"/>
  <c r="L41" i="215"/>
  <c r="D42" i="223"/>
  <c r="D42" i="222"/>
  <c r="N41" i="215"/>
  <c r="K41" i="215"/>
  <c r="M41" i="215"/>
  <c r="O41" i="215"/>
  <c r="P41" i="215"/>
  <c r="E42" i="223"/>
  <c r="E42" i="222"/>
  <c r="Q41" i="215"/>
  <c r="R41" i="215"/>
  <c r="T41" i="215"/>
  <c r="S41" i="215"/>
  <c r="F42" i="222"/>
  <c r="V41" i="215"/>
  <c r="U41" i="215"/>
  <c r="A42" i="213"/>
  <c r="E14" i="224" l="1"/>
  <c r="B42" i="222"/>
  <c r="F42" i="215"/>
  <c r="D42" i="215"/>
  <c r="E42" i="215"/>
  <c r="C42" i="215"/>
  <c r="G42" i="215"/>
  <c r="H42" i="215"/>
  <c r="J42" i="215"/>
  <c r="I42" i="215"/>
  <c r="K42" i="215"/>
  <c r="L42" i="215"/>
  <c r="D43" i="223"/>
  <c r="D43" i="222"/>
  <c r="N42" i="215"/>
  <c r="M42" i="215"/>
  <c r="P42" i="215"/>
  <c r="O42" i="215"/>
  <c r="E43" i="223"/>
  <c r="R42" i="215"/>
  <c r="E43" i="222"/>
  <c r="Q42" i="215"/>
  <c r="S42" i="215"/>
  <c r="T42" i="215"/>
  <c r="F43" i="223"/>
  <c r="V42" i="215"/>
  <c r="F43" i="222"/>
  <c r="U42" i="215"/>
  <c r="G41" i="222"/>
  <c r="H41" i="222"/>
  <c r="F42" i="223"/>
  <c r="B42" i="223"/>
  <c r="H41" i="223"/>
  <c r="G41" i="223"/>
  <c r="A43" i="213"/>
  <c r="E43" i="215" l="1"/>
  <c r="C43" i="215"/>
  <c r="F43" i="215"/>
  <c r="D43" i="215"/>
  <c r="H43" i="215"/>
  <c r="C44" i="223"/>
  <c r="C44" i="222"/>
  <c r="G43" i="215"/>
  <c r="J43" i="215"/>
  <c r="I43" i="215"/>
  <c r="L43" i="215"/>
  <c r="D44" i="223"/>
  <c r="D44" i="222"/>
  <c r="K43" i="215"/>
  <c r="N43" i="215"/>
  <c r="M43" i="215"/>
  <c r="O43" i="215"/>
  <c r="P43" i="215"/>
  <c r="R43" i="215"/>
  <c r="E44" i="223"/>
  <c r="Q43" i="215"/>
  <c r="T43" i="215"/>
  <c r="S43" i="215"/>
  <c r="F44" i="222"/>
  <c r="V43" i="215"/>
  <c r="U43" i="215"/>
  <c r="C43" i="222"/>
  <c r="B43" i="223"/>
  <c r="C43" i="223"/>
  <c r="B43" i="222"/>
  <c r="H42" i="223"/>
  <c r="G42" i="223"/>
  <c r="H42" i="222"/>
  <c r="G42" i="222"/>
  <c r="A44" i="213"/>
  <c r="D78" i="220" l="1"/>
  <c r="D79" i="220" s="1"/>
  <c r="G73" i="220"/>
  <c r="D76" i="220"/>
  <c r="B44" i="223"/>
  <c r="H43" i="222"/>
  <c r="G43" i="222"/>
  <c r="H43" i="223"/>
  <c r="G43" i="223"/>
  <c r="F44" i="223"/>
  <c r="G78" i="220"/>
  <c r="B44" i="222"/>
  <c r="E44" i="222"/>
  <c r="F76" i="220"/>
  <c r="F77" i="220" s="1"/>
  <c r="E44" i="215"/>
  <c r="D44" i="215"/>
  <c r="C44" i="215"/>
  <c r="F44" i="215"/>
  <c r="G44" i="215"/>
  <c r="I44" i="215"/>
  <c r="J44" i="215"/>
  <c r="H44" i="215"/>
  <c r="K44" i="215"/>
  <c r="N44" i="215"/>
  <c r="L44" i="215"/>
  <c r="M44" i="215"/>
  <c r="P44" i="215"/>
  <c r="O44" i="215"/>
  <c r="R44" i="215"/>
  <c r="Q44" i="215"/>
  <c r="S44" i="215"/>
  <c r="T44" i="215"/>
  <c r="U44" i="215"/>
  <c r="V44" i="215"/>
  <c r="A45" i="213"/>
  <c r="E45" i="223" l="1"/>
  <c r="F45" i="222"/>
  <c r="C45" i="222"/>
  <c r="D45" i="222"/>
  <c r="F45" i="223"/>
  <c r="D45" i="223"/>
  <c r="C45" i="223"/>
  <c r="A48" i="214"/>
  <c r="C45" i="215"/>
  <c r="E45" i="215"/>
  <c r="F45" i="215"/>
  <c r="D45" i="215"/>
  <c r="H45" i="215"/>
  <c r="C46" i="223"/>
  <c r="C46" i="222"/>
  <c r="J45" i="215"/>
  <c r="G45" i="215"/>
  <c r="I45" i="215"/>
  <c r="L45" i="215"/>
  <c r="D46" i="223"/>
  <c r="D46" i="222"/>
  <c r="N45" i="215"/>
  <c r="K45" i="215"/>
  <c r="M45" i="215"/>
  <c r="O45" i="215"/>
  <c r="P45" i="215"/>
  <c r="E46" i="223"/>
  <c r="Q45" i="215"/>
  <c r="E46" i="222"/>
  <c r="R45" i="215"/>
  <c r="T45" i="215"/>
  <c r="F46" i="223"/>
  <c r="S45" i="215"/>
  <c r="F46" i="222"/>
  <c r="U45" i="215"/>
  <c r="V45" i="215"/>
  <c r="H44" i="222"/>
  <c r="G44" i="222"/>
  <c r="B45" i="223"/>
  <c r="G79" i="220"/>
  <c r="E45" i="222"/>
  <c r="B45" i="222"/>
  <c r="H44" i="223"/>
  <c r="G44" i="223"/>
  <c r="A46" i="213"/>
  <c r="B46" i="222" l="1"/>
  <c r="G45" i="223"/>
  <c r="H45" i="223"/>
  <c r="G45" i="222"/>
  <c r="H45" i="222"/>
  <c r="B46" i="223"/>
  <c r="A49" i="214"/>
  <c r="N48" i="214"/>
  <c r="F46" i="215" s="1"/>
  <c r="I48" i="214"/>
  <c r="J48" i="214"/>
  <c r="L48" i="214"/>
  <c r="D46" i="215" s="1"/>
  <c r="G48" i="214"/>
  <c r="R48" i="214"/>
  <c r="S48" i="214"/>
  <c r="O48" i="214"/>
  <c r="H48" i="214"/>
  <c r="M48" i="214"/>
  <c r="E46" i="215" s="1"/>
  <c r="Q48" i="214"/>
  <c r="K48" i="214"/>
  <c r="C46" i="215" s="1"/>
  <c r="P48" i="214"/>
  <c r="T48" i="214"/>
  <c r="AB48" i="214"/>
  <c r="G46" i="215" s="1"/>
  <c r="AK48" i="214"/>
  <c r="AI48" i="214"/>
  <c r="AH48" i="214"/>
  <c r="AG48" i="214"/>
  <c r="AF48" i="214"/>
  <c r="AC48" i="214"/>
  <c r="H46" i="215" s="1"/>
  <c r="AA48" i="214"/>
  <c r="Z48" i="214"/>
  <c r="C47" i="222" s="1"/>
  <c r="Y48" i="214"/>
  <c r="X48" i="214"/>
  <c r="AJ48" i="214"/>
  <c r="AE48" i="214"/>
  <c r="J46" i="215" s="1"/>
  <c r="AD48" i="214"/>
  <c r="I46" i="215" s="1"/>
  <c r="AS48" i="214"/>
  <c r="K46" i="215" s="1"/>
  <c r="BB48" i="214"/>
  <c r="AZ48" i="214"/>
  <c r="AY48" i="214"/>
  <c r="AW48" i="214"/>
  <c r="AT48" i="214"/>
  <c r="L46" i="215" s="1"/>
  <c r="AR48" i="214"/>
  <c r="D47" i="223" s="1"/>
  <c r="AQ48" i="214"/>
  <c r="D47" i="222" s="1"/>
  <c r="BA48" i="214"/>
  <c r="AV48" i="214"/>
  <c r="N46" i="215" s="1"/>
  <c r="AU48" i="214"/>
  <c r="M46" i="215" s="1"/>
  <c r="AP48" i="214"/>
  <c r="AX48" i="214"/>
  <c r="AO48" i="214"/>
  <c r="BS48" i="214"/>
  <c r="BQ48" i="214"/>
  <c r="BP48" i="214"/>
  <c r="BO48" i="214"/>
  <c r="BK48" i="214"/>
  <c r="P46" i="215" s="1"/>
  <c r="BR48" i="214"/>
  <c r="BJ48" i="214"/>
  <c r="O46" i="215" s="1"/>
  <c r="BI48" i="214"/>
  <c r="E47" i="223" s="1"/>
  <c r="BG48" i="214"/>
  <c r="BN48" i="214"/>
  <c r="BF48" i="214"/>
  <c r="BH48" i="214"/>
  <c r="BM48" i="214"/>
  <c r="R46" i="215" s="1"/>
  <c r="BL48" i="214"/>
  <c r="Q46" i="215" s="1"/>
  <c r="CI48" i="214"/>
  <c r="CG48" i="214"/>
  <c r="CA48" i="214"/>
  <c r="S46" i="215" s="1"/>
  <c r="CJ48" i="214"/>
  <c r="CH48" i="214"/>
  <c r="CF48" i="214"/>
  <c r="CB48" i="214"/>
  <c r="T46" i="215" s="1"/>
  <c r="BZ48" i="214"/>
  <c r="F47" i="223" s="1"/>
  <c r="BX48" i="214"/>
  <c r="CD48" i="214"/>
  <c r="V46" i="215" s="1"/>
  <c r="BY48" i="214"/>
  <c r="F47" i="222" s="1"/>
  <c r="CC48" i="214"/>
  <c r="U46" i="215" s="1"/>
  <c r="CE48" i="214"/>
  <c r="BW48" i="214"/>
  <c r="A47" i="213"/>
  <c r="A50" i="214" l="1"/>
  <c r="O49" i="214"/>
  <c r="P49" i="214"/>
  <c r="K49" i="214"/>
  <c r="C47" i="215" s="1"/>
  <c r="N49" i="214"/>
  <c r="F47" i="215" s="1"/>
  <c r="H49" i="214"/>
  <c r="I49" i="214"/>
  <c r="L49" i="214"/>
  <c r="D47" i="215" s="1"/>
  <c r="M49" i="214"/>
  <c r="E47" i="215" s="1"/>
  <c r="Q49" i="214"/>
  <c r="J49" i="214"/>
  <c r="G49" i="214"/>
  <c r="R49" i="214"/>
  <c r="S49" i="214"/>
  <c r="T49" i="214"/>
  <c r="AC49" i="214"/>
  <c r="H47" i="215" s="1"/>
  <c r="AA49" i="214"/>
  <c r="C48" i="223" s="1"/>
  <c r="Z49" i="214"/>
  <c r="C48" i="222" s="1"/>
  <c r="Y49" i="214"/>
  <c r="X49" i="214"/>
  <c r="AD49" i="214"/>
  <c r="I47" i="215" s="1"/>
  <c r="AJ49" i="214"/>
  <c r="AB49" i="214"/>
  <c r="G47" i="215" s="1"/>
  <c r="AE49" i="214"/>
  <c r="J47" i="215" s="1"/>
  <c r="AK49" i="214"/>
  <c r="AI49" i="214"/>
  <c r="AH49" i="214"/>
  <c r="AG49" i="214"/>
  <c r="AF49" i="214"/>
  <c r="AT49" i="214"/>
  <c r="L47" i="215" s="1"/>
  <c r="AR49" i="214"/>
  <c r="AQ49" i="214"/>
  <c r="D48" i="222" s="1"/>
  <c r="BA49" i="214"/>
  <c r="AS49" i="214"/>
  <c r="K47" i="215" s="1"/>
  <c r="AV49" i="214"/>
  <c r="N47" i="215" s="1"/>
  <c r="BB49" i="214"/>
  <c r="AZ49" i="214"/>
  <c r="AY49" i="214"/>
  <c r="AU49" i="214"/>
  <c r="M47" i="215" s="1"/>
  <c r="AP49" i="214"/>
  <c r="AW49" i="214"/>
  <c r="AX49" i="214"/>
  <c r="AO49" i="214"/>
  <c r="BR49" i="214"/>
  <c r="BJ49" i="214"/>
  <c r="O47" i="215" s="1"/>
  <c r="BS49" i="214"/>
  <c r="BQ49" i="214"/>
  <c r="BP49" i="214"/>
  <c r="BK49" i="214"/>
  <c r="P47" i="215" s="1"/>
  <c r="BH49" i="214"/>
  <c r="E48" i="222" s="1"/>
  <c r="BM49" i="214"/>
  <c r="R47" i="215" s="1"/>
  <c r="BL49" i="214"/>
  <c r="Q47" i="215" s="1"/>
  <c r="BO49" i="214"/>
  <c r="BN49" i="214"/>
  <c r="BI49" i="214"/>
  <c r="E48" i="223" s="1"/>
  <c r="BG49" i="214"/>
  <c r="BF49" i="214"/>
  <c r="CJ49" i="214"/>
  <c r="CH49" i="214"/>
  <c r="CF49" i="214"/>
  <c r="CB49" i="214"/>
  <c r="T47" i="215" s="1"/>
  <c r="BZ49" i="214"/>
  <c r="CI49" i="214"/>
  <c r="CG49" i="214"/>
  <c r="CA49" i="214"/>
  <c r="S47" i="215" s="1"/>
  <c r="BY49" i="214"/>
  <c r="F48" i="222" s="1"/>
  <c r="CE49" i="214"/>
  <c r="BW49" i="214"/>
  <c r="CD49" i="214"/>
  <c r="V47" i="215" s="1"/>
  <c r="CC49" i="214"/>
  <c r="U47" i="215" s="1"/>
  <c r="BX49" i="214"/>
  <c r="CN48" i="214"/>
  <c r="B47" i="223"/>
  <c r="CP48" i="214"/>
  <c r="G46" i="222"/>
  <c r="H46" i="222"/>
  <c r="CM48" i="214"/>
  <c r="E47" i="222"/>
  <c r="C47" i="223"/>
  <c r="B47" i="222"/>
  <c r="CO48" i="214"/>
  <c r="G46" i="223"/>
  <c r="H46" i="223"/>
  <c r="A48" i="213"/>
  <c r="CM49" i="214" l="1"/>
  <c r="H47" i="222"/>
  <c r="G47" i="222"/>
  <c r="G47" i="223"/>
  <c r="H47" i="223"/>
  <c r="CN49" i="214"/>
  <c r="D48" i="223"/>
  <c r="B48" i="223"/>
  <c r="CP49" i="214"/>
  <c r="B48" i="222"/>
  <c r="CO49" i="214"/>
  <c r="F48" i="223"/>
  <c r="A51" i="214"/>
  <c r="A52" i="214" s="1"/>
  <c r="A53" i="214" s="1"/>
  <c r="A54" i="214" s="1"/>
  <c r="A55" i="214" s="1"/>
  <c r="A56" i="214" s="1"/>
  <c r="A57" i="214" s="1"/>
  <c r="A58" i="214" s="1"/>
  <c r="A59" i="214" s="1"/>
  <c r="A60" i="214" s="1"/>
  <c r="I50" i="214"/>
  <c r="J50" i="214"/>
  <c r="L50" i="214"/>
  <c r="D48" i="215" s="1"/>
  <c r="G50" i="214"/>
  <c r="G9" i="214" s="1"/>
  <c r="N50" i="214"/>
  <c r="F48" i="215" s="1"/>
  <c r="P50" i="214"/>
  <c r="M50" i="214"/>
  <c r="E48" i="215" s="1"/>
  <c r="H50" i="214"/>
  <c r="C87" i="220" s="1"/>
  <c r="Q50" i="214"/>
  <c r="O50" i="214"/>
  <c r="R50" i="214"/>
  <c r="T50" i="214"/>
  <c r="K50" i="214"/>
  <c r="C48" i="215" s="1"/>
  <c r="S50" i="214"/>
  <c r="AB50" i="214"/>
  <c r="G48" i="215" s="1"/>
  <c r="AK50" i="214"/>
  <c r="AI50" i="214"/>
  <c r="AH50" i="214"/>
  <c r="AG50" i="214"/>
  <c r="AF50" i="214"/>
  <c r="AE50" i="214"/>
  <c r="J48" i="215" s="1"/>
  <c r="AD50" i="214"/>
  <c r="I48" i="215" s="1"/>
  <c r="AC50" i="214"/>
  <c r="H48" i="215" s="1"/>
  <c r="AA50" i="214"/>
  <c r="Z50" i="214"/>
  <c r="Y50" i="214"/>
  <c r="X50" i="214"/>
  <c r="X9" i="214" s="1"/>
  <c r="AJ50" i="214"/>
  <c r="AS50" i="214"/>
  <c r="K48" i="215" s="1"/>
  <c r="BB50" i="214"/>
  <c r="AZ50" i="214"/>
  <c r="AY50" i="214"/>
  <c r="AV50" i="214"/>
  <c r="N48" i="215" s="1"/>
  <c r="AX50" i="214"/>
  <c r="AT50" i="214"/>
  <c r="L48" i="215" s="1"/>
  <c r="AR50" i="214"/>
  <c r="E92" i="220" s="1"/>
  <c r="AQ50" i="214"/>
  <c r="BA50" i="214"/>
  <c r="AU50" i="214"/>
  <c r="M48" i="215" s="1"/>
  <c r="AP50" i="214"/>
  <c r="AO50" i="214"/>
  <c r="AO9" i="214" s="1"/>
  <c r="AW50" i="214"/>
  <c r="BS50" i="214"/>
  <c r="BQ50" i="214"/>
  <c r="BP50" i="214"/>
  <c r="BO50" i="214"/>
  <c r="BK50" i="214"/>
  <c r="P48" i="215" s="1"/>
  <c r="BR50" i="214"/>
  <c r="BJ50" i="214"/>
  <c r="O48" i="215" s="1"/>
  <c r="BH50" i="214"/>
  <c r="BN50" i="214"/>
  <c r="BM50" i="214"/>
  <c r="R48" i="215" s="1"/>
  <c r="BL50" i="214"/>
  <c r="Q48" i="215" s="1"/>
  <c r="BG50" i="214"/>
  <c r="BF50" i="214"/>
  <c r="BF9" i="214" s="1"/>
  <c r="BI50" i="214"/>
  <c r="CI50" i="214"/>
  <c r="CG50" i="214"/>
  <c r="CA50" i="214"/>
  <c r="S48" i="215" s="1"/>
  <c r="CJ50" i="214"/>
  <c r="CH50" i="214"/>
  <c r="CF50" i="214"/>
  <c r="CB50" i="214"/>
  <c r="T48" i="215" s="1"/>
  <c r="BZ50" i="214"/>
  <c r="G92" i="220" s="1"/>
  <c r="G93" i="220" s="1"/>
  <c r="G107" i="220" s="1"/>
  <c r="BY50" i="214"/>
  <c r="CC50" i="214"/>
  <c r="U48" i="215" s="1"/>
  <c r="BX50" i="214"/>
  <c r="CE50" i="214"/>
  <c r="CD50" i="214"/>
  <c r="V48" i="215" s="1"/>
  <c r="BW50" i="214"/>
  <c r="A49" i="213"/>
  <c r="CN50" i="214" l="1"/>
  <c r="CN9" i="214" s="1"/>
  <c r="G31" i="220"/>
  <c r="BX9" i="214"/>
  <c r="G87" i="220"/>
  <c r="CM50" i="214"/>
  <c r="CM9" i="214" s="1"/>
  <c r="BW9" i="214"/>
  <c r="E49" i="222"/>
  <c r="E8" i="222" s="1"/>
  <c r="BH9" i="214"/>
  <c r="F90" i="220"/>
  <c r="F91" i="220" s="1"/>
  <c r="F105" i="220" s="1"/>
  <c r="Y9" i="214"/>
  <c r="D31" i="220"/>
  <c r="D32" i="220" s="1"/>
  <c r="D45" i="220"/>
  <c r="D59" i="220"/>
  <c r="D73" i="220"/>
  <c r="D87" i="220"/>
  <c r="B49" i="223"/>
  <c r="CP50" i="214"/>
  <c r="CP9" i="214" s="1"/>
  <c r="J9" i="214"/>
  <c r="C78" i="220"/>
  <c r="C92" i="220"/>
  <c r="G48" i="223"/>
  <c r="H48" i="223"/>
  <c r="B49" i="222"/>
  <c r="CO50" i="214"/>
  <c r="CO9" i="214" s="1"/>
  <c r="C34" i="220"/>
  <c r="C35" i="220" s="1"/>
  <c r="I9" i="214"/>
  <c r="C76" i="220"/>
  <c r="C90" i="220"/>
  <c r="F31" i="220"/>
  <c r="F32" i="220" s="1"/>
  <c r="BG9" i="214"/>
  <c r="F45" i="220"/>
  <c r="F59" i="220"/>
  <c r="F73" i="220"/>
  <c r="F87" i="220"/>
  <c r="F49" i="222"/>
  <c r="F8" i="222" s="1"/>
  <c r="G34" i="220"/>
  <c r="BY9" i="214"/>
  <c r="G76" i="220"/>
  <c r="G90" i="220"/>
  <c r="D49" i="222"/>
  <c r="D8" i="222" s="1"/>
  <c r="AQ9" i="214"/>
  <c r="E76" i="220"/>
  <c r="E77" i="220" s="1"/>
  <c r="C49" i="222"/>
  <c r="C8" i="222" s="1"/>
  <c r="D34" i="220"/>
  <c r="D35" i="220" s="1"/>
  <c r="D49" i="220" s="1"/>
  <c r="D63" i="220" s="1"/>
  <c r="D77" i="220" s="1"/>
  <c r="Z9" i="214"/>
  <c r="D90" i="220"/>
  <c r="F49" i="223"/>
  <c r="F8" i="223" s="1"/>
  <c r="BZ9" i="214"/>
  <c r="E49" i="223"/>
  <c r="E8" i="223" s="1"/>
  <c r="BI9" i="214"/>
  <c r="F50" i="220"/>
  <c r="F78" i="220"/>
  <c r="F92" i="220"/>
  <c r="E31" i="220"/>
  <c r="E32" i="220" s="1"/>
  <c r="AP9" i="214"/>
  <c r="E45" i="220"/>
  <c r="E59" i="220"/>
  <c r="E73" i="220"/>
  <c r="D49" i="223"/>
  <c r="D8" i="223" s="1"/>
  <c r="AR9" i="214"/>
  <c r="E78" i="220"/>
  <c r="E79" i="220" s="1"/>
  <c r="E93" i="220" s="1"/>
  <c r="E107" i="220" s="1"/>
  <c r="C49" i="223"/>
  <c r="C8" i="223" s="1"/>
  <c r="AA9" i="214"/>
  <c r="D92" i="220"/>
  <c r="D93" i="220" s="1"/>
  <c r="D107" i="220" s="1"/>
  <c r="H9" i="214"/>
  <c r="C45" i="220"/>
  <c r="C59" i="220"/>
  <c r="C73" i="220"/>
  <c r="F117" i="222"/>
  <c r="B218" i="219"/>
  <c r="B223" i="219"/>
  <c r="D115" i="222"/>
  <c r="D225" i="219"/>
  <c r="D283" i="219" s="1"/>
  <c r="C222" i="219"/>
  <c r="C280" i="219" s="1"/>
  <c r="E114" i="222"/>
  <c r="B111" i="222"/>
  <c r="C110" i="223"/>
  <c r="D113" i="223"/>
  <c r="E220" i="219"/>
  <c r="E278" i="219" s="1"/>
  <c r="D117" i="222"/>
  <c r="E115" i="222"/>
  <c r="B109" i="222"/>
  <c r="B108" i="222"/>
  <c r="F230" i="219"/>
  <c r="F288" i="219" s="1"/>
  <c r="F229" i="219"/>
  <c r="F287" i="219" s="1"/>
  <c r="F109" i="222"/>
  <c r="B115" i="223"/>
  <c r="F227" i="219"/>
  <c r="F285" i="219" s="1"/>
  <c r="B226" i="219"/>
  <c r="D223" i="219"/>
  <c r="D281" i="219" s="1"/>
  <c r="F228" i="219"/>
  <c r="F286" i="219" s="1"/>
  <c r="C112" i="222"/>
  <c r="F114" i="222"/>
  <c r="D108" i="223"/>
  <c r="C111" i="223"/>
  <c r="D114" i="222"/>
  <c r="B117" i="223"/>
  <c r="E112" i="222"/>
  <c r="F111" i="223"/>
  <c r="D110" i="222"/>
  <c r="E226" i="219"/>
  <c r="E284" i="219" s="1"/>
  <c r="C109" i="222"/>
  <c r="E225" i="219"/>
  <c r="E283" i="219" s="1"/>
  <c r="E108" i="223"/>
  <c r="D226" i="219"/>
  <c r="D284" i="219" s="1"/>
  <c r="C111" i="222"/>
  <c r="C219" i="219"/>
  <c r="C277" i="219" s="1"/>
  <c r="E113" i="222"/>
  <c r="E117" i="222"/>
  <c r="C227" i="219"/>
  <c r="C285" i="219" s="1"/>
  <c r="F226" i="219"/>
  <c r="F284" i="219" s="1"/>
  <c r="D221" i="219"/>
  <c r="D279" i="219" s="1"/>
  <c r="C116" i="223"/>
  <c r="E222" i="219"/>
  <c r="E280" i="219" s="1"/>
  <c r="B112" i="223"/>
  <c r="E230" i="219"/>
  <c r="E288" i="219" s="1"/>
  <c r="B111" i="223"/>
  <c r="C108" i="222"/>
  <c r="F109" i="223"/>
  <c r="D111" i="222"/>
  <c r="C117" i="223"/>
  <c r="D219" i="219"/>
  <c r="D277" i="219" s="1"/>
  <c r="E110" i="223"/>
  <c r="D116" i="222"/>
  <c r="C113" i="222"/>
  <c r="F113" i="223"/>
  <c r="F114" i="223"/>
  <c r="E111" i="223"/>
  <c r="C223" i="219"/>
  <c r="C281" i="219" s="1"/>
  <c r="D222" i="219"/>
  <c r="D280" i="219" s="1"/>
  <c r="F110" i="222"/>
  <c r="B108" i="223"/>
  <c r="B113" i="223"/>
  <c r="C115" i="223"/>
  <c r="C220" i="219"/>
  <c r="C278" i="219" s="1"/>
  <c r="F116" i="222"/>
  <c r="B224" i="219"/>
  <c r="C225" i="219"/>
  <c r="C283" i="219" s="1"/>
  <c r="D224" i="219"/>
  <c r="D282" i="219" s="1"/>
  <c r="E219" i="219"/>
  <c r="E277" i="219" s="1"/>
  <c r="B220" i="219"/>
  <c r="F110" i="223"/>
  <c r="F225" i="219"/>
  <c r="F283" i="219" s="1"/>
  <c r="E223" i="219"/>
  <c r="E281" i="219" s="1"/>
  <c r="D218" i="219"/>
  <c r="D276" i="219" s="1"/>
  <c r="D111" i="223"/>
  <c r="B227" i="219"/>
  <c r="B114" i="223"/>
  <c r="F116" i="223"/>
  <c r="D227" i="219"/>
  <c r="D285" i="219" s="1"/>
  <c r="F113" i="222"/>
  <c r="C226" i="219"/>
  <c r="C284" i="219" s="1"/>
  <c r="E228" i="219"/>
  <c r="E286" i="219" s="1"/>
  <c r="C114" i="222"/>
  <c r="B117" i="222"/>
  <c r="E112" i="223"/>
  <c r="B221" i="219"/>
  <c r="C114" i="223"/>
  <c r="B222" i="219"/>
  <c r="F117" i="223"/>
  <c r="C116" i="222"/>
  <c r="F115" i="222"/>
  <c r="C112" i="223"/>
  <c r="F108" i="223"/>
  <c r="E224" i="219"/>
  <c r="E282" i="219" s="1"/>
  <c r="D109" i="222"/>
  <c r="E117" i="223"/>
  <c r="C228" i="219"/>
  <c r="C286" i="219" s="1"/>
  <c r="E227" i="219"/>
  <c r="E285" i="219" s="1"/>
  <c r="F221" i="219"/>
  <c r="F279" i="219" s="1"/>
  <c r="B229" i="219"/>
  <c r="B114" i="222"/>
  <c r="D117" i="223"/>
  <c r="F220" i="219"/>
  <c r="F278" i="219" s="1"/>
  <c r="D110" i="223"/>
  <c r="B230" i="219"/>
  <c r="C109" i="223"/>
  <c r="B112" i="222"/>
  <c r="F112" i="222"/>
  <c r="B113" i="222"/>
  <c r="E218" i="219"/>
  <c r="E276" i="219" s="1"/>
  <c r="D220" i="219"/>
  <c r="D278" i="219" s="1"/>
  <c r="B219" i="219"/>
  <c r="B110" i="223"/>
  <c r="F222" i="219"/>
  <c r="F280" i="219" s="1"/>
  <c r="D228" i="219"/>
  <c r="D286" i="219" s="1"/>
  <c r="E221" i="219"/>
  <c r="E279" i="219" s="1"/>
  <c r="F108" i="222"/>
  <c r="E113" i="223"/>
  <c r="F224" i="219"/>
  <c r="F282" i="219" s="1"/>
  <c r="B225" i="219"/>
  <c r="E116" i="223"/>
  <c r="B110" i="222"/>
  <c r="D108" i="222"/>
  <c r="D115" i="223"/>
  <c r="E111" i="222"/>
  <c r="B109" i="223"/>
  <c r="E109" i="222"/>
  <c r="D229" i="219"/>
  <c r="D287" i="219" s="1"/>
  <c r="E115" i="223"/>
  <c r="D112" i="223"/>
  <c r="C224" i="219"/>
  <c r="C282" i="219" s="1"/>
  <c r="C117" i="222"/>
  <c r="D112" i="222"/>
  <c r="D114" i="223"/>
  <c r="F115" i="223"/>
  <c r="D116" i="223"/>
  <c r="B116" i="222"/>
  <c r="B228" i="219"/>
  <c r="C113" i="223"/>
  <c r="F218" i="219"/>
  <c r="F276" i="219" s="1"/>
  <c r="D230" i="219"/>
  <c r="D288" i="219" s="1"/>
  <c r="D109" i="223"/>
  <c r="C108" i="223"/>
  <c r="E229" i="219"/>
  <c r="E287" i="219" s="1"/>
  <c r="C115" i="222"/>
  <c r="F219" i="219"/>
  <c r="F277" i="219" s="1"/>
  <c r="E110" i="222"/>
  <c r="C221" i="219"/>
  <c r="C279" i="219" s="1"/>
  <c r="E114" i="223"/>
  <c r="C218" i="219"/>
  <c r="C276" i="219" s="1"/>
  <c r="E108" i="222"/>
  <c r="B94" i="222"/>
  <c r="C229" i="219"/>
  <c r="C287" i="219" s="1"/>
  <c r="B82" i="223"/>
  <c r="F111" i="222"/>
  <c r="B90" i="222"/>
  <c r="F223" i="219"/>
  <c r="B115" i="222"/>
  <c r="B84" i="223"/>
  <c r="E109" i="223"/>
  <c r="D113" i="222"/>
  <c r="B103" i="222"/>
  <c r="B93" i="222"/>
  <c r="B84" i="222"/>
  <c r="B102" i="222"/>
  <c r="B102" i="223"/>
  <c r="B91" i="222"/>
  <c r="C107" i="223"/>
  <c r="B83" i="223"/>
  <c r="B106" i="223"/>
  <c r="B106" i="222"/>
  <c r="B95" i="222"/>
  <c r="B88" i="223"/>
  <c r="B99" i="223"/>
  <c r="B81" i="222"/>
  <c r="B104" i="223"/>
  <c r="B105" i="223"/>
  <c r="B99" i="222"/>
  <c r="B107" i="223"/>
  <c r="B101" i="223"/>
  <c r="B86" i="223"/>
  <c r="B94" i="223"/>
  <c r="B98" i="222"/>
  <c r="E116" i="222"/>
  <c r="B82" i="222"/>
  <c r="F112" i="223"/>
  <c r="C110" i="222"/>
  <c r="C230" i="219"/>
  <c r="C288" i="219" s="1"/>
  <c r="B89" i="223"/>
  <c r="B91" i="223"/>
  <c r="B103" i="223"/>
  <c r="B105" i="222"/>
  <c r="C99" i="223"/>
  <c r="B96" i="222"/>
  <c r="B81" i="223"/>
  <c r="B95" i="223"/>
  <c r="C95" i="223"/>
  <c r="B92" i="222"/>
  <c r="B83" i="222"/>
  <c r="B107" i="222"/>
  <c r="B98" i="223"/>
  <c r="B100" i="223"/>
  <c r="B97" i="222"/>
  <c r="B93" i="223"/>
  <c r="B90" i="223"/>
  <c r="B96" i="223"/>
  <c r="B101" i="222"/>
  <c r="B104" i="222"/>
  <c r="B100" i="222"/>
  <c r="B92" i="223"/>
  <c r="B116" i="223"/>
  <c r="B86" i="222"/>
  <c r="B85" i="223"/>
  <c r="B89" i="222"/>
  <c r="B85" i="222"/>
  <c r="B88" i="222"/>
  <c r="B87" i="223"/>
  <c r="B87" i="222"/>
  <c r="B97" i="223"/>
  <c r="C95" i="222"/>
  <c r="C84" i="222"/>
  <c r="C83" i="222"/>
  <c r="C103" i="223"/>
  <c r="C94" i="222"/>
  <c r="C107" i="222"/>
  <c r="C84" i="223"/>
  <c r="C97" i="222"/>
  <c r="C82" i="223"/>
  <c r="C82" i="222"/>
  <c r="C105" i="223"/>
  <c r="C88" i="223"/>
  <c r="C98" i="222"/>
  <c r="C104" i="222"/>
  <c r="C93" i="223"/>
  <c r="C101" i="222"/>
  <c r="C87" i="222"/>
  <c r="C86" i="223"/>
  <c r="C96" i="223"/>
  <c r="C83" i="223"/>
  <c r="C90" i="222"/>
  <c r="C100" i="223"/>
  <c r="C92" i="223"/>
  <c r="C102" i="223"/>
  <c r="C86" i="222"/>
  <c r="C91" i="222"/>
  <c r="C100" i="222"/>
  <c r="C96" i="222"/>
  <c r="C105" i="222"/>
  <c r="C87" i="223"/>
  <c r="C91" i="223"/>
  <c r="C94" i="223"/>
  <c r="C89" i="223"/>
  <c r="C92" i="222"/>
  <c r="C89" i="222"/>
  <c r="C103" i="222"/>
  <c r="C93" i="222"/>
  <c r="C85" i="222"/>
  <c r="C90" i="223"/>
  <c r="C101" i="223"/>
  <c r="C97" i="223"/>
  <c r="C99" i="222"/>
  <c r="C106" i="223"/>
  <c r="C85" i="223"/>
  <c r="C104" i="223"/>
  <c r="C102" i="222"/>
  <c r="C88" i="222"/>
  <c r="C106" i="222"/>
  <c r="C98" i="223"/>
  <c r="D101" i="222"/>
  <c r="D87" i="223"/>
  <c r="D105" i="223"/>
  <c r="D107" i="223"/>
  <c r="D107" i="222"/>
  <c r="D102" i="223"/>
  <c r="E88" i="222"/>
  <c r="E98" i="222"/>
  <c r="D85" i="223"/>
  <c r="D97" i="223"/>
  <c r="D106" i="222"/>
  <c r="D98" i="223"/>
  <c r="D89" i="223"/>
  <c r="D92" i="222"/>
  <c r="D100" i="223"/>
  <c r="D91" i="222"/>
  <c r="D102" i="222"/>
  <c r="D92" i="223"/>
  <c r="D86" i="223"/>
  <c r="D99" i="222"/>
  <c r="D97" i="222"/>
  <c r="D89" i="222"/>
  <c r="D83" i="222"/>
  <c r="D95" i="222"/>
  <c r="D93" i="222"/>
  <c r="D96" i="223"/>
  <c r="D103" i="223"/>
  <c r="D91" i="223"/>
  <c r="D104" i="222"/>
  <c r="D85" i="222"/>
  <c r="D93" i="223"/>
  <c r="D95" i="223"/>
  <c r="D90" i="222"/>
  <c r="D94" i="223"/>
  <c r="D98" i="222"/>
  <c r="D105" i="222"/>
  <c r="D103" i="222"/>
  <c r="D84" i="222"/>
  <c r="D99" i="223"/>
  <c r="D101" i="223"/>
  <c r="D83" i="223"/>
  <c r="D104" i="223"/>
  <c r="D90" i="223"/>
  <c r="D88" i="223"/>
  <c r="D84" i="223"/>
  <c r="D106" i="223"/>
  <c r="D86" i="222"/>
  <c r="D94" i="222"/>
  <c r="D88" i="222"/>
  <c r="D87" i="222"/>
  <c r="D96" i="222"/>
  <c r="D100" i="222"/>
  <c r="F98" i="222"/>
  <c r="F97" i="222"/>
  <c r="F86" i="222"/>
  <c r="F85" i="222"/>
  <c r="F106" i="222"/>
  <c r="F90" i="222"/>
  <c r="F93" i="223"/>
  <c r="E85" i="223"/>
  <c r="E95" i="223"/>
  <c r="E93" i="222"/>
  <c r="E100" i="223"/>
  <c r="E104" i="222"/>
  <c r="E91" i="223"/>
  <c r="E87" i="223"/>
  <c r="E94" i="223"/>
  <c r="E89" i="222"/>
  <c r="E85" i="222"/>
  <c r="E93" i="223"/>
  <c r="E97" i="222"/>
  <c r="F107" i="222"/>
  <c r="F91" i="222"/>
  <c r="F94" i="223"/>
  <c r="E84" i="222"/>
  <c r="E94" i="222"/>
  <c r="E104" i="223"/>
  <c r="E88" i="223"/>
  <c r="F93" i="222"/>
  <c r="F105" i="223"/>
  <c r="F89" i="222"/>
  <c r="F92" i="222"/>
  <c r="F87" i="223"/>
  <c r="F107" i="223"/>
  <c r="F90" i="223"/>
  <c r="E95" i="222"/>
  <c r="E86" i="222"/>
  <c r="E101" i="222"/>
  <c r="E105" i="223"/>
  <c r="E84" i="223"/>
  <c r="E92" i="222"/>
  <c r="E99" i="223"/>
  <c r="E96" i="222"/>
  <c r="E91" i="222"/>
  <c r="E89" i="223"/>
  <c r="E100" i="222"/>
  <c r="F91" i="223"/>
  <c r="F103" i="223"/>
  <c r="F95" i="223"/>
  <c r="F94" i="222"/>
  <c r="F97" i="223"/>
  <c r="E107" i="223"/>
  <c r="E90" i="223"/>
  <c r="E106" i="223"/>
  <c r="E98" i="223"/>
  <c r="E99" i="222"/>
  <c r="F84" i="222"/>
  <c r="F102" i="223"/>
  <c r="F87" i="222"/>
  <c r="F95" i="222"/>
  <c r="F105" i="222"/>
  <c r="F92" i="223"/>
  <c r="F99" i="222"/>
  <c r="F100" i="223"/>
  <c r="E103" i="223"/>
  <c r="E102" i="223"/>
  <c r="E103" i="222"/>
  <c r="E92" i="223"/>
  <c r="E83" i="223"/>
  <c r="E90" i="222"/>
  <c r="E97" i="223"/>
  <c r="E107" i="222"/>
  <c r="E101" i="223"/>
  <c r="E96" i="223"/>
  <c r="E87" i="222"/>
  <c r="E86" i="223"/>
  <c r="F84" i="223"/>
  <c r="F83" i="222"/>
  <c r="F88" i="222"/>
  <c r="F101" i="222"/>
  <c r="F98" i="223"/>
  <c r="F86" i="223"/>
  <c r="F104" i="223"/>
  <c r="E102" i="222"/>
  <c r="E106" i="222"/>
  <c r="E105" i="222"/>
  <c r="F89" i="223"/>
  <c r="F96" i="222"/>
  <c r="F96" i="223"/>
  <c r="F85" i="223"/>
  <c r="F99" i="223"/>
  <c r="F100" i="222"/>
  <c r="F102" i="222"/>
  <c r="F88" i="223"/>
  <c r="F106" i="223"/>
  <c r="F104" i="222"/>
  <c r="F103" i="222"/>
  <c r="F101" i="223"/>
  <c r="H48" i="222"/>
  <c r="G48" i="222"/>
  <c r="E90" i="220"/>
  <c r="E87" i="220"/>
  <c r="A50" i="213"/>
  <c r="K34" i="221" l="1"/>
  <c r="K50" i="221" s="1"/>
  <c r="J35" i="221"/>
  <c r="J51" i="221" s="1"/>
  <c r="H34" i="221"/>
  <c r="H50" i="221" s="1"/>
  <c r="H35" i="221"/>
  <c r="H51" i="221" s="1"/>
  <c r="K35" i="221"/>
  <c r="K51" i="221" s="1"/>
  <c r="I34" i="221"/>
  <c r="J34" i="221"/>
  <c r="J50" i="221" s="1"/>
  <c r="G35" i="221"/>
  <c r="G34" i="221"/>
  <c r="G50" i="221" s="1"/>
  <c r="I35" i="221"/>
  <c r="I51" i="221" s="1"/>
  <c r="E91" i="220"/>
  <c r="E105" i="220" s="1"/>
  <c r="H112" i="223"/>
  <c r="E46" i="220"/>
  <c r="E60" i="220" s="1"/>
  <c r="E74" i="220" s="1"/>
  <c r="E88" i="220" s="1"/>
  <c r="E102" i="220" s="1"/>
  <c r="G111" i="222"/>
  <c r="H108" i="222"/>
  <c r="H113" i="222"/>
  <c r="G116" i="222"/>
  <c r="G110" i="222"/>
  <c r="G109" i="223"/>
  <c r="G88" i="222"/>
  <c r="H88" i="222"/>
  <c r="H85" i="223"/>
  <c r="G85" i="223"/>
  <c r="G100" i="222"/>
  <c r="H100" i="222"/>
  <c r="H100" i="223"/>
  <c r="G100" i="223"/>
  <c r="H83" i="222"/>
  <c r="G83" i="222"/>
  <c r="H81" i="223"/>
  <c r="G81" i="223"/>
  <c r="H103" i="223"/>
  <c r="G103" i="223"/>
  <c r="G98" i="222"/>
  <c r="H98" i="222"/>
  <c r="H107" i="223"/>
  <c r="G107" i="223"/>
  <c r="G81" i="222"/>
  <c r="H81" i="222"/>
  <c r="B66" i="222"/>
  <c r="H106" i="222"/>
  <c r="G106" i="222"/>
  <c r="H91" i="222"/>
  <c r="G91" i="222"/>
  <c r="G93" i="222"/>
  <c r="H93" i="222"/>
  <c r="G84" i="223"/>
  <c r="H84" i="223"/>
  <c r="B286" i="219"/>
  <c r="H228" i="219"/>
  <c r="G286" i="219" s="1"/>
  <c r="G228" i="219"/>
  <c r="C66" i="222"/>
  <c r="B283" i="219"/>
  <c r="G225" i="219"/>
  <c r="H225" i="219"/>
  <c r="G283" i="219" s="1"/>
  <c r="G113" i="222"/>
  <c r="G112" i="222"/>
  <c r="H112" i="222"/>
  <c r="G114" i="222"/>
  <c r="H114" i="222"/>
  <c r="E66" i="223"/>
  <c r="F66" i="223"/>
  <c r="H114" i="223"/>
  <c r="G114" i="223"/>
  <c r="B282" i="219"/>
  <c r="H224" i="219"/>
  <c r="G282" i="219" s="1"/>
  <c r="G224" i="219"/>
  <c r="H108" i="223"/>
  <c r="G108" i="223"/>
  <c r="H115" i="223"/>
  <c r="G115" i="223"/>
  <c r="B281" i="219"/>
  <c r="H223" i="219"/>
  <c r="G281" i="219" s="1"/>
  <c r="C49" i="220"/>
  <c r="H97" i="223"/>
  <c r="G97" i="223"/>
  <c r="H85" i="222"/>
  <c r="G85" i="222"/>
  <c r="G86" i="222"/>
  <c r="H86" i="222"/>
  <c r="H104" i="222"/>
  <c r="G104" i="222"/>
  <c r="G90" i="223"/>
  <c r="H90" i="223"/>
  <c r="H98" i="223"/>
  <c r="G98" i="223"/>
  <c r="H92" i="222"/>
  <c r="G92" i="222"/>
  <c r="G96" i="222"/>
  <c r="H96" i="222"/>
  <c r="G91" i="223"/>
  <c r="H91" i="223"/>
  <c r="H94" i="223"/>
  <c r="G94" i="223"/>
  <c r="H99" i="222"/>
  <c r="G99" i="222"/>
  <c r="H99" i="223"/>
  <c r="G99" i="223"/>
  <c r="H106" i="223"/>
  <c r="G106" i="223"/>
  <c r="H102" i="223"/>
  <c r="G102" i="223"/>
  <c r="G103" i="222"/>
  <c r="H103" i="222"/>
  <c r="G115" i="222"/>
  <c r="H115" i="222"/>
  <c r="H82" i="223"/>
  <c r="G82" i="223"/>
  <c r="H109" i="223"/>
  <c r="B280" i="219"/>
  <c r="G222" i="219"/>
  <c r="H222" i="219"/>
  <c r="G280" i="219" s="1"/>
  <c r="G112" i="223"/>
  <c r="H109" i="222"/>
  <c r="G109" i="222"/>
  <c r="D66" i="222"/>
  <c r="G218" i="219"/>
  <c r="H218" i="219"/>
  <c r="G276" i="219" s="1"/>
  <c r="B276" i="219"/>
  <c r="H73" i="220"/>
  <c r="H34" i="220"/>
  <c r="G35" i="220"/>
  <c r="G49" i="220" s="1"/>
  <c r="G63" i="220" s="1"/>
  <c r="G77" i="220" s="1"/>
  <c r="G91" i="220" s="1"/>
  <c r="G105" i="220" s="1"/>
  <c r="H90" i="220"/>
  <c r="H92" i="220"/>
  <c r="H49" i="223"/>
  <c r="G49" i="223"/>
  <c r="B8" i="223"/>
  <c r="H87" i="222"/>
  <c r="G87" i="222"/>
  <c r="H89" i="222"/>
  <c r="G89" i="222"/>
  <c r="H116" i="223"/>
  <c r="G116" i="223"/>
  <c r="G101" i="222"/>
  <c r="H101" i="222"/>
  <c r="G93" i="223"/>
  <c r="H93" i="223"/>
  <c r="G107" i="222"/>
  <c r="H107" i="222"/>
  <c r="H89" i="223"/>
  <c r="G89" i="223"/>
  <c r="H82" i="222"/>
  <c r="G82" i="222"/>
  <c r="H86" i="223"/>
  <c r="G86" i="223"/>
  <c r="H105" i="223"/>
  <c r="G105" i="223"/>
  <c r="H88" i="223"/>
  <c r="G88" i="223"/>
  <c r="G83" i="223"/>
  <c r="H83" i="223"/>
  <c r="H102" i="222"/>
  <c r="G102" i="222"/>
  <c r="G223" i="219"/>
  <c r="F281" i="219"/>
  <c r="H116" i="222"/>
  <c r="H110" i="222"/>
  <c r="G110" i="223"/>
  <c r="H110" i="223"/>
  <c r="B277" i="219"/>
  <c r="G219" i="219"/>
  <c r="H219" i="219"/>
  <c r="G277" i="219" s="1"/>
  <c r="B288" i="219"/>
  <c r="H230" i="219"/>
  <c r="G288" i="219" s="1"/>
  <c r="G230" i="219"/>
  <c r="B287" i="219"/>
  <c r="H229" i="219"/>
  <c r="G287" i="219" s="1"/>
  <c r="G229" i="219"/>
  <c r="B285" i="219"/>
  <c r="G227" i="219"/>
  <c r="H227" i="219"/>
  <c r="G285" i="219" s="1"/>
  <c r="C66" i="223"/>
  <c r="E66" i="222"/>
  <c r="B284" i="219"/>
  <c r="G226" i="219"/>
  <c r="H226" i="219"/>
  <c r="G284" i="219" s="1"/>
  <c r="H59" i="220"/>
  <c r="F51" i="220"/>
  <c r="H50" i="220"/>
  <c r="F46" i="220"/>
  <c r="F60" i="220" s="1"/>
  <c r="F74" i="220" s="1"/>
  <c r="F88" i="220" s="1"/>
  <c r="F102" i="220" s="1"/>
  <c r="G49" i="222"/>
  <c r="H49" i="222"/>
  <c r="B8" i="222"/>
  <c r="C79" i="220"/>
  <c r="H78" i="220"/>
  <c r="D46" i="220"/>
  <c r="D60" i="220" s="1"/>
  <c r="D74" i="220" s="1"/>
  <c r="D88" i="220" s="1"/>
  <c r="D102" i="220" s="1"/>
  <c r="H87" i="220"/>
  <c r="H87" i="223"/>
  <c r="G87" i="223"/>
  <c r="H92" i="223"/>
  <c r="G92" i="223"/>
  <c r="H96" i="223"/>
  <c r="G96" i="223"/>
  <c r="G97" i="222"/>
  <c r="H97" i="222"/>
  <c r="H95" i="223"/>
  <c r="G95" i="223"/>
  <c r="H105" i="222"/>
  <c r="G105" i="222"/>
  <c r="H101" i="223"/>
  <c r="G101" i="223"/>
  <c r="G104" i="223"/>
  <c r="H104" i="223"/>
  <c r="G95" i="222"/>
  <c r="H95" i="222"/>
  <c r="H84" i="222"/>
  <c r="G84" i="222"/>
  <c r="G90" i="222"/>
  <c r="H90" i="222"/>
  <c r="H94" i="222"/>
  <c r="G94" i="222"/>
  <c r="D66" i="223"/>
  <c r="B279" i="219"/>
  <c r="H221" i="219"/>
  <c r="G279" i="219" s="1"/>
  <c r="G221" i="219"/>
  <c r="G117" i="222"/>
  <c r="H117" i="222"/>
  <c r="B278" i="219"/>
  <c r="G220" i="219"/>
  <c r="H220" i="219"/>
  <c r="G278" i="219" s="1"/>
  <c r="H113" i="223"/>
  <c r="G113" i="223"/>
  <c r="H111" i="223"/>
  <c r="G111" i="223"/>
  <c r="H117" i="223"/>
  <c r="G117" i="223"/>
  <c r="B66" i="223"/>
  <c r="G108" i="222"/>
  <c r="H111" i="222"/>
  <c r="F66" i="222"/>
  <c r="C46" i="220"/>
  <c r="C60" i="220" s="1"/>
  <c r="H45" i="220"/>
  <c r="D91" i="220"/>
  <c r="D105" i="220" s="1"/>
  <c r="H76" i="220"/>
  <c r="H31" i="220"/>
  <c r="G32" i="220"/>
  <c r="G46" i="220" s="1"/>
  <c r="G60" i="220" s="1"/>
  <c r="G74" i="220" s="1"/>
  <c r="G88" i="220" s="1"/>
  <c r="G102" i="220" s="1"/>
  <c r="A51" i="213"/>
  <c r="D34" i="221" l="1"/>
  <c r="D50" i="221" s="1"/>
  <c r="F35" i="221"/>
  <c r="F51" i="221" s="1"/>
  <c r="I40" i="221"/>
  <c r="I43" i="221" s="1"/>
  <c r="J56" i="221"/>
  <c r="J40" i="221"/>
  <c r="J43" i="221" s="1"/>
  <c r="K40" i="221"/>
  <c r="K41" i="221" s="1"/>
  <c r="K56" i="221"/>
  <c r="E34" i="221"/>
  <c r="E50" i="221" s="1"/>
  <c r="I50" i="221"/>
  <c r="I56" i="221" s="1"/>
  <c r="F34" i="221"/>
  <c r="F50" i="221" s="1"/>
  <c r="F56" i="221" s="1"/>
  <c r="D35" i="221"/>
  <c r="D51" i="221" s="1"/>
  <c r="G51" i="221"/>
  <c r="G56" i="221" s="1"/>
  <c r="H56" i="221"/>
  <c r="G40" i="221"/>
  <c r="H40" i="221"/>
  <c r="E35" i="221"/>
  <c r="E51" i="221" s="1"/>
  <c r="H60" i="220"/>
  <c r="C74" i="220"/>
  <c r="H32" i="220"/>
  <c r="F65" i="220"/>
  <c r="H51" i="220"/>
  <c r="H49" i="220"/>
  <c r="C63" i="220"/>
  <c r="C93" i="220"/>
  <c r="H35" i="220"/>
  <c r="H46" i="220"/>
  <c r="A52" i="213"/>
  <c r="I41" i="221" l="1"/>
  <c r="E40" i="221"/>
  <c r="E41" i="221" s="1"/>
  <c r="J41" i="221"/>
  <c r="K43" i="221"/>
  <c r="H41" i="221"/>
  <c r="D40" i="221"/>
  <c r="G41" i="221"/>
  <c r="C34" i="221"/>
  <c r="C50" i="221" s="1"/>
  <c r="G43" i="221"/>
  <c r="H43" i="221"/>
  <c r="F40" i="221"/>
  <c r="F41" i="221" s="1"/>
  <c r="C35" i="221"/>
  <c r="C51" i="221" s="1"/>
  <c r="C107" i="220"/>
  <c r="H63" i="220"/>
  <c r="C77" i="220"/>
  <c r="F79" i="220"/>
  <c r="H65" i="220"/>
  <c r="H74" i="220"/>
  <c r="C88" i="220"/>
  <c r="A53" i="213"/>
  <c r="C40" i="221" l="1"/>
  <c r="C41" i="221" s="1"/>
  <c r="D41" i="221"/>
  <c r="C56" i="221"/>
  <c r="F43" i="221"/>
  <c r="E43" i="221"/>
  <c r="D43" i="221"/>
  <c r="C102" i="220"/>
  <c r="H102" i="220" s="1"/>
  <c r="H88" i="220"/>
  <c r="F93" i="220"/>
  <c r="H79" i="220"/>
  <c r="H77" i="220"/>
  <c r="C91" i="220"/>
  <c r="A54" i="213"/>
  <c r="C43" i="221" l="1"/>
  <c r="F107" i="220"/>
  <c r="H107" i="220" s="1"/>
  <c r="H93" i="220"/>
  <c r="H91" i="220"/>
  <c r="C105" i="220"/>
  <c r="H105" i="220" s="1"/>
  <c r="A55" i="213"/>
  <c r="A56" i="213" l="1"/>
  <c r="AT2" i="199" l="1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N4" i="199" l="1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AC54" i="199"/>
  <c r="S54" i="199"/>
  <c r="I54" i="199"/>
  <c r="AW53" i="199"/>
  <c r="AM53" i="199"/>
  <c r="AC53" i="199"/>
  <c r="S53" i="199"/>
  <c r="I53" i="199"/>
  <c r="AW52" i="199"/>
  <c r="AM52" i="199"/>
  <c r="AC52" i="199"/>
  <c r="S52" i="199"/>
  <c r="I52" i="199"/>
  <c r="AW51" i="199"/>
  <c r="AM51" i="199"/>
  <c r="AC51" i="199"/>
  <c r="S51" i="199"/>
  <c r="I51" i="199"/>
  <c r="AW50" i="199"/>
  <c r="AM50" i="199"/>
  <c r="AC50" i="199"/>
  <c r="S50" i="199"/>
  <c r="I50" i="199"/>
  <c r="AW49" i="199"/>
  <c r="AM49" i="199"/>
  <c r="AC49" i="199"/>
  <c r="S49" i="199"/>
  <c r="I49" i="199"/>
  <c r="AW48" i="199"/>
  <c r="AM48" i="199"/>
  <c r="AC48" i="199"/>
  <c r="S48" i="199"/>
  <c r="I48" i="199"/>
  <c r="AW47" i="199"/>
  <c r="AM47" i="199"/>
  <c r="AC47" i="199"/>
  <c r="S47" i="199"/>
  <c r="I47" i="199"/>
  <c r="AW46" i="199"/>
  <c r="AM46" i="199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S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C11" i="199"/>
  <c r="S11" i="199"/>
  <c r="I11" i="199"/>
  <c r="AW10" i="199"/>
  <c r="AM10" i="199"/>
  <c r="AC10" i="199"/>
  <c r="S10" i="199"/>
  <c r="I10" i="199"/>
  <c r="AW9" i="199"/>
  <c r="AM9" i="199"/>
  <c r="AC9" i="199"/>
  <c r="S9" i="199"/>
  <c r="I9" i="199"/>
  <c r="AT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F39" i="219"/>
  <c r="F96" i="219" s="1"/>
  <c r="F210" i="219"/>
  <c r="F268" i="219" s="1"/>
  <c r="AI8" i="199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F17" i="219"/>
  <c r="F188" i="219"/>
  <c r="F246" i="219" s="1"/>
  <c r="E17" i="219"/>
  <c r="E188" i="219"/>
  <c r="E246" i="219" s="1"/>
  <c r="D17" i="219"/>
  <c r="D188" i="219"/>
  <c r="D246" i="219" s="1"/>
  <c r="B17" i="219"/>
  <c r="B188" i="219"/>
  <c r="B246" i="219" s="1"/>
  <c r="C17" i="219"/>
  <c r="C188" i="219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AX12" i="199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BV9" i="214"/>
  <c r="F181" i="219"/>
  <c r="F10" i="219"/>
  <c r="F13" i="224"/>
  <c r="G13" i="224" s="1"/>
  <c r="AN10" i="199"/>
  <c r="AC8" i="199"/>
  <c r="V4" i="199" s="1"/>
  <c r="AN9" i="214"/>
  <c r="D181" i="219"/>
  <c r="D10" i="219"/>
  <c r="F11" i="224"/>
  <c r="G11" i="224" s="1"/>
  <c r="W9" i="214"/>
  <c r="C181" i="219"/>
  <c r="C10" i="219"/>
  <c r="F10" i="224"/>
  <c r="G10" i="224" s="1"/>
  <c r="F9" i="214"/>
  <c r="B181" i="219"/>
  <c r="F9" i="224"/>
  <c r="B10" i="219"/>
  <c r="O50" i="224"/>
  <c r="I8" i="199"/>
  <c r="B4" i="199" s="1"/>
  <c r="AM8" i="199"/>
  <c r="AF4" i="199" s="1"/>
  <c r="AN9" i="199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AJ8" i="199"/>
  <c r="AU8" i="199"/>
  <c r="AK8" i="199"/>
  <c r="AV8" i="199"/>
  <c r="I13" i="224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M57" i="199"/>
  <c r="H217" i="219" l="1"/>
  <c r="G275" i="219" s="1"/>
  <c r="B275" i="219"/>
  <c r="G217" i="219"/>
  <c r="B103" i="219"/>
  <c r="G103" i="219"/>
  <c r="H46" i="219"/>
  <c r="G46" i="219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H216" i="219"/>
  <c r="G274" i="219" s="1"/>
  <c r="G216" i="219"/>
  <c r="B274" i="219"/>
  <c r="C81" i="220"/>
  <c r="H45" i="219"/>
  <c r="B102" i="219"/>
  <c r="G45" i="219"/>
  <c r="G102" i="219"/>
  <c r="B273" i="219"/>
  <c r="H215" i="219"/>
  <c r="G273" i="219" s="1"/>
  <c r="G215" i="219"/>
  <c r="B101" i="219"/>
  <c r="G44" i="219"/>
  <c r="H44" i="219"/>
  <c r="G101" i="219"/>
  <c r="H214" i="219"/>
  <c r="G272" i="219" s="1"/>
  <c r="B272" i="219"/>
  <c r="G214" i="219"/>
  <c r="B100" i="219"/>
  <c r="H43" i="219"/>
  <c r="G43" i="219"/>
  <c r="G100" i="219"/>
  <c r="B271" i="219"/>
  <c r="H213" i="219"/>
  <c r="G271" i="219" s="1"/>
  <c r="G213" i="219"/>
  <c r="B99" i="219"/>
  <c r="G99" i="219"/>
  <c r="G42" i="219"/>
  <c r="H42" i="219"/>
  <c r="B270" i="219"/>
  <c r="H212" i="219"/>
  <c r="G270" i="219" s="1"/>
  <c r="G212" i="219"/>
  <c r="B98" i="219"/>
  <c r="H41" i="219"/>
  <c r="G41" i="219"/>
  <c r="G98" i="219"/>
  <c r="F40" i="219"/>
  <c r="F97" i="219" s="1"/>
  <c r="F211" i="219"/>
  <c r="F269" i="219" s="1"/>
  <c r="B269" i="219"/>
  <c r="B97" i="219"/>
  <c r="H40" i="219"/>
  <c r="B268" i="219"/>
  <c r="H210" i="219"/>
  <c r="G268" i="219" s="1"/>
  <c r="G210" i="219"/>
  <c r="H39" i="219"/>
  <c r="B96" i="219"/>
  <c r="G96" i="219"/>
  <c r="G39" i="219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H209" i="219"/>
  <c r="G267" i="219" s="1"/>
  <c r="G209" i="219"/>
  <c r="B95" i="219"/>
  <c r="C67" i="220"/>
  <c r="G38" i="219"/>
  <c r="G95" i="219"/>
  <c r="H38" i="219"/>
  <c r="H208" i="219"/>
  <c r="G266" i="219" s="1"/>
  <c r="G208" i="219"/>
  <c r="B266" i="219"/>
  <c r="G94" i="219"/>
  <c r="H37" i="219"/>
  <c r="B94" i="219"/>
  <c r="G37" i="219"/>
  <c r="H207" i="219"/>
  <c r="G265" i="219" s="1"/>
  <c r="B265" i="219"/>
  <c r="G207" i="219"/>
  <c r="B93" i="219"/>
  <c r="G93" i="219"/>
  <c r="H36" i="219"/>
  <c r="G36" i="219"/>
  <c r="H206" i="219"/>
  <c r="G264" i="219" s="1"/>
  <c r="G206" i="219"/>
  <c r="B264" i="219"/>
  <c r="G92" i="219"/>
  <c r="G35" i="219"/>
  <c r="B92" i="219"/>
  <c r="H35" i="219"/>
  <c r="H205" i="219"/>
  <c r="G263" i="219" s="1"/>
  <c r="B263" i="219"/>
  <c r="G205" i="219"/>
  <c r="B91" i="219"/>
  <c r="G34" i="219"/>
  <c r="G91" i="219"/>
  <c r="H34" i="219"/>
  <c r="B262" i="219"/>
  <c r="G204" i="219"/>
  <c r="H204" i="219"/>
  <c r="G262" i="219" s="1"/>
  <c r="B90" i="219"/>
  <c r="G33" i="219"/>
  <c r="G90" i="219"/>
  <c r="H33" i="219"/>
  <c r="H203" i="219"/>
  <c r="G261" i="219" s="1"/>
  <c r="B261" i="219"/>
  <c r="G203" i="219"/>
  <c r="B89" i="219"/>
  <c r="G89" i="219"/>
  <c r="G32" i="219"/>
  <c r="H32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88" i="219"/>
  <c r="G88" i="219"/>
  <c r="G31" i="219"/>
  <c r="H31" i="219"/>
  <c r="C53" i="220"/>
  <c r="H202" i="219"/>
  <c r="G260" i="219" s="1"/>
  <c r="B260" i="219"/>
  <c r="G202" i="219"/>
  <c r="B259" i="219"/>
  <c r="H201" i="219"/>
  <c r="G259" i="219" s="1"/>
  <c r="G201" i="219"/>
  <c r="B87" i="219"/>
  <c r="G30" i="219"/>
  <c r="H30" i="219"/>
  <c r="G87" i="219"/>
  <c r="B258" i="219"/>
  <c r="H200" i="219"/>
  <c r="G258" i="219" s="1"/>
  <c r="G200" i="219"/>
  <c r="G29" i="219"/>
  <c r="H29" i="219"/>
  <c r="B86" i="219"/>
  <c r="G86" i="219"/>
  <c r="H199" i="219"/>
  <c r="G257" i="219" s="1"/>
  <c r="B257" i="219"/>
  <c r="G199" i="219"/>
  <c r="H28" i="219"/>
  <c r="G85" i="219"/>
  <c r="G28" i="219"/>
  <c r="B85" i="219"/>
  <c r="B256" i="219"/>
  <c r="G198" i="219"/>
  <c r="H198" i="219"/>
  <c r="G256" i="219" s="1"/>
  <c r="G84" i="219"/>
  <c r="B84" i="219"/>
  <c r="G27" i="219"/>
  <c r="H27" i="219"/>
  <c r="B255" i="219"/>
  <c r="H197" i="219"/>
  <c r="G255" i="219" s="1"/>
  <c r="G197" i="219"/>
  <c r="B83" i="219"/>
  <c r="G26" i="219"/>
  <c r="H26" i="219"/>
  <c r="G83" i="219"/>
  <c r="H196" i="219"/>
  <c r="G254" i="219" s="1"/>
  <c r="G196" i="219"/>
  <c r="B254" i="219"/>
  <c r="B82" i="219"/>
  <c r="H25" i="219"/>
  <c r="G25" i="219"/>
  <c r="G82" i="219"/>
  <c r="F24" i="219"/>
  <c r="G81" i="219" s="1"/>
  <c r="F195" i="219"/>
  <c r="F253" i="219" s="1"/>
  <c r="CL9" i="214"/>
  <c r="CL8" i="214" s="1"/>
  <c r="E81" i="219"/>
  <c r="F39" i="220"/>
  <c r="F40" i="220" s="1"/>
  <c r="D81" i="219"/>
  <c r="E39" i="220"/>
  <c r="E40" i="220" s="1"/>
  <c r="D39" i="220"/>
  <c r="D40" i="220" s="1"/>
  <c r="C81" i="219"/>
  <c r="B253" i="219"/>
  <c r="B81" i="219"/>
  <c r="C39" i="220"/>
  <c r="B252" i="219"/>
  <c r="H194" i="219"/>
  <c r="G252" i="219" s="1"/>
  <c r="G194" i="219"/>
  <c r="G80" i="219"/>
  <c r="B80" i="219"/>
  <c r="H23" i="219"/>
  <c r="G23" i="219"/>
  <c r="B251" i="219"/>
  <c r="H193" i="219"/>
  <c r="G251" i="219" s="1"/>
  <c r="G193" i="219"/>
  <c r="B79" i="219"/>
  <c r="G79" i="219"/>
  <c r="H22" i="219"/>
  <c r="G22" i="219"/>
  <c r="B250" i="219"/>
  <c r="G192" i="219"/>
  <c r="H192" i="219"/>
  <c r="G250" i="219" s="1"/>
  <c r="G78" i="219"/>
  <c r="G21" i="219"/>
  <c r="H21" i="219"/>
  <c r="B78" i="219"/>
  <c r="G191" i="219"/>
  <c r="H191" i="219"/>
  <c r="G249" i="219" s="1"/>
  <c r="B249" i="219"/>
  <c r="B77" i="219"/>
  <c r="G77" i="219"/>
  <c r="H20" i="219"/>
  <c r="G20" i="219"/>
  <c r="B248" i="219"/>
  <c r="G190" i="219"/>
  <c r="H190" i="219"/>
  <c r="G248" i="219" s="1"/>
  <c r="G19" i="219"/>
  <c r="H19" i="219"/>
  <c r="B76" i="219"/>
  <c r="G76" i="219"/>
  <c r="B247" i="219"/>
  <c r="H189" i="219"/>
  <c r="G247" i="219" s="1"/>
  <c r="G189" i="219"/>
  <c r="B75" i="219"/>
  <c r="H18" i="219"/>
  <c r="G18" i="219"/>
  <c r="G75" i="219"/>
  <c r="G25" i="220"/>
  <c r="G26" i="220" s="1"/>
  <c r="F74" i="219"/>
  <c r="E74" i="219"/>
  <c r="F25" i="220"/>
  <c r="F26" i="220" s="1"/>
  <c r="D74" i="219"/>
  <c r="E25" i="220"/>
  <c r="E26" i="220" s="1"/>
  <c r="B74" i="219"/>
  <c r="C25" i="220"/>
  <c r="C26" i="220" s="1"/>
  <c r="C246" i="219"/>
  <c r="H188" i="219"/>
  <c r="G246" i="219" s="1"/>
  <c r="G188" i="219"/>
  <c r="C74" i="219"/>
  <c r="H17" i="219"/>
  <c r="D25" i="220"/>
  <c r="G17" i="219"/>
  <c r="G74" i="219"/>
  <c r="G187" i="219"/>
  <c r="B245" i="219"/>
  <c r="H187" i="219"/>
  <c r="G245" i="219" s="1"/>
  <c r="B73" i="219"/>
  <c r="G73" i="219"/>
  <c r="G16" i="219"/>
  <c r="H16" i="219"/>
  <c r="B244" i="219"/>
  <c r="G186" i="219"/>
  <c r="H186" i="219"/>
  <c r="G244" i="219" s="1"/>
  <c r="B72" i="219"/>
  <c r="G15" i="219"/>
  <c r="G72" i="219"/>
  <c r="H15" i="219"/>
  <c r="E14" i="219"/>
  <c r="E71" i="219" s="1"/>
  <c r="E185" i="219"/>
  <c r="E243" i="219" s="1"/>
  <c r="B243" i="219"/>
  <c r="B71" i="219"/>
  <c r="B242" i="219"/>
  <c r="G184" i="219"/>
  <c r="H184" i="219"/>
  <c r="G242" i="219" s="1"/>
  <c r="G70" i="219"/>
  <c r="G13" i="219"/>
  <c r="H13" i="219"/>
  <c r="B70" i="219"/>
  <c r="F12" i="219"/>
  <c r="F69" i="219" s="1"/>
  <c r="F183" i="219"/>
  <c r="F241" i="219" s="1"/>
  <c r="E12" i="219"/>
  <c r="E69" i="219" s="1"/>
  <c r="E183" i="219"/>
  <c r="E241" i="219" s="1"/>
  <c r="B241" i="219"/>
  <c r="B69" i="219"/>
  <c r="E11" i="219"/>
  <c r="E68" i="219" s="1"/>
  <c r="E182" i="219"/>
  <c r="E240" i="219" s="1"/>
  <c r="B240" i="219"/>
  <c r="B68" i="219"/>
  <c r="F67" i="219"/>
  <c r="F239" i="219"/>
  <c r="BV8" i="214"/>
  <c r="BU7" i="214"/>
  <c r="H13" i="224" s="1"/>
  <c r="AN8" i="199"/>
  <c r="BE9" i="214"/>
  <c r="E181" i="219"/>
  <c r="H181" i="219" s="1"/>
  <c r="G239" i="219" s="1"/>
  <c r="H239" i="219" s="1"/>
  <c r="E10" i="219"/>
  <c r="G67" i="219" s="1"/>
  <c r="H67" i="219" s="1"/>
  <c r="F12" i="224"/>
  <c r="G12" i="224" s="1"/>
  <c r="D67" i="219"/>
  <c r="E10" i="220"/>
  <c r="D8" i="219"/>
  <c r="D239" i="219"/>
  <c r="D237" i="219" s="1"/>
  <c r="D179" i="219"/>
  <c r="AN8" i="214"/>
  <c r="AM7" i="214"/>
  <c r="H11" i="224" s="1"/>
  <c r="C67" i="219"/>
  <c r="D10" i="220"/>
  <c r="C8" i="219"/>
  <c r="C239" i="219"/>
  <c r="C179" i="219"/>
  <c r="W8" i="214"/>
  <c r="V7" i="214"/>
  <c r="H10" i="224" s="1"/>
  <c r="J8" i="199"/>
  <c r="G9" i="224"/>
  <c r="B239" i="219"/>
  <c r="B179" i="219"/>
  <c r="B67" i="219"/>
  <c r="C10" i="220"/>
  <c r="B8" i="219"/>
  <c r="F8" i="214"/>
  <c r="E7" i="214"/>
  <c r="H9" i="224" s="1"/>
  <c r="R50" i="224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C82" i="220" l="1"/>
  <c r="H81" i="220"/>
  <c r="H82" i="220" s="1"/>
  <c r="G40" i="219"/>
  <c r="H211" i="219"/>
  <c r="G269" i="219" s="1"/>
  <c r="G97" i="219"/>
  <c r="G211" i="219"/>
  <c r="G67" i="220"/>
  <c r="G68" i="220" s="1"/>
  <c r="C68" i="220"/>
  <c r="C54" i="220"/>
  <c r="H53" i="220"/>
  <c r="H54" i="220" s="1"/>
  <c r="G24" i="219"/>
  <c r="H24" i="219"/>
  <c r="G195" i="219"/>
  <c r="H195" i="219"/>
  <c r="G253" i="219" s="1"/>
  <c r="F81" i="219"/>
  <c r="G39" i="220"/>
  <c r="G40" i="220" s="1"/>
  <c r="C40" i="220"/>
  <c r="C237" i="219"/>
  <c r="G68" i="219"/>
  <c r="H68" i="219" s="1"/>
  <c r="H14" i="219"/>
  <c r="D26" i="220"/>
  <c r="H25" i="220"/>
  <c r="H26" i="220" s="1"/>
  <c r="G14" i="219"/>
  <c r="G71" i="219"/>
  <c r="H185" i="219"/>
  <c r="G243" i="219" s="1"/>
  <c r="G185" i="219"/>
  <c r="CK7" i="214"/>
  <c r="J3" i="224" s="1"/>
  <c r="H14" i="224" s="1"/>
  <c r="G10" i="219"/>
  <c r="H10" i="219"/>
  <c r="F8" i="219"/>
  <c r="G10" i="220"/>
  <c r="G11" i="220" s="1"/>
  <c r="G11" i="219"/>
  <c r="B237" i="219"/>
  <c r="F237" i="219"/>
  <c r="H12" i="219"/>
  <c r="G69" i="219"/>
  <c r="G12" i="219"/>
  <c r="F179" i="219"/>
  <c r="G183" i="219"/>
  <c r="H183" i="219"/>
  <c r="G241" i="219" s="1"/>
  <c r="G181" i="219"/>
  <c r="H182" i="219"/>
  <c r="G240" i="219" s="1"/>
  <c r="H240" i="219" s="1"/>
  <c r="G182" i="219"/>
  <c r="H11" i="219"/>
  <c r="G14" i="224"/>
  <c r="F14" i="224"/>
  <c r="I3" i="224"/>
  <c r="F65" i="219"/>
  <c r="F124" i="219"/>
  <c r="E67" i="219"/>
  <c r="E8" i="219"/>
  <c r="F10" i="220"/>
  <c r="E239" i="219"/>
  <c r="E237" i="219" s="1"/>
  <c r="E179" i="219"/>
  <c r="BE8" i="214"/>
  <c r="BD7" i="214"/>
  <c r="H12" i="224" s="1"/>
  <c r="E12" i="220"/>
  <c r="E11" i="220"/>
  <c r="E24" i="220"/>
  <c r="E19" i="220"/>
  <c r="D124" i="219"/>
  <c r="D65" i="219"/>
  <c r="D24" i="220"/>
  <c r="D11" i="220"/>
  <c r="D12" i="220"/>
  <c r="D19" i="220"/>
  <c r="C65" i="219"/>
  <c r="C124" i="219"/>
  <c r="C12" i="220"/>
  <c r="C24" i="220"/>
  <c r="C11" i="220"/>
  <c r="C19" i="220"/>
  <c r="B65" i="219"/>
  <c r="B124" i="219"/>
  <c r="C73" i="199"/>
  <c r="E73" i="199" s="1"/>
  <c r="H67" i="220" l="1"/>
  <c r="H68" i="220" s="1"/>
  <c r="H39" i="220"/>
  <c r="H40" i="220" s="1"/>
  <c r="H10" i="220"/>
  <c r="H11" i="220" s="1"/>
  <c r="G12" i="220"/>
  <c r="G13" i="220" s="1"/>
  <c r="G19" i="220"/>
  <c r="G24" i="220"/>
  <c r="G33" i="220" s="1"/>
  <c r="H69" i="219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H241" i="219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F125" i="219"/>
  <c r="S9" i="218"/>
  <c r="G9" i="213"/>
  <c r="F11" i="220"/>
  <c r="F24" i="220"/>
  <c r="F12" i="220"/>
  <c r="F19" i="220"/>
  <c r="E124" i="219"/>
  <c r="E65" i="219"/>
  <c r="E38" i="220"/>
  <c r="E33" i="220"/>
  <c r="D125" i="219"/>
  <c r="Q9" i="218"/>
  <c r="E9" i="213"/>
  <c r="E27" i="220"/>
  <c r="E13" i="220"/>
  <c r="D13" i="220"/>
  <c r="D27" i="220"/>
  <c r="D9" i="213"/>
  <c r="P9" i="218"/>
  <c r="C125" i="219"/>
  <c r="D38" i="220"/>
  <c r="D33" i="220"/>
  <c r="B125" i="219"/>
  <c r="C9" i="213"/>
  <c r="O9" i="218"/>
  <c r="C38" i="220"/>
  <c r="C33" i="220"/>
  <c r="C13" i="220"/>
  <c r="C27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27" i="220" l="1"/>
  <c r="G41" i="220" s="1"/>
  <c r="H12" i="220"/>
  <c r="H13" i="220" s="1"/>
  <c r="H19" i="220"/>
  <c r="R19" i="220" s="1"/>
  <c r="H24" i="220"/>
  <c r="G38" i="220"/>
  <c r="G52" i="220" s="1"/>
  <c r="F126" i="219"/>
  <c r="G10" i="213"/>
  <c r="S10" i="218"/>
  <c r="F13" i="220"/>
  <c r="F27" i="220"/>
  <c r="F38" i="220"/>
  <c r="H38" i="220" s="1"/>
  <c r="F33" i="220"/>
  <c r="H33" i="220" s="1"/>
  <c r="E125" i="219"/>
  <c r="R9" i="218"/>
  <c r="T9" i="218" s="1"/>
  <c r="U9" i="218" s="1"/>
  <c r="F9" i="213"/>
  <c r="H9" i="213" s="1"/>
  <c r="I9" i="213" s="1"/>
  <c r="D126" i="219"/>
  <c r="E10" i="213"/>
  <c r="Q10" i="218"/>
  <c r="E28" i="220"/>
  <c r="E41" i="220"/>
  <c r="E52" i="220"/>
  <c r="E47" i="220"/>
  <c r="D52" i="220"/>
  <c r="D47" i="220"/>
  <c r="D41" i="220"/>
  <c r="D28" i="220"/>
  <c r="D10" i="213"/>
  <c r="P10" i="218"/>
  <c r="C126" i="219"/>
  <c r="C52" i="220"/>
  <c r="C47" i="220"/>
  <c r="C28" i="220"/>
  <c r="C41" i="220"/>
  <c r="C10" i="213"/>
  <c r="B126" i="219"/>
  <c r="O10" i="218"/>
  <c r="K28" i="221"/>
  <c r="B13" i="224"/>
  <c r="B12" i="224"/>
  <c r="I28" i="221"/>
  <c r="B11" i="224"/>
  <c r="B10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G28" i="220"/>
  <c r="H27" i="220"/>
  <c r="H28" i="220" s="1"/>
  <c r="L33" i="220"/>
  <c r="J33" i="220"/>
  <c r="R33" i="220"/>
  <c r="P33" i="220"/>
  <c r="T33" i="220"/>
  <c r="N33" i="220"/>
  <c r="P19" i="220"/>
  <c r="N19" i="220"/>
  <c r="T19" i="220"/>
  <c r="L19" i="220"/>
  <c r="J19" i="220"/>
  <c r="G47" i="220"/>
  <c r="G55" i="220"/>
  <c r="G42" i="220"/>
  <c r="F127" i="219"/>
  <c r="G11" i="213"/>
  <c r="S11" i="218"/>
  <c r="G66" i="220"/>
  <c r="G61" i="220"/>
  <c r="F52" i="220"/>
  <c r="H52" i="220" s="1"/>
  <c r="F47" i="220"/>
  <c r="F28" i="220"/>
  <c r="F41" i="220"/>
  <c r="H41" i="220" s="1"/>
  <c r="H42" i="220" s="1"/>
  <c r="E126" i="219"/>
  <c r="R10" i="218"/>
  <c r="T10" i="218" s="1"/>
  <c r="U10" i="218" s="1"/>
  <c r="F10" i="213"/>
  <c r="H10" i="213" s="1"/>
  <c r="I10" i="213" s="1"/>
  <c r="E66" i="220"/>
  <c r="E61" i="220"/>
  <c r="E55" i="220"/>
  <c r="E42" i="220"/>
  <c r="E11" i="213"/>
  <c r="Q11" i="218"/>
  <c r="D127" i="219"/>
  <c r="C127" i="219"/>
  <c r="D11" i="213"/>
  <c r="P11" i="218"/>
  <c r="D42" i="220"/>
  <c r="D55" i="220"/>
  <c r="D61" i="220"/>
  <c r="D66" i="220"/>
  <c r="B127" i="219"/>
  <c r="C11" i="213"/>
  <c r="O11" i="218"/>
  <c r="C55" i="220"/>
  <c r="C42" i="220"/>
  <c r="C66" i="220"/>
  <c r="C61" i="220"/>
  <c r="E18" i="221"/>
  <c r="E28" i="221" s="1"/>
  <c r="D18" i="221"/>
  <c r="D28" i="221" s="1"/>
  <c r="O51" i="224"/>
  <c r="G3" i="224"/>
  <c r="H3" i="224"/>
  <c r="O52" i="224"/>
  <c r="O53" i="224"/>
  <c r="C18" i="221"/>
  <c r="C28" i="221" s="1"/>
  <c r="O54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47" i="220" l="1"/>
  <c r="T47" i="220" s="1"/>
  <c r="G12" i="213"/>
  <c r="S12" i="218"/>
  <c r="F128" i="219"/>
  <c r="G80" i="220"/>
  <c r="G75" i="220"/>
  <c r="G69" i="220"/>
  <c r="G56" i="220"/>
  <c r="E127" i="219"/>
  <c r="F11" i="213"/>
  <c r="R11" i="218"/>
  <c r="T11" i="218" s="1"/>
  <c r="U11" i="218" s="1"/>
  <c r="F42" i="220"/>
  <c r="F55" i="220"/>
  <c r="H55" i="220" s="1"/>
  <c r="H56" i="220" s="1"/>
  <c r="F66" i="220"/>
  <c r="H66" i="220" s="1"/>
  <c r="F61" i="220"/>
  <c r="H61" i="220" s="1"/>
  <c r="Q12" i="218"/>
  <c r="D128" i="219"/>
  <c r="E12" i="213"/>
  <c r="E69" i="220"/>
  <c r="E56" i="220"/>
  <c r="E80" i="220"/>
  <c r="E75" i="220"/>
  <c r="D80" i="220"/>
  <c r="D75" i="220"/>
  <c r="D69" i="220"/>
  <c r="D56" i="220"/>
  <c r="C128" i="219"/>
  <c r="P12" i="218"/>
  <c r="D12" i="213"/>
  <c r="C69" i="220"/>
  <c r="C56" i="220"/>
  <c r="C80" i="220"/>
  <c r="C75" i="220"/>
  <c r="O12" i="218"/>
  <c r="B128" i="219"/>
  <c r="C12" i="213"/>
  <c r="R52" i="224"/>
  <c r="R54" i="224"/>
  <c r="R53" i="224"/>
  <c r="R51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J61" i="220" l="1"/>
  <c r="P61" i="220"/>
  <c r="N61" i="220"/>
  <c r="T61" i="220"/>
  <c r="R61" i="220"/>
  <c r="L61" i="220"/>
  <c r="N47" i="220"/>
  <c r="P47" i="220"/>
  <c r="J47" i="220"/>
  <c r="L47" i="220"/>
  <c r="R47" i="220"/>
  <c r="H11" i="213"/>
  <c r="I11" i="213" s="1"/>
  <c r="G94" i="220"/>
  <c r="G89" i="220"/>
  <c r="F129" i="219"/>
  <c r="S13" i="218"/>
  <c r="G13" i="213"/>
  <c r="G70" i="220"/>
  <c r="G83" i="220"/>
  <c r="F80" i="220"/>
  <c r="H80" i="220" s="1"/>
  <c r="F75" i="220"/>
  <c r="H75" i="220" s="1"/>
  <c r="F56" i="220"/>
  <c r="F69" i="220"/>
  <c r="H69" i="220" s="1"/>
  <c r="H70" i="220" s="1"/>
  <c r="F12" i="213"/>
  <c r="H12" i="213" s="1"/>
  <c r="R12" i="218"/>
  <c r="T12" i="218" s="1"/>
  <c r="U12" i="218" s="1"/>
  <c r="E128" i="219"/>
  <c r="E83" i="220"/>
  <c r="E70" i="220"/>
  <c r="E94" i="220"/>
  <c r="E89" i="220"/>
  <c r="E13" i="213"/>
  <c r="Q13" i="218"/>
  <c r="D129" i="219"/>
  <c r="D83" i="220"/>
  <c r="D70" i="220"/>
  <c r="D13" i="213"/>
  <c r="P13" i="218"/>
  <c r="C129" i="219"/>
  <c r="D94" i="220"/>
  <c r="D89" i="220"/>
  <c r="C94" i="220"/>
  <c r="C89" i="220"/>
  <c r="H89" i="220" s="1"/>
  <c r="O13" i="218"/>
  <c r="B129" i="219"/>
  <c r="C13" i="213"/>
  <c r="C70" i="220"/>
  <c r="C8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N75" i="220" l="1"/>
  <c r="L75" i="220"/>
  <c r="R75" i="220"/>
  <c r="P75" i="220"/>
  <c r="T75" i="220"/>
  <c r="J75" i="220"/>
  <c r="I12" i="213"/>
  <c r="G97" i="220"/>
  <c r="G98" i="220" s="1"/>
  <c r="G84" i="220"/>
  <c r="G14" i="213"/>
  <c r="S14" i="218"/>
  <c r="F130" i="219"/>
  <c r="Q54" i="224"/>
  <c r="S54" i="224" s="1"/>
  <c r="T54" i="224" s="1"/>
  <c r="G103" i="220"/>
  <c r="R13" i="218"/>
  <c r="T13" i="218" s="1"/>
  <c r="U13" i="218" s="1"/>
  <c r="F13" i="213"/>
  <c r="H13" i="213" s="1"/>
  <c r="E129" i="219"/>
  <c r="F83" i="220"/>
  <c r="H83" i="220" s="1"/>
  <c r="H84" i="220" s="1"/>
  <c r="F70" i="220"/>
  <c r="F94" i="220"/>
  <c r="H94" i="220" s="1"/>
  <c r="F3" i="224" s="1"/>
  <c r="F89" i="220"/>
  <c r="D130" i="219"/>
  <c r="E14" i="213"/>
  <c r="Q14" i="218"/>
  <c r="Q52" i="224"/>
  <c r="S52" i="224" s="1"/>
  <c r="T52" i="224" s="1"/>
  <c r="E103" i="220"/>
  <c r="E84" i="220"/>
  <c r="E97" i="220"/>
  <c r="E98" i="220" s="1"/>
  <c r="Q51" i="224"/>
  <c r="S51" i="224" s="1"/>
  <c r="T51" i="224" s="1"/>
  <c r="D103" i="220"/>
  <c r="P14" i="218"/>
  <c r="D14" i="213"/>
  <c r="C130" i="219"/>
  <c r="D97" i="220"/>
  <c r="D98" i="220" s="1"/>
  <c r="D84" i="220"/>
  <c r="N89" i="220"/>
  <c r="R89" i="220"/>
  <c r="L89" i="220"/>
  <c r="J89" i="220"/>
  <c r="T89" i="220"/>
  <c r="P89" i="220"/>
  <c r="C97" i="220"/>
  <c r="C84" i="220"/>
  <c r="B130" i="219"/>
  <c r="C14" i="213"/>
  <c r="O14" i="218"/>
  <c r="Q50" i="224"/>
  <c r="S50" i="224" s="1"/>
  <c r="T50" i="224" s="1"/>
  <c r="C103" i="220"/>
  <c r="H103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I13" i="213" l="1"/>
  <c r="G15" i="213"/>
  <c r="S15" i="218"/>
  <c r="F131" i="219"/>
  <c r="F97" i="220"/>
  <c r="F98" i="220" s="1"/>
  <c r="F84" i="220"/>
  <c r="E130" i="219"/>
  <c r="F14" i="213"/>
  <c r="H14" i="213" s="1"/>
  <c r="I14" i="213" s="1"/>
  <c r="R14" i="218"/>
  <c r="T14" i="218" s="1"/>
  <c r="U14" i="218" s="1"/>
  <c r="Q53" i="224"/>
  <c r="S53" i="224" s="1"/>
  <c r="T53" i="224" s="1"/>
  <c r="F103" i="220"/>
  <c r="E15" i="213"/>
  <c r="Q15" i="218"/>
  <c r="D131" i="219"/>
  <c r="P15" i="218"/>
  <c r="D15" i="213"/>
  <c r="C131" i="219"/>
  <c r="R103" i="220"/>
  <c r="T103" i="220"/>
  <c r="P103" i="220"/>
  <c r="J103" i="220"/>
  <c r="N103" i="220"/>
  <c r="L103" i="220"/>
  <c r="C98" i="220"/>
  <c r="O15" i="218"/>
  <c r="B131" i="219"/>
  <c r="C15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97" i="220" l="1"/>
  <c r="H98" i="220" s="1"/>
  <c r="F132" i="219"/>
  <c r="S16" i="218"/>
  <c r="G16" i="213"/>
  <c r="F15" i="213"/>
  <c r="H15" i="213" s="1"/>
  <c r="I15" i="213" s="1"/>
  <c r="R15" i="218"/>
  <c r="T15" i="218" s="1"/>
  <c r="U15" i="218" s="1"/>
  <c r="E131" i="219"/>
  <c r="D132" i="219"/>
  <c r="E16" i="213"/>
  <c r="Q16" i="218"/>
  <c r="P16" i="218"/>
  <c r="C132" i="219"/>
  <c r="D16" i="213"/>
  <c r="C16" i="213"/>
  <c r="O16" i="218"/>
  <c r="B132" i="219"/>
  <c r="Q102" i="137"/>
  <c r="K102" i="137"/>
  <c r="G102" i="137"/>
  <c r="M102" i="137"/>
  <c r="I102" i="137"/>
  <c r="O102" i="137"/>
  <c r="G17" i="213" l="1"/>
  <c r="S17" i="218"/>
  <c r="F133" i="219"/>
  <c r="E132" i="219"/>
  <c r="R16" i="218"/>
  <c r="T16" i="218" s="1"/>
  <c r="U16" i="218" s="1"/>
  <c r="F16" i="213"/>
  <c r="H16" i="213" s="1"/>
  <c r="I16" i="213" s="1"/>
  <c r="E17" i="213"/>
  <c r="Q17" i="218"/>
  <c r="D133" i="219"/>
  <c r="D17" i="213"/>
  <c r="P17" i="218"/>
  <c r="C133" i="219"/>
  <c r="B133" i="219"/>
  <c r="C17" i="213"/>
  <c r="O17" i="218"/>
  <c r="S18" i="218" l="1"/>
  <c r="G18" i="213"/>
  <c r="F134" i="219"/>
  <c r="F17" i="213"/>
  <c r="H17" i="213" s="1"/>
  <c r="I17" i="213" s="1"/>
  <c r="E133" i="219"/>
  <c r="R17" i="218"/>
  <c r="T17" i="218" s="1"/>
  <c r="U17" i="218" s="1"/>
  <c r="E18" i="213"/>
  <c r="Q18" i="218"/>
  <c r="D134" i="219"/>
  <c r="C134" i="219"/>
  <c r="D18" i="213"/>
  <c r="P18" i="218"/>
  <c r="B134" i="219"/>
  <c r="C18" i="213"/>
  <c r="O18" i="218"/>
  <c r="S19" i="218" l="1"/>
  <c r="F135" i="219"/>
  <c r="G19" i="213"/>
  <c r="R18" i="218"/>
  <c r="T18" i="218" s="1"/>
  <c r="U18" i="218" s="1"/>
  <c r="F18" i="213"/>
  <c r="H18" i="213" s="1"/>
  <c r="I18" i="213" s="1"/>
  <c r="E134" i="219"/>
  <c r="Q19" i="218"/>
  <c r="D135" i="219"/>
  <c r="E19" i="213"/>
  <c r="D19" i="213"/>
  <c r="C135" i="219"/>
  <c r="P19" i="218"/>
  <c r="B135" i="219"/>
  <c r="O19" i="218"/>
  <c r="C19" i="213"/>
  <c r="F136" i="219" l="1"/>
  <c r="S20" i="218"/>
  <c r="G20" i="213"/>
  <c r="R19" i="218"/>
  <c r="T19" i="218" s="1"/>
  <c r="U19" i="218" s="1"/>
  <c r="E135" i="219"/>
  <c r="F19" i="213"/>
  <c r="H19" i="213" s="1"/>
  <c r="I19" i="213" s="1"/>
  <c r="D136" i="219"/>
  <c r="E20" i="213"/>
  <c r="Q20" i="218"/>
  <c r="C136" i="219"/>
  <c r="P20" i="218"/>
  <c r="D20" i="213"/>
  <c r="B136" i="219"/>
  <c r="C20" i="213"/>
  <c r="O20" i="218"/>
  <c r="F137" i="219" l="1"/>
  <c r="S21" i="218"/>
  <c r="G21" i="213"/>
  <c r="E136" i="219"/>
  <c r="R20" i="218"/>
  <c r="T20" i="218" s="1"/>
  <c r="U20" i="218" s="1"/>
  <c r="F20" i="213"/>
  <c r="H20" i="213" s="1"/>
  <c r="I20" i="213" s="1"/>
  <c r="E21" i="213"/>
  <c r="Q21" i="218"/>
  <c r="D137" i="219"/>
  <c r="P21" i="218"/>
  <c r="C137" i="219"/>
  <c r="D21" i="213"/>
  <c r="B137" i="219"/>
  <c r="C21" i="213"/>
  <c r="O21" i="218"/>
  <c r="F138" i="219" l="1"/>
  <c r="S22" i="218"/>
  <c r="G22" i="213"/>
  <c r="E137" i="219"/>
  <c r="F21" i="213"/>
  <c r="H21" i="213" s="1"/>
  <c r="I21" i="213" s="1"/>
  <c r="R21" i="218"/>
  <c r="T21" i="218" s="1"/>
  <c r="U21" i="218" s="1"/>
  <c r="E22" i="213"/>
  <c r="Q22" i="218"/>
  <c r="D138" i="219"/>
  <c r="P22" i="218"/>
  <c r="C138" i="219"/>
  <c r="D22" i="213"/>
  <c r="B138" i="219"/>
  <c r="C22" i="213"/>
  <c r="O22" i="218"/>
  <c r="F139" i="219" l="1"/>
  <c r="S23" i="218"/>
  <c r="G23" i="213"/>
  <c r="F22" i="213"/>
  <c r="H22" i="213" s="1"/>
  <c r="I22" i="213" s="1"/>
  <c r="R22" i="218"/>
  <c r="T22" i="218" s="1"/>
  <c r="U22" i="218" s="1"/>
  <c r="E138" i="219"/>
  <c r="E23" i="213"/>
  <c r="Q23" i="218"/>
  <c r="D139" i="219"/>
  <c r="D23" i="213"/>
  <c r="P23" i="218"/>
  <c r="C139" i="219"/>
  <c r="B139" i="219"/>
  <c r="C23" i="213"/>
  <c r="O23" i="218"/>
  <c r="F140" i="219" l="1"/>
  <c r="S24" i="218"/>
  <c r="G24" i="213"/>
  <c r="E139" i="219"/>
  <c r="F23" i="213"/>
  <c r="H23" i="213" s="1"/>
  <c r="I23" i="213" s="1"/>
  <c r="R23" i="218"/>
  <c r="T23" i="218" s="1"/>
  <c r="U23" i="218" s="1"/>
  <c r="Q24" i="218"/>
  <c r="D140" i="219"/>
  <c r="E24" i="213"/>
  <c r="D24" i="213"/>
  <c r="P24" i="218"/>
  <c r="C140" i="219"/>
  <c r="O24" i="218"/>
  <c r="B140" i="219"/>
  <c r="C24" i="213"/>
  <c r="F141" i="219" l="1"/>
  <c r="S25" i="218"/>
  <c r="G25" i="213"/>
  <c r="R24" i="218"/>
  <c r="T24" i="218" s="1"/>
  <c r="U24" i="218" s="1"/>
  <c r="E140" i="219"/>
  <c r="F24" i="213"/>
  <c r="H24" i="213" s="1"/>
  <c r="I24" i="213" s="1"/>
  <c r="D141" i="219"/>
  <c r="E25" i="213"/>
  <c r="Q25" i="218"/>
  <c r="C141" i="219"/>
  <c r="D25" i="213"/>
  <c r="P25" i="218"/>
  <c r="B141" i="219"/>
  <c r="C25" i="213"/>
  <c r="O25" i="218"/>
  <c r="F142" i="219" l="1"/>
  <c r="S26" i="218"/>
  <c r="G26" i="213"/>
  <c r="E141" i="219"/>
  <c r="F25" i="213"/>
  <c r="H25" i="213" s="1"/>
  <c r="I25" i="213" s="1"/>
  <c r="R25" i="218"/>
  <c r="T25" i="218" s="1"/>
  <c r="U25" i="218" s="1"/>
  <c r="Q26" i="218"/>
  <c r="D142" i="219"/>
  <c r="E26" i="213"/>
  <c r="C142" i="219"/>
  <c r="D26" i="213"/>
  <c r="P26" i="218"/>
  <c r="O26" i="218"/>
  <c r="C26" i="213"/>
  <c r="B142" i="219"/>
  <c r="F143" i="219" l="1"/>
  <c r="G27" i="213"/>
  <c r="S27" i="218"/>
  <c r="E142" i="219"/>
  <c r="R26" i="218"/>
  <c r="T26" i="218" s="1"/>
  <c r="U26" i="218" s="1"/>
  <c r="F26" i="213"/>
  <c r="H26" i="213" s="1"/>
  <c r="I26" i="213" s="1"/>
  <c r="E27" i="213"/>
  <c r="Q27" i="218"/>
  <c r="D143" i="219"/>
  <c r="D27" i="213"/>
  <c r="P27" i="218"/>
  <c r="C143" i="219"/>
  <c r="O27" i="218"/>
  <c r="B143" i="219"/>
  <c r="C27" i="213"/>
  <c r="F144" i="219" l="1"/>
  <c r="G28" i="213"/>
  <c r="S28" i="218"/>
  <c r="F27" i="213"/>
  <c r="H27" i="213" s="1"/>
  <c r="I27" i="213" s="1"/>
  <c r="E143" i="219"/>
  <c r="R27" i="218"/>
  <c r="T27" i="218" s="1"/>
  <c r="U27" i="218" s="1"/>
  <c r="D144" i="219"/>
  <c r="E28" i="213"/>
  <c r="Q28" i="218"/>
  <c r="D28" i="213"/>
  <c r="P28" i="218"/>
  <c r="C144" i="219"/>
  <c r="C28" i="213"/>
  <c r="B144" i="219"/>
  <c r="O28" i="218"/>
  <c r="F145" i="219" l="1"/>
  <c r="G29" i="213"/>
  <c r="S29" i="218"/>
  <c r="F28" i="213"/>
  <c r="H28" i="213" s="1"/>
  <c r="I28" i="213" s="1"/>
  <c r="E144" i="219"/>
  <c r="R28" i="218"/>
  <c r="T28" i="218" s="1"/>
  <c r="U28" i="218" s="1"/>
  <c r="Q29" i="218"/>
  <c r="D145" i="219"/>
  <c r="E29" i="213"/>
  <c r="C145" i="219"/>
  <c r="D29" i="213"/>
  <c r="P29" i="218"/>
  <c r="O29" i="218"/>
  <c r="C29" i="213"/>
  <c r="B145" i="219"/>
  <c r="F146" i="219" l="1"/>
  <c r="G30" i="213"/>
  <c r="S30" i="218"/>
  <c r="F29" i="213"/>
  <c r="H29" i="213" s="1"/>
  <c r="I29" i="213" s="1"/>
  <c r="R29" i="218"/>
  <c r="T29" i="218" s="1"/>
  <c r="U29" i="218" s="1"/>
  <c r="E145" i="219"/>
  <c r="D146" i="219"/>
  <c r="E30" i="213"/>
  <c r="Q30" i="218"/>
  <c r="P30" i="218"/>
  <c r="C146" i="219"/>
  <c r="D30" i="213"/>
  <c r="O30" i="218"/>
  <c r="C30" i="213"/>
  <c r="B146" i="219"/>
  <c r="F147" i="219" l="1"/>
  <c r="S31" i="218"/>
  <c r="G31" i="213"/>
  <c r="F30" i="213"/>
  <c r="H30" i="213" s="1"/>
  <c r="I30" i="213" s="1"/>
  <c r="E146" i="219"/>
  <c r="R30" i="218"/>
  <c r="T30" i="218" s="1"/>
  <c r="U30" i="218" s="1"/>
  <c r="D147" i="219"/>
  <c r="E31" i="213"/>
  <c r="Q31" i="218"/>
  <c r="C147" i="219"/>
  <c r="D31" i="213"/>
  <c r="P31" i="218"/>
  <c r="O31" i="218"/>
  <c r="C31" i="213"/>
  <c r="B147" i="219"/>
  <c r="F148" i="219" l="1"/>
  <c r="G32" i="213"/>
  <c r="S32" i="218"/>
  <c r="E147" i="219"/>
  <c r="F31" i="213"/>
  <c r="H31" i="213" s="1"/>
  <c r="I31" i="213" s="1"/>
  <c r="R31" i="218"/>
  <c r="T31" i="218" s="1"/>
  <c r="U31" i="218" s="1"/>
  <c r="E32" i="213"/>
  <c r="Q32" i="218"/>
  <c r="D148" i="219"/>
  <c r="C148" i="219"/>
  <c r="D32" i="213"/>
  <c r="P32" i="218"/>
  <c r="O32" i="218"/>
  <c r="C32" i="213"/>
  <c r="B148" i="219"/>
  <c r="F149" i="219" l="1"/>
  <c r="S33" i="218"/>
  <c r="G33" i="213"/>
  <c r="E148" i="219"/>
  <c r="R32" i="218"/>
  <c r="T32" i="218" s="1"/>
  <c r="U32" i="218" s="1"/>
  <c r="F32" i="213"/>
  <c r="H32" i="213" s="1"/>
  <c r="I32" i="213" s="1"/>
  <c r="Q33" i="218"/>
  <c r="E33" i="213"/>
  <c r="D149" i="219"/>
  <c r="C149" i="219"/>
  <c r="D33" i="213"/>
  <c r="P33" i="218"/>
  <c r="B149" i="219"/>
  <c r="O33" i="218"/>
  <c r="C33" i="213"/>
  <c r="F150" i="219" l="1"/>
  <c r="G34" i="213"/>
  <c r="S34" i="218"/>
  <c r="E149" i="219"/>
  <c r="F33" i="213"/>
  <c r="H33" i="213" s="1"/>
  <c r="I33" i="213" s="1"/>
  <c r="R33" i="218"/>
  <c r="T33" i="218" s="1"/>
  <c r="U33" i="218" s="1"/>
  <c r="D150" i="219"/>
  <c r="E34" i="213"/>
  <c r="Q34" i="218"/>
  <c r="C150" i="219"/>
  <c r="D34" i="213"/>
  <c r="P34" i="218"/>
  <c r="B150" i="219"/>
  <c r="O34" i="218"/>
  <c r="C34" i="213"/>
  <c r="F151" i="219" l="1"/>
  <c r="S35" i="218"/>
  <c r="G35" i="213"/>
  <c r="E150" i="219"/>
  <c r="R34" i="218"/>
  <c r="T34" i="218" s="1"/>
  <c r="U34" i="218" s="1"/>
  <c r="F34" i="213"/>
  <c r="H34" i="213" s="1"/>
  <c r="I34" i="213" s="1"/>
  <c r="D151" i="219"/>
  <c r="E35" i="213"/>
  <c r="Q35" i="218"/>
  <c r="C151" i="219"/>
  <c r="D35" i="213"/>
  <c r="P35" i="218"/>
  <c r="B151" i="219"/>
  <c r="C35" i="213"/>
  <c r="O35" i="218"/>
  <c r="F152" i="219" l="1"/>
  <c r="G36" i="213"/>
  <c r="S36" i="218"/>
  <c r="F35" i="213"/>
  <c r="H35" i="213" s="1"/>
  <c r="I35" i="213" s="1"/>
  <c r="E151" i="219"/>
  <c r="R35" i="218"/>
  <c r="T35" i="218" s="1"/>
  <c r="U35" i="218" s="1"/>
  <c r="Q36" i="218"/>
  <c r="E36" i="213"/>
  <c r="D152" i="219"/>
  <c r="C152" i="219"/>
  <c r="D36" i="213"/>
  <c r="P36" i="218"/>
  <c r="B152" i="219"/>
  <c r="C36" i="213"/>
  <c r="O36" i="218"/>
  <c r="F153" i="219" l="1"/>
  <c r="S37" i="218"/>
  <c r="G37" i="213"/>
  <c r="E152" i="219"/>
  <c r="F36" i="213"/>
  <c r="H36" i="213" s="1"/>
  <c r="I36" i="213" s="1"/>
  <c r="R36" i="218"/>
  <c r="T36" i="218" s="1"/>
  <c r="U36" i="218" s="1"/>
  <c r="D153" i="219"/>
  <c r="E37" i="213"/>
  <c r="Q37" i="218"/>
  <c r="C153" i="219"/>
  <c r="D37" i="213"/>
  <c r="P37" i="218"/>
  <c r="O37" i="218"/>
  <c r="C37" i="213"/>
  <c r="B153" i="219"/>
  <c r="F154" i="219" l="1"/>
  <c r="S38" i="218"/>
  <c r="G38" i="213"/>
  <c r="F37" i="213"/>
  <c r="H37" i="213" s="1"/>
  <c r="I37" i="213" s="1"/>
  <c r="E153" i="219"/>
  <c r="R37" i="218"/>
  <c r="T37" i="218" s="1"/>
  <c r="U37" i="218" s="1"/>
  <c r="E38" i="213"/>
  <c r="Q38" i="218"/>
  <c r="D154" i="219"/>
  <c r="P38" i="218"/>
  <c r="C154" i="219"/>
  <c r="D38" i="213"/>
  <c r="B154" i="219"/>
  <c r="C38" i="213"/>
  <c r="O38" i="218"/>
  <c r="F155" i="219" l="1"/>
  <c r="S39" i="218"/>
  <c r="G39" i="213"/>
  <c r="F38" i="213"/>
  <c r="H38" i="213" s="1"/>
  <c r="I38" i="213" s="1"/>
  <c r="R38" i="218"/>
  <c r="T38" i="218" s="1"/>
  <c r="U38" i="218" s="1"/>
  <c r="E154" i="219"/>
  <c r="Q39" i="218"/>
  <c r="E39" i="213"/>
  <c r="D155" i="219"/>
  <c r="C155" i="219"/>
  <c r="D39" i="213"/>
  <c r="P39" i="218"/>
  <c r="B155" i="219"/>
  <c r="O39" i="218"/>
  <c r="C39" i="213"/>
  <c r="F156" i="219" l="1"/>
  <c r="G40" i="213"/>
  <c r="S40" i="218"/>
  <c r="E155" i="219"/>
  <c r="F39" i="213"/>
  <c r="H39" i="213" s="1"/>
  <c r="I39" i="213" s="1"/>
  <c r="R39" i="218"/>
  <c r="T39" i="218" s="1"/>
  <c r="U39" i="218" s="1"/>
  <c r="Q40" i="218"/>
  <c r="D156" i="219"/>
  <c r="E40" i="213"/>
  <c r="C156" i="219"/>
  <c r="D40" i="213"/>
  <c r="P40" i="218"/>
  <c r="B156" i="219"/>
  <c r="O40" i="218"/>
  <c r="C40" i="213"/>
  <c r="F157" i="219" l="1"/>
  <c r="S41" i="218"/>
  <c r="G41" i="213"/>
  <c r="R40" i="218"/>
  <c r="T40" i="218" s="1"/>
  <c r="U40" i="218" s="1"/>
  <c r="E156" i="219"/>
  <c r="F40" i="213"/>
  <c r="H40" i="213" s="1"/>
  <c r="I40" i="213" s="1"/>
  <c r="D157" i="219"/>
  <c r="E41" i="213"/>
  <c r="Q41" i="218"/>
  <c r="C157" i="219"/>
  <c r="D41" i="213"/>
  <c r="P41" i="218"/>
  <c r="O41" i="218"/>
  <c r="B157" i="219"/>
  <c r="C41" i="213"/>
  <c r="F158" i="219" l="1"/>
  <c r="S42" i="218"/>
  <c r="G42" i="213"/>
  <c r="E157" i="219"/>
  <c r="F41" i="213"/>
  <c r="H41" i="213" s="1"/>
  <c r="I41" i="213" s="1"/>
  <c r="R41" i="218"/>
  <c r="T41" i="218" s="1"/>
  <c r="U41" i="218" s="1"/>
  <c r="D158" i="219"/>
  <c r="E42" i="213"/>
  <c r="Q42" i="218"/>
  <c r="C158" i="219"/>
  <c r="D42" i="213"/>
  <c r="P42" i="218"/>
  <c r="O42" i="218"/>
  <c r="C42" i="213"/>
  <c r="B158" i="219"/>
  <c r="F159" i="219" l="1"/>
  <c r="G43" i="213"/>
  <c r="S43" i="218"/>
  <c r="R42" i="218"/>
  <c r="T42" i="218" s="1"/>
  <c r="U42" i="218" s="1"/>
  <c r="E158" i="219"/>
  <c r="F42" i="213"/>
  <c r="H42" i="213" s="1"/>
  <c r="I42" i="213" s="1"/>
  <c r="D159" i="219"/>
  <c r="E43" i="213"/>
  <c r="Q43" i="218"/>
  <c r="P43" i="218"/>
  <c r="C159" i="219"/>
  <c r="D43" i="213"/>
  <c r="O43" i="218"/>
  <c r="B159" i="219"/>
  <c r="F160" i="219" l="1"/>
  <c r="G44" i="213"/>
  <c r="S44" i="218"/>
  <c r="E159" i="219"/>
  <c r="F43" i="213"/>
  <c r="H43" i="213" s="1"/>
  <c r="I43" i="213" s="1"/>
  <c r="R43" i="218"/>
  <c r="T43" i="218" s="1"/>
  <c r="U43" i="218" s="1"/>
  <c r="Q44" i="218"/>
  <c r="D160" i="219"/>
  <c r="E44" i="213"/>
  <c r="C160" i="219"/>
  <c r="D44" i="213"/>
  <c r="P44" i="218"/>
  <c r="B160" i="219"/>
  <c r="C44" i="213"/>
  <c r="O44" i="218"/>
  <c r="F161" i="219" l="1"/>
  <c r="G45" i="213"/>
  <c r="S45" i="218"/>
  <c r="F44" i="213"/>
  <c r="H44" i="213" s="1"/>
  <c r="I44" i="213" s="1"/>
  <c r="E160" i="219"/>
  <c r="R44" i="218"/>
  <c r="T44" i="218" s="1"/>
  <c r="U44" i="218" s="1"/>
  <c r="E45" i="213"/>
  <c r="Q45" i="218"/>
  <c r="D161" i="219"/>
  <c r="C161" i="219"/>
  <c r="D45" i="213"/>
  <c r="P45" i="218"/>
  <c r="O45" i="218"/>
  <c r="C45" i="213"/>
  <c r="B161" i="219"/>
  <c r="F162" i="219" l="1"/>
  <c r="S46" i="218"/>
  <c r="G46" i="213"/>
  <c r="E161" i="219"/>
  <c r="F45" i="213"/>
  <c r="H45" i="213" s="1"/>
  <c r="I45" i="213" s="1"/>
  <c r="R45" i="218"/>
  <c r="T45" i="218" s="1"/>
  <c r="U45" i="218" s="1"/>
  <c r="E46" i="213"/>
  <c r="D162" i="219"/>
  <c r="Q46" i="218"/>
  <c r="C162" i="219"/>
  <c r="D46" i="213"/>
  <c r="P46" i="218"/>
  <c r="B162" i="219"/>
  <c r="C46" i="213"/>
  <c r="O46" i="218"/>
  <c r="F163" i="219" l="1"/>
  <c r="G47" i="213"/>
  <c r="K13" i="224" s="1"/>
  <c r="S47" i="218"/>
  <c r="J13" i="224" s="1"/>
  <c r="E162" i="219"/>
  <c r="F46" i="213"/>
  <c r="R46" i="218"/>
  <c r="D163" i="219"/>
  <c r="E47" i="213"/>
  <c r="K11" i="224" s="1"/>
  <c r="Q47" i="218"/>
  <c r="J11" i="224" s="1"/>
  <c r="C163" i="219"/>
  <c r="D47" i="213"/>
  <c r="K10" i="224" s="1"/>
  <c r="P47" i="218"/>
  <c r="J10" i="224" s="1"/>
  <c r="C47" i="213"/>
  <c r="K9" i="224" s="1"/>
  <c r="O47" i="218"/>
  <c r="J9" i="224" s="1"/>
  <c r="B163" i="219"/>
  <c r="T46" i="218" l="1"/>
  <c r="U46" i="218" s="1"/>
  <c r="H46" i="213"/>
  <c r="I46" i="213" s="1"/>
  <c r="F164" i="219"/>
  <c r="S48" i="218"/>
  <c r="G48" i="213"/>
  <c r="F47" i="213"/>
  <c r="R47" i="218"/>
  <c r="E163" i="219"/>
  <c r="Q48" i="218"/>
  <c r="D164" i="219"/>
  <c r="E48" i="213"/>
  <c r="C164" i="219"/>
  <c r="D48" i="213"/>
  <c r="P48" i="218"/>
  <c r="B164" i="219"/>
  <c r="C48" i="213"/>
  <c r="O48" i="218"/>
  <c r="T47" i="218" l="1"/>
  <c r="U47" i="218" s="1"/>
  <c r="J12" i="224"/>
  <c r="J14" i="224" s="1"/>
  <c r="H47" i="213"/>
  <c r="I47" i="213" s="1"/>
  <c r="K12" i="224"/>
  <c r="F165" i="219"/>
  <c r="G49" i="213"/>
  <c r="S49" i="218"/>
  <c r="E164" i="219"/>
  <c r="R48" i="218"/>
  <c r="T48" i="218" s="1"/>
  <c r="U48" i="218" s="1"/>
  <c r="F48" i="213"/>
  <c r="H48" i="213" s="1"/>
  <c r="D165" i="219"/>
  <c r="E49" i="213"/>
  <c r="Q49" i="218"/>
  <c r="C165" i="219"/>
  <c r="D49" i="213"/>
  <c r="P49" i="218"/>
  <c r="C49" i="213"/>
  <c r="O49" i="218"/>
  <c r="B165" i="219"/>
  <c r="I48" i="213" l="1"/>
  <c r="F166" i="219"/>
  <c r="S50" i="218"/>
  <c r="G50" i="213"/>
  <c r="F49" i="213"/>
  <c r="H49" i="213" s="1"/>
  <c r="R49" i="218"/>
  <c r="T49" i="218" s="1"/>
  <c r="U49" i="218" s="1"/>
  <c r="E165" i="219"/>
  <c r="Q50" i="218"/>
  <c r="D166" i="219"/>
  <c r="E50" i="213"/>
  <c r="C166" i="219"/>
  <c r="D50" i="213"/>
  <c r="P50" i="218"/>
  <c r="B166" i="219"/>
  <c r="C50" i="213"/>
  <c r="O50" i="218"/>
  <c r="I49" i="213" l="1"/>
  <c r="F167" i="219"/>
  <c r="S51" i="218"/>
  <c r="G51" i="213"/>
  <c r="E166" i="219"/>
  <c r="R50" i="218"/>
  <c r="T50" i="218" s="1"/>
  <c r="U50" i="218" s="1"/>
  <c r="F50" i="213"/>
  <c r="H50" i="213" s="1"/>
  <c r="D167" i="219"/>
  <c r="E51" i="213"/>
  <c r="Q51" i="218"/>
  <c r="C167" i="219"/>
  <c r="D51" i="213"/>
  <c r="P51" i="218"/>
  <c r="B167" i="219"/>
  <c r="C51" i="213"/>
  <c r="O51" i="218"/>
  <c r="I50" i="213" l="1"/>
  <c r="F168" i="219"/>
  <c r="G52" i="213"/>
  <c r="S52" i="218"/>
  <c r="F51" i="213"/>
  <c r="H51" i="213" s="1"/>
  <c r="R51" i="218"/>
  <c r="T51" i="218" s="1"/>
  <c r="U51" i="218" s="1"/>
  <c r="E167" i="219"/>
  <c r="Q52" i="218"/>
  <c r="E52" i="213"/>
  <c r="D168" i="219"/>
  <c r="C168" i="219"/>
  <c r="P52" i="218"/>
  <c r="D52" i="213"/>
  <c r="B168" i="219"/>
  <c r="O52" i="218"/>
  <c r="C52" i="213"/>
  <c r="I51" i="213" l="1"/>
  <c r="F169" i="219"/>
  <c r="G53" i="213"/>
  <c r="S53" i="218"/>
  <c r="E168" i="219"/>
  <c r="R52" i="218"/>
  <c r="T52" i="218" s="1"/>
  <c r="U52" i="218" s="1"/>
  <c r="F52" i="213"/>
  <c r="H52" i="213" s="1"/>
  <c r="Q53" i="218"/>
  <c r="D169" i="219"/>
  <c r="E53" i="213"/>
  <c r="P53" i="218"/>
  <c r="C169" i="219"/>
  <c r="D53" i="213"/>
  <c r="C53" i="213"/>
  <c r="O53" i="218"/>
  <c r="B169" i="219"/>
  <c r="I52" i="213" l="1"/>
  <c r="F170" i="219"/>
  <c r="G54" i="213"/>
  <c r="S54" i="218"/>
  <c r="F53" i="213"/>
  <c r="H53" i="213" s="1"/>
  <c r="R53" i="218"/>
  <c r="T53" i="218" s="1"/>
  <c r="U53" i="218" s="1"/>
  <c r="E169" i="219"/>
  <c r="E54" i="213"/>
  <c r="Q54" i="218"/>
  <c r="D170" i="219"/>
  <c r="P54" i="218"/>
  <c r="C170" i="219"/>
  <c r="D54" i="213"/>
  <c r="B170" i="219"/>
  <c r="C54" i="213"/>
  <c r="O54" i="218"/>
  <c r="I53" i="213" l="1"/>
  <c r="F171" i="219"/>
  <c r="G55" i="213"/>
  <c r="S55" i="218"/>
  <c r="E170" i="219"/>
  <c r="F54" i="213"/>
  <c r="H54" i="213" s="1"/>
  <c r="R54" i="218"/>
  <c r="T54" i="218" s="1"/>
  <c r="U54" i="218" s="1"/>
  <c r="Q55" i="218"/>
  <c r="D171" i="219"/>
  <c r="E55" i="213"/>
  <c r="C171" i="219"/>
  <c r="P55" i="218"/>
  <c r="D55" i="213"/>
  <c r="O55" i="218"/>
  <c r="B171" i="219"/>
  <c r="C55" i="213"/>
  <c r="I54" i="213" l="1"/>
  <c r="F172" i="219"/>
  <c r="G56" i="213"/>
  <c r="G7" i="213" s="1"/>
  <c r="S56" i="218"/>
  <c r="S7" i="218" s="1"/>
  <c r="F55" i="213"/>
  <c r="H55" i="213" s="1"/>
  <c r="E171" i="219"/>
  <c r="R55" i="218"/>
  <c r="T55" i="218" s="1"/>
  <c r="U55" i="218" s="1"/>
  <c r="D172" i="219"/>
  <c r="E56" i="213"/>
  <c r="E7" i="213" s="1"/>
  <c r="Q56" i="218"/>
  <c r="Q7" i="218" s="1"/>
  <c r="C172" i="219"/>
  <c r="D56" i="213"/>
  <c r="D7" i="213" s="1"/>
  <c r="P56" i="218"/>
  <c r="P7" i="218" s="1"/>
  <c r="O56" i="218"/>
  <c r="B172" i="219"/>
  <c r="C56" i="213"/>
  <c r="I55" i="213" l="1"/>
  <c r="E172" i="219"/>
  <c r="F56" i="213"/>
  <c r="F7" i="213" s="1"/>
  <c r="R56" i="218"/>
  <c r="R7" i="218" s="1"/>
  <c r="C7" i="213"/>
  <c r="O7" i="218"/>
  <c r="H56" i="213" l="1"/>
  <c r="I56" i="213" s="1"/>
  <c r="T56" i="218"/>
  <c r="U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<sst xmlns="http://schemas.openxmlformats.org/spreadsheetml/2006/main" count="3442" uniqueCount="724">
  <si>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</si>
  <si>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</si>
  <si>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</si>
  <si>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</si>
  <si>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</si>
  <si>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</si>
  <si>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</si>
  <si>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</si>
  <si>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</si>
  <si>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</si>
  <si>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</si>
  <si>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</si>
  <si>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</si>
  <si>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</si>
  <si>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</si>
  <si>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</si>
  <si>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</si>
  <si>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</si>
  <si>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</si>
  <si>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</si>
  <si>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</si>
  <si>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</si>
  <si>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</si>
  <si>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</si>
  <si>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</si>
  <si>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</si>
  <si>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</si>
  <si>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</si>
  <si>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</si>
  <si>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</si>
  <si>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</si>
  <si>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</si>
  <si>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</si>
  <si>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</si>
  <si>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</si>
  <si>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</si>
  <si>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</si>
  <si>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</si>
  <si>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</si>
  <si>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</si>
  <si>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</si>
  <si>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</si>
  <si>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</si>
  <si>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</si>
  <si>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</si>
  <si>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</si>
  <si>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</si>
  <si>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</si>
  <si>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</si>
  <si>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</si>
  <si>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</si>
  <si>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</si>
  <si>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</si>
  <si>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</si>
  <si>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</si>
  <si>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</si>
  <si>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</si>
  <si>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</si>
  <si>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</si>
  <si>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</si>
  <si>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</si>
  <si>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</si>
  <si>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</si>
  <si>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</si>
  <si>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</si>
  <si>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</si>
  <si>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</si>
  <si>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</si>
  <si>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</si>
  <si>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</si>
  <si>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</si>
  <si>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</si>
  <si>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</si>
  <si>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</si>
  <si>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</si>
  <si>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</si>
  <si>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</si>
  <si>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</si>
  <si>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</si>
  <si>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</si>
  <si>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</si>
  <si>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</si>
  <si>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</si>
  <si>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</si>
  <si>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</si>
  <si>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</si>
  <si>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</si>
  <si>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</si>
  <si>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</si>
  <si>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</si>
  <si>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</si>
  <si>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</si>
  <si>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</si>
  <si>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</si>
  <si>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</si>
  <si>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</si>
  <si>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</si>
  <si>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</si>
  <si>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</si>
  <si>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</si>
  <si>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</si>
  <si>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</si>
  <si>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</si>
  <si>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</si>
  <si>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</si>
  <si>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</si>
  <si>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</si>
  <si>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</si>
  <si>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</si>
  <si>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</si>
  <si>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</si>
  <si>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</si>
  <si>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</si>
  <si>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</si>
  <si>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</si>
  <si>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</si>
  <si>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</si>
  <si>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</si>
  <si>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</si>
  <si>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</si>
  <si>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</si>
  <si>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</si>
  <si>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</si>
  <si>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</si>
  <si>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</si>
  <si>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</si>
  <si>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</si>
  <si>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</si>
  <si>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</si>
  <si>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</si>
  <si>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</si>
  <si>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</si>
  <si>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</si>
  <si>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</si>
  <si>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</si>
  <si>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</si>
  <si>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</si>
  <si>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</si>
  <si>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</si>
  <si>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</si>
  <si>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</si>
  <si>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</si>
  <si>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</si>
  <si>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</si>
  <si>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</si>
  <si>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</si>
  <si>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</si>
  <si>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</si>
  <si>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</si>
  <si>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</si>
  <si>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</si>
  <si>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</si>
  <si>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</si>
  <si>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</si>
  <si>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</si>
  <si>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</si>
  <si>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</si>
  <si>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</si>
  <si>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</si>
  <si>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</si>
  <si>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</si>
  <si>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</si>
  <si>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</si>
  <si>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</si>
  <si>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</si>
  <si>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</si>
  <si>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</si>
  <si>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</si>
  <si>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</si>
  <si>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</si>
  <si>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</si>
  <si>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</si>
  <si>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</si>
  <si>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</si>
  <si>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</si>
  <si>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</si>
  <si>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</si>
  <si>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</si>
  <si>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</si>
  <si>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</si>
  <si>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</si>
  <si>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</si>
  <si>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</si>
  <si>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</si>
  <si>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</si>
  <si>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</si>
  <si>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</si>
  <si>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</si>
  <si>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</si>
  <si>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</si>
  <si>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</si>
  <si>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</si>
  <si>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</si>
  <si>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</si>
  <si>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</si>
  <si>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</si>
  <si>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</si>
  <si>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</si>
  <si>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</si>
  <si>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</si>
  <si>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</si>
  <si>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</si>
  <si>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</si>
  <si>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</si>
  <si>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</si>
  <si>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</si>
  <si>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</si>
  <si>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</si>
  <si>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</si>
  <si>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</si>
  <si>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</si>
  <si>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</si>
  <si>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</si>
  <si>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</si>
  <si>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</si>
  <si>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</si>
  <si>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</si>
  <si>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</si>
  <si>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</si>
  <si>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</si>
  <si>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</si>
  <si>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</si>
  <si>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</si>
  <si>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</si>
  <si>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</si>
  <si>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</si>
  <si>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</si>
  <si>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</si>
  <si>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</si>
  <si>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</si>
  <si>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</si>
  <si>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</si>
  <si>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</si>
  <si>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</si>
  <si>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</si>
  <si>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</si>
  <si>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</si>
  <si>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</si>
  <si>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</si>
  <si>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</si>
  <si>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</si>
  <si>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</si>
  <si>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</si>
  <si>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</si>
  <si>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</si>
  <si>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</si>
  <si>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</si>
  <si>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</si>
  <si>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</si>
  <si>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</si>
  <si>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</si>
  <si>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</si>
  <si>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</si>
  <si>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</si>
  <si>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</si>
  <si>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</si>
  <si>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</si>
  <si>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</si>
  <si>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</si>
  <si>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</si>
  <si>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</si>
  <si>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</si>
  <si>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</si>
  <si>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</si>
  <si>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</si>
  <si>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</si>
  <si>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</si>
  <si>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</si>
  <si>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</si>
  <si>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</si>
  <si>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</si>
  <si>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</si>
  <si>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</si>
  <si>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</si>
  <si>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</si>
  <si>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</si>
  <si>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</si>
  <si>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</si>
  <si>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</si>
  <si>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</si>
  <si>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</si>
  <si>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</si>
  <si>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</si>
  <si>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</si>
  <si>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</si>
  <si>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</si>
  <si>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</si>
  <si>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</si>
  <si>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</si>
  <si>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</si>
  <si>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</si>
  <si>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</si>
  <si>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</si>
  <si>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</si>
  <si>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</si>
  <si>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</si>
  <si>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</si>
  <si>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</si>
  <si>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</si>
  <si>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</si>
  <si>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</si>
  <si>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</si>
  <si>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</si>
  <si>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</si>
  <si>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</si>
  <si>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</si>
  <si>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</si>
  <si>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</si>
  <si>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</si>
  <si>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</si>
  <si>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</si>
  <si>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</si>
  <si>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</si>
  <si>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</si>
  <si>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</si>
  <si>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</si>
  <si>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</si>
  <si>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</si>
  <si>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</si>
  <si>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</si>
  <si>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</si>
  <si>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</si>
  <si>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</si>
  <si>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</si>
  <si>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</si>
  <si>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</si>
  <si>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</si>
  <si>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</si>
  <si>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</si>
  <si>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</si>
  <si>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</si>
  <si>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</si>
  <si>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</si>
  <si>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</si>
  <si>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</si>
  <si>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</si>
  <si>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</si>
  <si>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</si>
  <si>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</si>
  <si>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</si>
  <si>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</si>
  <si>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</si>
  <si>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</si>
  <si>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</si>
  <si>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</si>
  <si>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</si>
  <si>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</si>
  <si>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</si>
  <si>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</si>
  <si>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</si>
  <si>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</si>
  <si>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</si>
  <si>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</si>
  <si>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</si>
  <si>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</si>
  <si>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</si>
  <si>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</si>
  <si>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</si>
  <si>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</si>
  <si>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</si>
  <si>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</si>
  <si>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</si>
  <si>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</si>
  <si>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</si>
  <si>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</si>
  <si>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</si>
  <si>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</si>
  <si>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</si>
  <si>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</si>
  <si>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</si>
  <si>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</si>
  <si>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</si>
  <si>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</si>
  <si>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</si>
  <si>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</si>
  <si>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</si>
  <si>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</si>
  <si>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</si>
  <si>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</si>
  <si>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</si>
  <si>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</si>
  <si>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</si>
  <si>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</si>
  <si>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</si>
  <si>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</si>
  <si>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</si>
  <si>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</si>
  <si>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</si>
  <si>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</si>
  <si>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</si>
  <si>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</si>
  <si>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</si>
  <si>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</si>
  <si>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</si>
  <si>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</si>
  <si>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</si>
  <si>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</si>
  <si>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</si>
  <si>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</si>
  <si>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</si>
  <si>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</si>
  <si>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</si>
  <si>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</si>
  <si>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</si>
  <si>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</si>
  <si>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</si>
  <si>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</si>
  <si>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</si>
  <si>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</si>
  <si>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</si>
  <si>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</si>
  <si>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</si>
  <si>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</si>
  <si>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</si>
  <si>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</si>
  <si>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</si>
  <si>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</si>
  <si>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</si>
  <si>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</si>
  <si>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</si>
  <si>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</si>
  <si>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</si>
  <si>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</si>
  <si>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</si>
  <si>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</si>
  <si>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</si>
  <si>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</si>
  <si>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</si>
  <si>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</si>
  <si>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</si>
  <si>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</si>
  <si>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</si>
  <si>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</si>
  <si>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</si>
  <si>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</si>
  <si>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</si>
  <si>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</si>
  <si>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</si>
  <si>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</si>
  <si>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</si>
  <si>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</si>
  <si>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</si>
  <si>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</si>
  <si>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</si>
  <si>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</si>
  <si>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</si>
  <si>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</si>
  <si>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</si>
  <si>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</si>
  <si>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</si>
  <si>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</si>
  <si>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</si>
  <si>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</si>
  <si>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</si>
  <si>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</si>
  <si>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</si>
  <si>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</si>
  <si>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</si>
  <si>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</si>
  <si>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</si>
  <si>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</si>
  <si>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</si>
  <si>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</si>
  <si>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</si>
  <si>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</si>
  <si>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</si>
  <si>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</si>
  <si>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</si>
  <si>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</si>
  <si>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</si>
  <si>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</si>
  <si>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</si>
  <si>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</si>
  <si>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</si>
  <si>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</si>
  <si>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</si>
  <si>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</si>
  <si>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</si>
  <si>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</si>
  <si>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</si>
  <si>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</si>
  <si>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</si>
  <si>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</si>
  <si>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</si>
  <si>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</si>
  <si>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</si>
  <si>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</si>
  <si>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</si>
  <si>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</si>
  <si>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</si>
  <si>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</si>
  <si>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</si>
  <si>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</si>
  <si>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</si>
  <si>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</si>
  <si>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</si>
  <si>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</si>
  <si>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</si>
  <si>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</si>
  <si>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</si>
  <si>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</si>
  <si>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</si>
  <si>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</si>
  <si>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</si>
  <si>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</si>
  <si>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</si>
  <si>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</si>
  <si>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</si>
  <si>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</si>
  <si>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</si>
  <si>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</si>
  <si>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</si>
  <si>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</si>
  <si>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</si>
  <si>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</si>
  <si>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</si>
  <si>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</si>
  <si>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</si>
  <si>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</si>
  <si>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</si>
  <si>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</si>
  <si>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</si>
  <si>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</si>
  <si>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</si>
  <si>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</si>
  <si>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</si>
  <si>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</si>
  <si>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</si>
  <si>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</si>
  <si>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</si>
  <si>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</si>
  <si>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</si>
  <si>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</si>
  <si>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</si>
  <si>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</si>
  <si>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</si>
  <si>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</si>
  <si>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</si>
  <si>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</si>
  <si>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</si>
  <si>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</si>
  <si>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</si>
  <si>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</si>
  <si>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</si>
  <si>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</si>
  <si>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</si>
  <si>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</si>
  <si>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</si>
  <si>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</si>
  <si>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</si>
  <si>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</si>
  <si>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</si>
  <si>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</si>
  <si>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</si>
  <si>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</si>
  <si>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</si>
  <si>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</si>
  <si>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</si>
  <si>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</si>
  <si>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</si>
  <si>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</si>
  <si>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</si>
  <si>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</si>
  <si>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</si>
  <si>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</si>
  <si>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</si>
  <si>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</si>
  <si>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</si>
  <si>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</si>
  <si>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</si>
  <si>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</si>
  <si>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</si>
  <si>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</si>
  <si>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</si>
  <si>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</si>
  <si>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</si>
  <si>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</si>
  <si>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</si>
  <si>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</si>
  <si>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</si>
  <si>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</si>
  <si>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</si>
  <si>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</si>
  <si>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</si>
  <si>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</si>
  <si>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</si>
  <si>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</si>
  <si>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</si>
  <si>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</si>
  <si>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</si>
  <si>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</si>
  <si>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</si>
  <si>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</si>
  <si>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</si>
  <si>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</si>
  <si>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</si>
  <si>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</si>
  <si>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</si>
  <si>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</si>
  <si>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</si>
  <si>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</si>
  <si>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</si>
  <si>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</si>
  <si>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</si>
  <si>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</si>
  <si>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</si>
  <si>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</si>
  <si>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</si>
  <si>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</si>
  <si>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</si>
  <si>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</si>
  <si>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</si>
  <si>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</si>
  <si>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</si>
  <si>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</si>
  <si>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陈铁楠</t>
    <phoneticPr fontId="1" type="noConversion"/>
  </si>
  <si>
    <t>H8</t>
  </si>
  <si>
    <t>H9</t>
  </si>
  <si>
    <t>H10</t>
  </si>
  <si>
    <t>Cobb</t>
  </si>
  <si>
    <t>sz901</t>
  </si>
  <si>
    <t>L6</t>
  </si>
  <si>
    <t>L5</t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</si>
  <si>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</si>
  <si>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</si>
  <si>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</si>
  <si>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</si>
  <si>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</si>
  <si>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</si>
  <si>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</si>
  <si>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</si>
  <si>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</si>
  <si>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</si>
  <si>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</si>
  <si>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</si>
  <si>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</si>
  <si>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</si>
  <si>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</si>
  <si>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</si>
  <si>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</si>
  <si>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</si>
  <si>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</si>
  <si>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</si>
  <si>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</si>
  <si>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</si>
  <si>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</si>
  <si>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</si>
  <si>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</si>
  <si>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</si>
  <si>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</si>
  <si>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</si>
  <si>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</si>
  <si>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</si>
  <si>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</si>
  <si>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</si>
  <si>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</si>
  <si>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</si>
  <si>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</si>
  <si>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</si>
  <si>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</si>
  <si>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</si>
  <si>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</si>
  <si>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</si>
  <si>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</si>
  <si>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</si>
  <si>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</si>
  <si>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</si>
  <si>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</si>
  <si>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</si>
  <si>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</si>
  <si>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</si>
  <si>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</si>
  <si>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</si>
  <si>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</si>
  <si>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</si>
  <si>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</si>
  <si>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</si>
  <si>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</si>
  <si>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</si>
  <si>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</si>
  <si>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</si>
  <si>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</si>
  <si>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</si>
  <si>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</si>
  <si>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</si>
  <si>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</si>
  <si>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</si>
  <si>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</si>
  <si>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</si>
  <si>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</si>
  <si>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</si>
  <si>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</si>
  <si>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</si>
  <si>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</si>
  <si>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</si>
  <si>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</si>
  <si>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</si>
  <si>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</si>
  <si>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</si>
  <si>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</si>
  <si>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</si>
  <si>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</si>
  <si>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</si>
  <si>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</si>
  <si>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</si>
  <si>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</si>
  <si>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</si>
  <si>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</si>
  <si>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</si>
  <si>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</si>
  <si>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</si>
  <si>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/>
  </si>
  <si>
    <t>隧道/水帘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</si>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</sst>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_ ;[Red]\-0\ "/>
  </numFmts>
  <fonts count="22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7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0" fontId="19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00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3" fontId="199" fillId="0" borderId="168" xfId="0" applyNumberFormat="1" applyFont="1" applyBorder="1" applyAlignment="1">
      <alignment horizontal="center" vertical="center" wrapText="1"/>
    </xf>
    <xf numFmtId="196" fontId="199" fillId="0" borderId="168" xfId="0" applyNumberFormat="1" applyFont="1" applyBorder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199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213" fillId="0" borderId="55" xfId="0" applyFont="1" applyBorder="1" applyAlignment="1">
      <alignment horizontal="center" vertical="center"/>
    </xf>
    <xf numFmtId="2" fontId="199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199" fillId="2" borderId="168" xfId="0" applyNumberFormat="1" applyFont="1" applyFill="1" applyBorder="1" applyAlignment="1">
      <alignment horizontal="center" vertical="center"/>
    </xf>
    <xf numFmtId="179" fontId="199" fillId="2" borderId="168" xfId="0" applyNumberFormat="1" applyFont="1" applyFill="1" applyBorder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197" fontId="199" fillId="0" borderId="0" xfId="0" applyNumberFormat="1" applyFont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3" fontId="199" fillId="0" borderId="0" xfId="0" applyNumberFormat="1" applyFont="1" applyAlignment="1">
      <alignment horizontal="center" vertical="center"/>
    </xf>
    <xf numFmtId="193" fontId="199" fillId="0" borderId="0" xfId="0" applyNumberFormat="1" applyFont="1" applyAlignment="1">
      <alignment horizontal="center" vertical="center"/>
    </xf>
    <xf numFmtId="0" fontId="199" fillId="2" borderId="168" xfId="0" applyFont="1" applyFill="1" applyBorder="1" applyAlignment="1">
      <alignment horizontal="center" vertical="center"/>
    </xf>
    <xf numFmtId="3" fontId="199" fillId="2" borderId="168" xfId="0" applyNumberFormat="1" applyFont="1" applyFill="1" applyBorder="1" applyAlignment="1">
      <alignment horizontal="center" vertical="center" wrapText="1"/>
    </xf>
    <xf numFmtId="196" fontId="199" fillId="2" borderId="168" xfId="0" applyNumberFormat="1" applyFont="1" applyFill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3" fontId="221" fillId="0" borderId="154" xfId="0" applyNumberFormat="1" applyFont="1" applyBorder="1" applyAlignment="1">
      <alignment horizontal="center" vertical="center"/>
    </xf>
    <xf numFmtId="0" fontId="221" fillId="0" borderId="178" xfId="0" applyFont="1" applyBorder="1" applyAlignment="1">
      <alignment horizontal="center" vertical="center"/>
    </xf>
    <xf numFmtId="3" fontId="221" fillId="56" borderId="154" xfId="0" applyNumberFormat="1" applyFont="1" applyFill="1" applyBorder="1" applyAlignment="1">
      <alignment horizontal="center" vertical="center"/>
    </xf>
    <xf numFmtId="0" fontId="221" fillId="56" borderId="178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3" fillId="3" borderId="120" xfId="0" applyNumberFormat="1" applyFont="1" applyFill="1" applyBorder="1" applyAlignment="1">
      <alignment horizontal="right" vertical="center" wrapText="1"/>
    </xf>
    <xf numFmtId="0" fontId="224" fillId="57" borderId="0" xfId="2" applyFont="1" applyFill="1" applyAlignment="1">
      <alignment horizontal="right" vertical="center" wrapText="1"/>
    </xf>
    <xf numFmtId="0" fontId="22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199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54" borderId="168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08" fillId="32" borderId="177" xfId="0" applyFont="1" applyFill="1" applyBorder="1" applyAlignment="1">
      <alignment horizontal="center" vertical="center"/>
    </xf>
    <xf numFmtId="0" fontId="217" fillId="36" borderId="0" xfId="0" applyFont="1" applyFill="1" applyAlignment="1">
      <alignment horizontal="center" vertical="center"/>
    </xf>
    <xf numFmtId="0" fontId="219" fillId="36" borderId="0" xfId="0" applyFont="1" applyFill="1" applyAlignment="1">
      <alignment horizontal="left" vertical="center"/>
    </xf>
    <xf numFmtId="0" fontId="220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05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2280900" y="1527175"/>
          <a:ext cx="635000" cy="441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2973050" y="1527175"/>
          <a:ext cx="6211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9632156" y="512763"/>
          <a:ext cx="114285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9632156" y="1014413"/>
          <a:ext cx="115461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9632156" y="1503363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1550650" y="1527175"/>
          <a:ext cx="6601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mTiYZqEnq67rMrOncYsDXijUEZPqpfBlCL1Rt4Hm1shibLB5h7+QebH+g/5eKu3MY6Sm2MV6mfzf4DteE5Krg==" saltValue="DZo2oiGRUDuM89JmByBI2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9" t="s">
        <v>478</v>
      </c>
      <c r="B1" s="1050"/>
      <c r="C1" s="1050"/>
      <c r="D1" s="1050"/>
      <c r="E1" s="1050"/>
      <c r="F1" s="1050"/>
      <c r="G1" s="1050"/>
      <c r="H1" s="1050"/>
      <c r="I1" s="1050"/>
      <c r="J1" s="1050"/>
      <c r="K1" s="1050"/>
      <c r="L1" s="753"/>
      <c r="M1" s="753"/>
      <c r="AA1" s="17" t="s">
        <v>553</v>
      </c>
    </row>
    <row r="2" spans="1:27" ht="33.75" customHeight="1">
      <c r="A2" s="1054" t="s">
        <v>485</v>
      </c>
      <c r="B2" s="1055"/>
      <c r="C2" s="1055"/>
      <c r="D2" s="1055"/>
      <c r="E2" s="1055"/>
      <c r="F2" s="1055"/>
      <c r="G2" s="1055"/>
      <c r="H2" s="1055"/>
      <c r="I2" s="1055"/>
      <c r="J2" s="755"/>
      <c r="K2" s="755"/>
      <c r="L2" s="755"/>
      <c r="M2" s="755"/>
      <c r="AA2" s="17" t="s">
        <v>538</v>
      </c>
    </row>
    <row r="3" spans="1:27" ht="22.5" customHeight="1">
      <c r="A3" s="1056" t="s">
        <v>486</v>
      </c>
      <c r="B3" s="1056"/>
      <c r="C3" s="783" t="s">
        <v>538</v>
      </c>
      <c r="D3" s="1056" t="s">
        <v>487</v>
      </c>
      <c r="E3" s="1056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6" t="s">
        <v>488</v>
      </c>
      <c r="B4" s="1056"/>
      <c r="C4" s="784" t="s">
        <v>615</v>
      </c>
      <c r="D4" s="1056" t="s">
        <v>489</v>
      </c>
      <c r="E4" s="1056"/>
      <c r="F4" s="783">
        <v>59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45510</v>
      </c>
      <c r="C7" s="825">
        <v>25900</v>
      </c>
      <c r="D7" s="826">
        <v>1920</v>
      </c>
      <c r="E7" s="793">
        <f>C7/D7</f>
        <v>13.489583333333334</v>
      </c>
      <c r="F7" s="794" t="s">
        <v>521</v>
      </c>
      <c r="G7" s="794" t="s">
        <v>620</v>
      </c>
      <c r="H7" s="828" t="s">
        <v>621</v>
      </c>
      <c r="I7" s="828">
        <v>26</v>
      </c>
      <c r="J7" s="791">
        <f ca="1">IF(AND(B7&lt;&gt;"",K7=""),TODAY()-B7,IF(AND(K7&lt;&gt;"",K7&gt;B7),K7-B7,""))</f>
        <v>38</v>
      </c>
      <c r="K7" s="804">
        <v>45548</v>
      </c>
      <c r="L7" s="830">
        <v>230201</v>
      </c>
      <c r="M7" s="830" t="s">
        <v>623</v>
      </c>
      <c r="N7" s="831" t="s">
        <v>561</v>
      </c>
      <c r="O7" s="818">
        <v>45548</v>
      </c>
      <c r="AA7" s="17" t="s">
        <v>542</v>
      </c>
    </row>
    <row r="8" spans="1:27" ht="20.149999999999999" customHeight="1">
      <c r="A8" s="823" t="s">
        <v>519</v>
      </c>
      <c r="B8" s="824">
        <v>45510</v>
      </c>
      <c r="C8" s="827">
        <v>28200</v>
      </c>
      <c r="D8" s="826">
        <v>1920</v>
      </c>
      <c r="E8" s="796">
        <f t="shared" ref="E8:E33" si="0">C8/D8</f>
        <v>14.6875</v>
      </c>
      <c r="F8" s="794" t="s">
        <v>521</v>
      </c>
      <c r="G8" s="794" t="s">
        <v>619</v>
      </c>
      <c r="H8" s="829" t="s">
        <v>622</v>
      </c>
      <c r="I8" s="829">
        <v>36</v>
      </c>
      <c r="J8" s="791">
        <f t="shared" ref="J8:J32" ca="1" si="1">IF(AND(B8&lt;&gt;"",K8=""),TODAY()-B8,IF(AND(K8&lt;&gt;"",K8&gt;B8),K8-B8,""))</f>
        <v>38</v>
      </c>
      <c r="K8" s="804">
        <v>45548</v>
      </c>
      <c r="L8" s="830">
        <v>230202</v>
      </c>
      <c r="M8" s="807" t="s">
        <v>624</v>
      </c>
      <c r="N8" s="807" t="s">
        <v>562</v>
      </c>
      <c r="O8" s="819">
        <v>45548</v>
      </c>
      <c r="AA8" s="17" t="s">
        <v>543</v>
      </c>
    </row>
    <row r="9" spans="1:27" ht="20.149999999999999" customHeight="1">
      <c r="A9" s="823" t="s">
        <v>616</v>
      </c>
      <c r="B9" s="824">
        <v>45510</v>
      </c>
      <c r="C9" s="827">
        <v>27300</v>
      </c>
      <c r="D9" s="826">
        <v>1861.44</v>
      </c>
      <c r="E9" s="796">
        <f t="shared" si="0"/>
        <v>14.666064981949457</v>
      </c>
      <c r="F9" s="794" t="s">
        <v>521</v>
      </c>
      <c r="G9" s="794" t="s">
        <v>619</v>
      </c>
      <c r="H9" s="829" t="s">
        <v>622</v>
      </c>
      <c r="I9" s="829">
        <v>36</v>
      </c>
      <c r="J9" s="791">
        <f t="shared" ca="1" si="1"/>
        <v>38</v>
      </c>
      <c r="K9" s="804">
        <v>45548</v>
      </c>
      <c r="L9" s="830">
        <v>230208</v>
      </c>
      <c r="M9" s="807" t="s">
        <v>625</v>
      </c>
      <c r="N9" s="807" t="s">
        <v>562</v>
      </c>
      <c r="O9" s="819">
        <v>45548</v>
      </c>
      <c r="AA9" s="17" t="s">
        <v>544</v>
      </c>
    </row>
    <row r="10" spans="1:27" ht="20.149999999999999" customHeight="1">
      <c r="A10" s="823" t="s">
        <v>617</v>
      </c>
      <c r="B10" s="824">
        <v>45510</v>
      </c>
      <c r="C10" s="827">
        <v>27500</v>
      </c>
      <c r="D10" s="826">
        <v>1861.44</v>
      </c>
      <c r="E10" s="796">
        <f t="shared" si="0"/>
        <v>14.773508681450918</v>
      </c>
      <c r="F10" s="794" t="s">
        <v>521</v>
      </c>
      <c r="G10" s="794" t="s">
        <v>619</v>
      </c>
      <c r="H10" s="829" t="s">
        <v>622</v>
      </c>
      <c r="I10" s="829">
        <v>36</v>
      </c>
      <c r="J10" s="791">
        <f t="shared" ca="1" si="1"/>
        <v>38</v>
      </c>
      <c r="K10" s="804">
        <v>45548</v>
      </c>
      <c r="L10" s="830">
        <v>230209</v>
      </c>
      <c r="M10" s="807" t="s">
        <v>626</v>
      </c>
      <c r="N10" s="807" t="s">
        <v>562</v>
      </c>
      <c r="O10" s="819">
        <v>45548</v>
      </c>
      <c r="AA10" s="17" t="s">
        <v>545</v>
      </c>
    </row>
    <row r="11" spans="1:27" ht="20.149999999999999" customHeight="1">
      <c r="A11" s="823" t="s">
        <v>618</v>
      </c>
      <c r="B11" s="824">
        <v>45510</v>
      </c>
      <c r="C11" s="827">
        <v>27400</v>
      </c>
      <c r="D11" s="826">
        <v>1861.44</v>
      </c>
      <c r="E11" s="796">
        <f t="shared" si="0"/>
        <v>14.719786831700189</v>
      </c>
      <c r="F11" s="794" t="s">
        <v>521</v>
      </c>
      <c r="G11" s="794" t="s">
        <v>619</v>
      </c>
      <c r="H11" s="829" t="s">
        <v>622</v>
      </c>
      <c r="I11" s="829">
        <v>36</v>
      </c>
      <c r="J11" s="791">
        <f t="shared" ca="1" si="1"/>
        <v>38</v>
      </c>
      <c r="K11" s="804">
        <v>45548</v>
      </c>
      <c r="L11" s="830">
        <v>230210</v>
      </c>
      <c r="M11" s="807" t="s">
        <v>627</v>
      </c>
      <c r="N11" s="807" t="s">
        <v>562</v>
      </c>
      <c r="O11" s="819">
        <v>45548</v>
      </c>
      <c r="AA11" s="17" t="s">
        <v>546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1" t="s">
        <v>18</v>
      </c>
      <c r="B33" s="1052"/>
      <c r="C33" s="777">
        <f>SUM(C7:C32)</f>
        <v>136300</v>
      </c>
      <c r="D33" s="778">
        <f>SUM(D7:D32)</f>
        <v>9424.3200000000015</v>
      </c>
      <c r="E33" s="779">
        <f t="shared" si="0"/>
        <v>14.462581915724421</v>
      </c>
      <c r="F33" s="1053"/>
      <c r="G33" s="1053"/>
      <c r="H33" s="1053"/>
      <c r="I33" s="1053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W7PC5uGSYzpIPUQCTw7qfMzEvvwEUy4iwtfyO6d7iRYx3ROfE5ooDqgxOgCliYp7WcN6nREMZvNvW/Hykp/Eow==" saltValue="Hls7JGCMyhqH9Y2i+ApL9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E7A0-5557-4B9C-8962-EA91AF8BB621}">
  <dimension ref="A1:CP60"/>
  <sheetViews>
    <sheetView zoomScale="80" zoomScaleNormal="80" workbookViewId="0">
      <pane xSplit="3" ySplit="9" topLeftCell="W41" activePane="bottomRight" state="frozen"/>
      <selection pane="topRight" activeCell="D1" sqref="D1"/>
      <selection pane="bottomLeft" activeCell="A10" sqref="A10"/>
      <selection pane="bottomRight" activeCell="X41" sqref="X41:Y47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8.7265625" style="1"/>
    <col min="94" max="94" width="9.90625" style="1" customWidth="1"/>
    <col min="95" max="16384" width="8.7265625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7" t="s">
        <v>110</v>
      </c>
      <c r="N1" s="1057"/>
      <c r="O1" s="1057"/>
      <c r="P1" s="1057"/>
      <c r="Q1" s="1057"/>
      <c r="R1" s="1057"/>
      <c r="S1" s="1057"/>
      <c r="T1" s="1057"/>
      <c r="U1" s="314"/>
      <c r="V1" s="314"/>
      <c r="W1" s="314"/>
      <c r="X1" s="314"/>
      <c r="Y1" s="314"/>
      <c r="Z1" s="314"/>
      <c r="AA1" s="314"/>
      <c r="AB1" s="314"/>
      <c r="AC1" s="314"/>
      <c r="AD1" s="1057" t="s">
        <v>110</v>
      </c>
      <c r="AE1" s="1057"/>
      <c r="AF1" s="1057"/>
      <c r="AG1" s="1057"/>
      <c r="AH1" s="1057"/>
      <c r="AI1" s="1057"/>
      <c r="AJ1" s="1057"/>
      <c r="AK1" s="1057"/>
      <c r="AL1" s="314"/>
      <c r="AM1" s="314"/>
      <c r="AN1" s="314"/>
      <c r="AO1" s="314"/>
      <c r="AP1" s="314"/>
      <c r="AQ1" s="314"/>
      <c r="AR1" s="314"/>
      <c r="AS1" s="314"/>
      <c r="AT1" s="314"/>
      <c r="AU1" s="1057" t="s">
        <v>110</v>
      </c>
      <c r="AV1" s="1057"/>
      <c r="AW1" s="1057"/>
      <c r="AX1" s="1057"/>
      <c r="AY1" s="1057"/>
      <c r="AZ1" s="1057"/>
      <c r="BA1" s="1057"/>
      <c r="BB1" s="1057"/>
      <c r="BC1" s="314"/>
      <c r="BD1" s="314"/>
      <c r="BE1" s="314"/>
      <c r="BF1" s="314"/>
      <c r="BG1" s="314"/>
      <c r="BH1" s="314"/>
      <c r="BI1" s="314"/>
      <c r="BJ1" s="314"/>
      <c r="BK1" s="314"/>
      <c r="BL1" s="1057" t="s">
        <v>110</v>
      </c>
      <c r="BM1" s="1057"/>
      <c r="BN1" s="1057"/>
      <c r="BO1" s="1057"/>
      <c r="BP1" s="1057"/>
      <c r="BQ1" s="1057"/>
      <c r="BR1" s="1057"/>
      <c r="BS1" s="1057"/>
      <c r="BT1" s="314"/>
      <c r="BU1" s="314"/>
      <c r="BV1" s="314"/>
      <c r="BW1" s="314"/>
      <c r="BX1" s="314"/>
      <c r="BY1" s="314"/>
      <c r="BZ1" s="314"/>
      <c r="CA1" s="314"/>
      <c r="CB1" s="314"/>
      <c r="CC1" s="1057" t="s">
        <v>110</v>
      </c>
      <c r="CD1" s="1057"/>
      <c r="CE1" s="1057"/>
      <c r="CF1" s="1057"/>
      <c r="CG1" s="1057"/>
      <c r="CH1" s="1057"/>
      <c r="CI1" s="1057"/>
      <c r="CJ1" s="1057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90" t="s">
        <v>628</v>
      </c>
      <c r="CL2" s="1091"/>
      <c r="CM2" s="1091"/>
      <c r="CN2" s="1091"/>
      <c r="CO2" s="1091"/>
      <c r="CP2" s="1091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45510</v>
      </c>
      <c r="K3" s="147"/>
      <c r="L3" s="1058" t="s">
        <v>113</v>
      </c>
      <c r="M3" s="105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45510</v>
      </c>
      <c r="AB3" s="147"/>
      <c r="AC3" s="1058" t="s">
        <v>113</v>
      </c>
      <c r="AD3" s="105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616</v>
      </c>
      <c r="AP3" s="404"/>
      <c r="AQ3" s="382" t="s">
        <v>219</v>
      </c>
      <c r="AR3" s="147">
        <v>45510</v>
      </c>
      <c r="AS3" s="147"/>
      <c r="AT3" s="1058" t="s">
        <v>113</v>
      </c>
      <c r="AU3" s="105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617</v>
      </c>
      <c r="BG3" s="404"/>
      <c r="BH3" s="382" t="s">
        <v>219</v>
      </c>
      <c r="BI3" s="147">
        <v>45510</v>
      </c>
      <c r="BJ3" s="147"/>
      <c r="BK3" s="1058" t="s">
        <v>113</v>
      </c>
      <c r="BL3" s="105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618</v>
      </c>
      <c r="BX3" s="404"/>
      <c r="BY3" s="382" t="s">
        <v>219</v>
      </c>
      <c r="BZ3" s="147">
        <v>45510</v>
      </c>
      <c r="CA3" s="147"/>
      <c r="CB3" s="1058" t="s">
        <v>113</v>
      </c>
      <c r="CC3" s="1058"/>
      <c r="CD3" s="582" t="s">
        <v>521</v>
      </c>
      <c r="CE3" s="582"/>
      <c r="CF3" s="191"/>
      <c r="CG3" s="191"/>
      <c r="CH3" s="191"/>
      <c r="CI3" s="191"/>
      <c r="CJ3" s="383"/>
      <c r="CK3" s="1090"/>
      <c r="CL3" s="1091"/>
      <c r="CM3" s="1091"/>
      <c r="CN3" s="1091"/>
      <c r="CO3" s="1091"/>
      <c r="CP3" s="1091"/>
    </row>
    <row r="4" spans="1:94" ht="14.5">
      <c r="D4" s="381"/>
      <c r="E4" s="1058" t="s">
        <v>111</v>
      </c>
      <c r="F4" s="1058"/>
      <c r="G4" s="138">
        <v>25900</v>
      </c>
      <c r="H4" s="1058" t="s">
        <v>112</v>
      </c>
      <c r="I4" s="1058"/>
      <c r="J4" s="153">
        <v>13.489583333333334</v>
      </c>
      <c r="K4" s="148"/>
      <c r="L4" s="1059" t="s">
        <v>102</v>
      </c>
      <c r="M4" s="1059"/>
      <c r="N4" s="583" t="s">
        <v>621</v>
      </c>
      <c r="O4" s="583"/>
      <c r="P4" s="192"/>
      <c r="Q4" s="192"/>
      <c r="R4" s="192"/>
      <c r="S4" s="192"/>
      <c r="T4" s="384"/>
      <c r="U4" s="381"/>
      <c r="V4" s="1058" t="s">
        <v>111</v>
      </c>
      <c r="W4" s="1058"/>
      <c r="X4" s="138">
        <v>28200</v>
      </c>
      <c r="Y4" s="1058" t="s">
        <v>112</v>
      </c>
      <c r="Z4" s="1058"/>
      <c r="AA4" s="153">
        <v>14.6875</v>
      </c>
      <c r="AB4" s="148"/>
      <c r="AC4" s="1059" t="s">
        <v>102</v>
      </c>
      <c r="AD4" s="1059"/>
      <c r="AE4" s="583" t="s">
        <v>622</v>
      </c>
      <c r="AF4" s="583"/>
      <c r="AG4" s="192"/>
      <c r="AH4" s="192"/>
      <c r="AI4" s="192"/>
      <c r="AJ4" s="192"/>
      <c r="AK4" s="384"/>
      <c r="AL4" s="381"/>
      <c r="AM4" s="1058" t="s">
        <v>111</v>
      </c>
      <c r="AN4" s="1058"/>
      <c r="AO4" s="138">
        <v>27300</v>
      </c>
      <c r="AP4" s="1058" t="s">
        <v>112</v>
      </c>
      <c r="AQ4" s="1058"/>
      <c r="AR4" s="153">
        <v>14.666064981949457</v>
      </c>
      <c r="AS4" s="148"/>
      <c r="AT4" s="1059" t="s">
        <v>102</v>
      </c>
      <c r="AU4" s="1059"/>
      <c r="AV4" s="583" t="s">
        <v>622</v>
      </c>
      <c r="AW4" s="583"/>
      <c r="AX4" s="192"/>
      <c r="AY4" s="192"/>
      <c r="AZ4" s="192"/>
      <c r="BA4" s="192"/>
      <c r="BB4" s="384"/>
      <c r="BC4" s="381"/>
      <c r="BD4" s="1058" t="s">
        <v>111</v>
      </c>
      <c r="BE4" s="1058"/>
      <c r="BF4" s="138">
        <v>27500</v>
      </c>
      <c r="BG4" s="1058" t="s">
        <v>112</v>
      </c>
      <c r="BH4" s="1058"/>
      <c r="BI4" s="153">
        <v>14.773508681450918</v>
      </c>
      <c r="BJ4" s="148"/>
      <c r="BK4" s="1059" t="s">
        <v>102</v>
      </c>
      <c r="BL4" s="1059"/>
      <c r="BM4" s="583" t="s">
        <v>622</v>
      </c>
      <c r="BN4" s="583"/>
      <c r="BO4" s="192"/>
      <c r="BP4" s="192"/>
      <c r="BQ4" s="192"/>
      <c r="BR4" s="192"/>
      <c r="BS4" s="384"/>
      <c r="BT4" s="381"/>
      <c r="BU4" s="1058" t="s">
        <v>111</v>
      </c>
      <c r="BV4" s="1058"/>
      <c r="BW4" s="138">
        <v>27400</v>
      </c>
      <c r="BX4" s="1058" t="s">
        <v>112</v>
      </c>
      <c r="BY4" s="1058"/>
      <c r="BZ4" s="153">
        <v>14.719786831700189</v>
      </c>
      <c r="CA4" s="148"/>
      <c r="CB4" s="1059" t="s">
        <v>102</v>
      </c>
      <c r="CC4" s="1059"/>
      <c r="CD4" s="583" t="s">
        <v>622</v>
      </c>
      <c r="CE4" s="583"/>
      <c r="CF4" s="192"/>
      <c r="CG4" s="192"/>
      <c r="CH4" s="192"/>
      <c r="CI4" s="192"/>
      <c r="CJ4" s="384"/>
      <c r="CK4" s="1058" t="s">
        <v>111</v>
      </c>
      <c r="CL4" s="1058"/>
      <c r="CM4" s="138">
        <v>136300</v>
      </c>
      <c r="CN4" s="1058" t="s">
        <v>112</v>
      </c>
      <c r="CO4" s="1058"/>
      <c r="CP4" s="951">
        <v>14.462581915724421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060" t="s">
        <v>0</v>
      </c>
      <c r="B6" s="1063" t="s">
        <v>408</v>
      </c>
      <c r="C6" s="1064" t="s">
        <v>409</v>
      </c>
      <c r="D6" s="1063" t="s">
        <v>1</v>
      </c>
      <c r="E6" s="2" t="s">
        <v>2</v>
      </c>
      <c r="F6" s="2" t="s">
        <v>3</v>
      </c>
      <c r="G6" s="1069" t="s">
        <v>4</v>
      </c>
      <c r="H6" s="1069" t="s">
        <v>5</v>
      </c>
      <c r="I6" s="1069" t="s">
        <v>6</v>
      </c>
      <c r="J6" s="1069" t="s">
        <v>7</v>
      </c>
      <c r="K6" s="1069" t="s">
        <v>8</v>
      </c>
      <c r="L6" s="1069" t="s">
        <v>137</v>
      </c>
      <c r="M6" s="1069" t="s">
        <v>9</v>
      </c>
      <c r="N6" s="1069" t="s">
        <v>10</v>
      </c>
      <c r="O6" s="1071" t="s">
        <v>403</v>
      </c>
      <c r="P6" s="1072"/>
      <c r="Q6" s="1075" t="s">
        <v>11</v>
      </c>
      <c r="R6" s="1075"/>
      <c r="S6" s="1075"/>
      <c r="T6" s="1076"/>
      <c r="U6" s="1063" t="s">
        <v>1</v>
      </c>
      <c r="V6" s="2" t="s">
        <v>2</v>
      </c>
      <c r="W6" s="2" t="s">
        <v>3</v>
      </c>
      <c r="X6" s="1069" t="s">
        <v>4</v>
      </c>
      <c r="Y6" s="1069" t="s">
        <v>5</v>
      </c>
      <c r="Z6" s="1069" t="s">
        <v>6</v>
      </c>
      <c r="AA6" s="1069" t="s">
        <v>7</v>
      </c>
      <c r="AB6" s="1069" t="s">
        <v>8</v>
      </c>
      <c r="AC6" s="1069" t="s">
        <v>137</v>
      </c>
      <c r="AD6" s="1069" t="s">
        <v>9</v>
      </c>
      <c r="AE6" s="1069" t="s">
        <v>10</v>
      </c>
      <c r="AF6" s="1071" t="s">
        <v>403</v>
      </c>
      <c r="AG6" s="1072"/>
      <c r="AH6" s="1075" t="s">
        <v>11</v>
      </c>
      <c r="AI6" s="1075"/>
      <c r="AJ6" s="1075"/>
      <c r="AK6" s="1076"/>
      <c r="AL6" s="1063" t="s">
        <v>1</v>
      </c>
      <c r="AM6" s="2" t="s">
        <v>2</v>
      </c>
      <c r="AN6" s="2" t="s">
        <v>3</v>
      </c>
      <c r="AO6" s="1069" t="s">
        <v>4</v>
      </c>
      <c r="AP6" s="1069" t="s">
        <v>5</v>
      </c>
      <c r="AQ6" s="1069" t="s">
        <v>6</v>
      </c>
      <c r="AR6" s="1069" t="s">
        <v>7</v>
      </c>
      <c r="AS6" s="1069" t="s">
        <v>8</v>
      </c>
      <c r="AT6" s="1069" t="s">
        <v>137</v>
      </c>
      <c r="AU6" s="1069" t="s">
        <v>9</v>
      </c>
      <c r="AV6" s="1069" t="s">
        <v>10</v>
      </c>
      <c r="AW6" s="1071" t="s">
        <v>403</v>
      </c>
      <c r="AX6" s="1072"/>
      <c r="AY6" s="1075" t="s">
        <v>11</v>
      </c>
      <c r="AZ6" s="1075"/>
      <c r="BA6" s="1075"/>
      <c r="BB6" s="1076"/>
      <c r="BC6" s="1063" t="s">
        <v>1</v>
      </c>
      <c r="BD6" s="2" t="s">
        <v>2</v>
      </c>
      <c r="BE6" s="2" t="s">
        <v>3</v>
      </c>
      <c r="BF6" s="1069" t="s">
        <v>4</v>
      </c>
      <c r="BG6" s="1069" t="s">
        <v>5</v>
      </c>
      <c r="BH6" s="1069" t="s">
        <v>6</v>
      </c>
      <c r="BI6" s="1069" t="s">
        <v>7</v>
      </c>
      <c r="BJ6" s="1069" t="s">
        <v>8</v>
      </c>
      <c r="BK6" s="1069" t="s">
        <v>137</v>
      </c>
      <c r="BL6" s="1069" t="s">
        <v>9</v>
      </c>
      <c r="BM6" s="1069" t="s">
        <v>10</v>
      </c>
      <c r="BN6" s="1071" t="s">
        <v>403</v>
      </c>
      <c r="BO6" s="1072"/>
      <c r="BP6" s="1075" t="s">
        <v>11</v>
      </c>
      <c r="BQ6" s="1075"/>
      <c r="BR6" s="1075"/>
      <c r="BS6" s="1076"/>
      <c r="BT6" s="1063" t="s">
        <v>1</v>
      </c>
      <c r="BU6" s="2" t="s">
        <v>2</v>
      </c>
      <c r="BV6" s="2" t="s">
        <v>3</v>
      </c>
      <c r="BW6" s="1069" t="s">
        <v>4</v>
      </c>
      <c r="BX6" s="1069" t="s">
        <v>5</v>
      </c>
      <c r="BY6" s="1069" t="s">
        <v>6</v>
      </c>
      <c r="BZ6" s="1069" t="s">
        <v>7</v>
      </c>
      <c r="CA6" s="1069" t="s">
        <v>8</v>
      </c>
      <c r="CB6" s="1069" t="s">
        <v>137</v>
      </c>
      <c r="CC6" s="1069" t="s">
        <v>9</v>
      </c>
      <c r="CD6" s="1069" t="s">
        <v>10</v>
      </c>
      <c r="CE6" s="1071" t="s">
        <v>403</v>
      </c>
      <c r="CF6" s="1072"/>
      <c r="CG6" s="1075" t="s">
        <v>11</v>
      </c>
      <c r="CH6" s="1075"/>
      <c r="CI6" s="1075"/>
      <c r="CJ6" s="1076"/>
      <c r="CK6" s="952" t="s">
        <v>2</v>
      </c>
      <c r="CL6" s="2" t="s">
        <v>3</v>
      </c>
      <c r="CM6" s="1069" t="s">
        <v>4</v>
      </c>
      <c r="CN6" s="1069" t="s">
        <v>5</v>
      </c>
      <c r="CO6" s="1069" t="s">
        <v>6</v>
      </c>
      <c r="CP6" s="1086" t="s">
        <v>7</v>
      </c>
    </row>
    <row r="7" spans="1:94">
      <c r="A7" s="1061"/>
      <c r="B7" s="1061"/>
      <c r="C7" s="1065"/>
      <c r="D7" s="1067"/>
      <c r="E7" s="1077">
        <f>SUM(E9:F9)/G4</f>
        <v>7.1235521235521237E-2</v>
      </c>
      <c r="F7" s="1077"/>
      <c r="G7" s="1070"/>
      <c r="H7" s="1070"/>
      <c r="I7" s="1070"/>
      <c r="J7" s="1070"/>
      <c r="K7" s="1070"/>
      <c r="L7" s="1070"/>
      <c r="M7" s="1070"/>
      <c r="N7" s="1070"/>
      <c r="O7" s="1073"/>
      <c r="P7" s="1074"/>
      <c r="Q7" s="1070" t="s">
        <v>12</v>
      </c>
      <c r="R7" s="1070"/>
      <c r="S7" s="1070" t="s">
        <v>13</v>
      </c>
      <c r="T7" s="1078"/>
      <c r="U7" s="1067"/>
      <c r="V7" s="1077">
        <f>SUM(V9:W9)/X4</f>
        <v>4.3156028368794327E-2</v>
      </c>
      <c r="W7" s="1077"/>
      <c r="X7" s="1070"/>
      <c r="Y7" s="1070"/>
      <c r="Z7" s="1070"/>
      <c r="AA7" s="1070"/>
      <c r="AB7" s="1070"/>
      <c r="AC7" s="1070"/>
      <c r="AD7" s="1070"/>
      <c r="AE7" s="1070"/>
      <c r="AF7" s="1073"/>
      <c r="AG7" s="1074"/>
      <c r="AH7" s="1070" t="s">
        <v>12</v>
      </c>
      <c r="AI7" s="1070"/>
      <c r="AJ7" s="1070" t="s">
        <v>13</v>
      </c>
      <c r="AK7" s="1078"/>
      <c r="AL7" s="1067"/>
      <c r="AM7" s="1077">
        <f>SUM(AM9:AN9)/AO4</f>
        <v>4.377289377289377E-2</v>
      </c>
      <c r="AN7" s="1077"/>
      <c r="AO7" s="1070"/>
      <c r="AP7" s="1070"/>
      <c r="AQ7" s="1070"/>
      <c r="AR7" s="1070"/>
      <c r="AS7" s="1070"/>
      <c r="AT7" s="1070"/>
      <c r="AU7" s="1070"/>
      <c r="AV7" s="1070"/>
      <c r="AW7" s="1073"/>
      <c r="AX7" s="1074"/>
      <c r="AY7" s="1070" t="s">
        <v>12</v>
      </c>
      <c r="AZ7" s="1070"/>
      <c r="BA7" s="1070" t="s">
        <v>13</v>
      </c>
      <c r="BB7" s="1078"/>
      <c r="BC7" s="1067"/>
      <c r="BD7" s="1077">
        <f>SUM(BD9:BE9)/BF4</f>
        <v>4.3745454545454546E-2</v>
      </c>
      <c r="BE7" s="1077"/>
      <c r="BF7" s="1070"/>
      <c r="BG7" s="1070"/>
      <c r="BH7" s="1070"/>
      <c r="BI7" s="1070"/>
      <c r="BJ7" s="1070"/>
      <c r="BK7" s="1070"/>
      <c r="BL7" s="1070"/>
      <c r="BM7" s="1070"/>
      <c r="BN7" s="1073"/>
      <c r="BO7" s="1074"/>
      <c r="BP7" s="1070" t="s">
        <v>12</v>
      </c>
      <c r="BQ7" s="1070"/>
      <c r="BR7" s="1070" t="s">
        <v>13</v>
      </c>
      <c r="BS7" s="1078"/>
      <c r="BT7" s="1067"/>
      <c r="BU7" s="1077">
        <f>SUM(BU9:BV9)/BW4</f>
        <v>5.3905109489051098E-2</v>
      </c>
      <c r="BV7" s="1077"/>
      <c r="BW7" s="1070"/>
      <c r="BX7" s="1070"/>
      <c r="BY7" s="1070"/>
      <c r="BZ7" s="1070"/>
      <c r="CA7" s="1070"/>
      <c r="CB7" s="1070"/>
      <c r="CC7" s="1070"/>
      <c r="CD7" s="1070"/>
      <c r="CE7" s="1073"/>
      <c r="CF7" s="1074"/>
      <c r="CG7" s="1070" t="s">
        <v>12</v>
      </c>
      <c r="CH7" s="1070"/>
      <c r="CI7" s="1070" t="s">
        <v>13</v>
      </c>
      <c r="CJ7" s="1078"/>
      <c r="CK7" s="1088">
        <f>SUM(CK9:CL9)/CM4</f>
        <v>5.0895084372707261E-2</v>
      </c>
      <c r="CL7" s="1089"/>
      <c r="CM7" s="1085"/>
      <c r="CN7" s="1085"/>
      <c r="CO7" s="1085"/>
      <c r="CP7" s="1087"/>
    </row>
    <row r="8" spans="1:94">
      <c r="A8" s="1061"/>
      <c r="B8" s="1061"/>
      <c r="C8" s="1065"/>
      <c r="D8" s="1067"/>
      <c r="E8" s="3">
        <f>E9/G4</f>
        <v>1.1351351351351352E-2</v>
      </c>
      <c r="F8" s="3">
        <f>F9/G4</f>
        <v>5.9884169884169884E-2</v>
      </c>
      <c r="G8" s="1070"/>
      <c r="H8" s="1070"/>
      <c r="I8" s="1070"/>
      <c r="J8" s="1070"/>
      <c r="K8" s="1070"/>
      <c r="L8" s="1070"/>
      <c r="M8" s="1070"/>
      <c r="N8" s="1070"/>
      <c r="O8" s="1079" t="s">
        <v>404</v>
      </c>
      <c r="P8" s="1079" t="s">
        <v>405</v>
      </c>
      <c r="Q8" s="1081" t="s">
        <v>14</v>
      </c>
      <c r="R8" s="1081" t="s">
        <v>15</v>
      </c>
      <c r="S8" s="1081" t="s">
        <v>14</v>
      </c>
      <c r="T8" s="1083" t="s">
        <v>15</v>
      </c>
      <c r="U8" s="1067"/>
      <c r="V8" s="3">
        <f>V9/X4</f>
        <v>1.6063829787234044E-2</v>
      </c>
      <c r="W8" s="3">
        <f>W9/X4</f>
        <v>2.7092198581560284E-2</v>
      </c>
      <c r="X8" s="1070"/>
      <c r="Y8" s="1070"/>
      <c r="Z8" s="1070"/>
      <c r="AA8" s="1070"/>
      <c r="AB8" s="1070"/>
      <c r="AC8" s="1070"/>
      <c r="AD8" s="1070"/>
      <c r="AE8" s="1070"/>
      <c r="AF8" s="1079" t="s">
        <v>404</v>
      </c>
      <c r="AG8" s="1079" t="s">
        <v>405</v>
      </c>
      <c r="AH8" s="1081" t="s">
        <v>14</v>
      </c>
      <c r="AI8" s="1081" t="s">
        <v>15</v>
      </c>
      <c r="AJ8" s="1081" t="s">
        <v>14</v>
      </c>
      <c r="AK8" s="1083" t="s">
        <v>15</v>
      </c>
      <c r="AL8" s="1067"/>
      <c r="AM8" s="3">
        <f>AM9/AO4</f>
        <v>1.413919413919414E-2</v>
      </c>
      <c r="AN8" s="3">
        <f>AN9/AO4</f>
        <v>2.9633699633699634E-2</v>
      </c>
      <c r="AO8" s="1070"/>
      <c r="AP8" s="1070"/>
      <c r="AQ8" s="1070"/>
      <c r="AR8" s="1070"/>
      <c r="AS8" s="1070"/>
      <c r="AT8" s="1070"/>
      <c r="AU8" s="1070"/>
      <c r="AV8" s="1070"/>
      <c r="AW8" s="1079" t="s">
        <v>404</v>
      </c>
      <c r="AX8" s="1079" t="s">
        <v>405</v>
      </c>
      <c r="AY8" s="1081" t="s">
        <v>14</v>
      </c>
      <c r="AZ8" s="1081" t="s">
        <v>15</v>
      </c>
      <c r="BA8" s="1081" t="s">
        <v>14</v>
      </c>
      <c r="BB8" s="1083" t="s">
        <v>15</v>
      </c>
      <c r="BC8" s="1067"/>
      <c r="BD8" s="3">
        <f>BD9/BF4</f>
        <v>1.6945454545454545E-2</v>
      </c>
      <c r="BE8" s="3">
        <f>BE9/BF4</f>
        <v>2.6800000000000001E-2</v>
      </c>
      <c r="BF8" s="1070"/>
      <c r="BG8" s="1070"/>
      <c r="BH8" s="1070"/>
      <c r="BI8" s="1070"/>
      <c r="BJ8" s="1070"/>
      <c r="BK8" s="1070"/>
      <c r="BL8" s="1070"/>
      <c r="BM8" s="1070"/>
      <c r="BN8" s="1079" t="s">
        <v>404</v>
      </c>
      <c r="BO8" s="1079" t="s">
        <v>405</v>
      </c>
      <c r="BP8" s="1081" t="s">
        <v>14</v>
      </c>
      <c r="BQ8" s="1081" t="s">
        <v>15</v>
      </c>
      <c r="BR8" s="1081" t="s">
        <v>14</v>
      </c>
      <c r="BS8" s="1083" t="s">
        <v>15</v>
      </c>
      <c r="BT8" s="1067"/>
      <c r="BU8" s="3">
        <f>BU9/BW4</f>
        <v>1.2591240875912409E-2</v>
      </c>
      <c r="BV8" s="3">
        <f>BV9/BW4</f>
        <v>4.1313868613138689E-2</v>
      </c>
      <c r="BW8" s="1070"/>
      <c r="BX8" s="1070"/>
      <c r="BY8" s="1070"/>
      <c r="BZ8" s="1070"/>
      <c r="CA8" s="1070"/>
      <c r="CB8" s="1070"/>
      <c r="CC8" s="1070"/>
      <c r="CD8" s="1070"/>
      <c r="CE8" s="1079" t="s">
        <v>404</v>
      </c>
      <c r="CF8" s="1079" t="s">
        <v>405</v>
      </c>
      <c r="CG8" s="1081" t="s">
        <v>14</v>
      </c>
      <c r="CH8" s="1081" t="s">
        <v>15</v>
      </c>
      <c r="CI8" s="1081" t="s">
        <v>14</v>
      </c>
      <c r="CJ8" s="1083" t="s">
        <v>15</v>
      </c>
      <c r="CK8" s="953">
        <f>CK9/CM4</f>
        <v>1.4262655906089508E-2</v>
      </c>
      <c r="CL8" s="954">
        <f>CL9/CM4</f>
        <v>3.6632428466617753E-2</v>
      </c>
      <c r="CM8" s="1085"/>
      <c r="CN8" s="1085"/>
      <c r="CO8" s="1085"/>
      <c r="CP8" s="1087"/>
    </row>
    <row r="9" spans="1:94" ht="14.5" thickBot="1">
      <c r="A9" s="1062"/>
      <c r="B9" s="1062"/>
      <c r="C9" s="1066"/>
      <c r="D9" s="1068"/>
      <c r="E9" s="4">
        <f>SUM(E10:E60)</f>
        <v>294</v>
      </c>
      <c r="F9" s="4">
        <f>SUM(F10:F60)</f>
        <v>1551</v>
      </c>
      <c r="G9" s="4">
        <f ca="1">SUM(G10:G60)</f>
        <v>168.17</v>
      </c>
      <c r="H9" s="321">
        <f ca="1">SUM(H10:H60)</f>
        <v>83815</v>
      </c>
      <c r="I9" s="4">
        <f t="shared" ref="I9:J9" ca="1" si="0">SUM(I10:I60)</f>
        <v>203.40000000000003</v>
      </c>
      <c r="J9" s="4">
        <f t="shared" ca="1" si="0"/>
        <v>345236</v>
      </c>
      <c r="K9" s="4"/>
      <c r="L9" s="4"/>
      <c r="M9" s="4"/>
      <c r="N9" s="4"/>
      <c r="O9" s="1080"/>
      <c r="P9" s="1080"/>
      <c r="Q9" s="1082"/>
      <c r="R9" s="1082"/>
      <c r="S9" s="1082"/>
      <c r="T9" s="1084"/>
      <c r="U9" s="1068"/>
      <c r="V9" s="4">
        <f>SUM(V10:V60)</f>
        <v>453</v>
      </c>
      <c r="W9" s="4">
        <f>SUM(W10:W60)</f>
        <v>764</v>
      </c>
      <c r="X9" s="4">
        <f ca="1">SUM(X10:X60)</f>
        <v>215.74000000000004</v>
      </c>
      <c r="Y9" s="321">
        <f ca="1">SUM(Y10:Y60)</f>
        <v>108020</v>
      </c>
      <c r="Z9" s="4">
        <f t="shared" ref="Z9:AA9" ca="1" si="1">SUM(Z10:Z60)</f>
        <v>201.40000000000003</v>
      </c>
      <c r="AA9" s="4">
        <f t="shared" ca="1" si="1"/>
        <v>319344</v>
      </c>
      <c r="AB9" s="4"/>
      <c r="AC9" s="4"/>
      <c r="AD9" s="4"/>
      <c r="AE9" s="4"/>
      <c r="AF9" s="1080"/>
      <c r="AG9" s="1080"/>
      <c r="AH9" s="1082"/>
      <c r="AI9" s="1082"/>
      <c r="AJ9" s="1082"/>
      <c r="AK9" s="1084"/>
      <c r="AL9" s="1068"/>
      <c r="AM9" s="4">
        <f>SUM(AM10:AM60)</f>
        <v>386</v>
      </c>
      <c r="AN9" s="4">
        <f>SUM(AN10:AN60)</f>
        <v>809</v>
      </c>
      <c r="AO9" s="4">
        <f ca="1">SUM(AO10:AO60)</f>
        <v>193.98</v>
      </c>
      <c r="AP9" s="321">
        <f ca="1">SUM(AP10:AP60)</f>
        <v>96990</v>
      </c>
      <c r="AQ9" s="4">
        <f t="shared" ref="AQ9:AR9" ca="1" si="2">SUM(AQ10:AQ60)</f>
        <v>201.40000000000003</v>
      </c>
      <c r="AR9" s="4">
        <f t="shared" ca="1" si="2"/>
        <v>365196</v>
      </c>
      <c r="AS9" s="4"/>
      <c r="AT9" s="4"/>
      <c r="AU9" s="4"/>
      <c r="AV9" s="4"/>
      <c r="AW9" s="1080"/>
      <c r="AX9" s="1080"/>
      <c r="AY9" s="1082"/>
      <c r="AZ9" s="1082"/>
      <c r="BA9" s="1082"/>
      <c r="BB9" s="1084"/>
      <c r="BC9" s="1068"/>
      <c r="BD9" s="4">
        <f>SUM(BD10:BD60)</f>
        <v>466</v>
      </c>
      <c r="BE9" s="4">
        <f>SUM(BE10:BE60)</f>
        <v>737</v>
      </c>
      <c r="BF9" s="4">
        <f ca="1">SUM(BF10:BF60)</f>
        <v>201.73999999999998</v>
      </c>
      <c r="BG9" s="321">
        <f ca="1">SUM(BG10:BG60)</f>
        <v>100870</v>
      </c>
      <c r="BH9" s="4">
        <f t="shared" ref="BH9:BI9" ca="1" si="3">SUM(BH10:BH60)</f>
        <v>201.40000000000003</v>
      </c>
      <c r="BI9" s="4">
        <f t="shared" ca="1" si="3"/>
        <v>320968</v>
      </c>
      <c r="BJ9" s="4"/>
      <c r="BK9" s="4"/>
      <c r="BL9" s="4"/>
      <c r="BM9" s="4"/>
      <c r="BN9" s="1080"/>
      <c r="BO9" s="1080"/>
      <c r="BP9" s="1082"/>
      <c r="BQ9" s="1082"/>
      <c r="BR9" s="1082"/>
      <c r="BS9" s="1084"/>
      <c r="BT9" s="1068"/>
      <c r="BU9" s="4">
        <f>SUM(BU10:BU60)</f>
        <v>345</v>
      </c>
      <c r="BV9" s="4">
        <f>SUM(BV10:BV60)</f>
        <v>1132</v>
      </c>
      <c r="BW9" s="4">
        <f ca="1">SUM(BW10:BW60)</f>
        <v>203.08</v>
      </c>
      <c r="BX9" s="321">
        <f ca="1">SUM(BX10:BX60)</f>
        <v>101540</v>
      </c>
      <c r="BY9" s="4">
        <f t="shared" ref="BY9:BZ9" ca="1" si="4">SUM(BY10:BY60)</f>
        <v>201.40000000000003</v>
      </c>
      <c r="BZ9" s="4">
        <f t="shared" ca="1" si="4"/>
        <v>300208</v>
      </c>
      <c r="CA9" s="4"/>
      <c r="CB9" s="4"/>
      <c r="CC9" s="4"/>
      <c r="CD9" s="4"/>
      <c r="CE9" s="1080"/>
      <c r="CF9" s="1080"/>
      <c r="CG9" s="1082"/>
      <c r="CH9" s="1082"/>
      <c r="CI9" s="1082"/>
      <c r="CJ9" s="1084"/>
      <c r="CK9" s="955">
        <f>SUM(CK10:CK60)</f>
        <v>1944</v>
      </c>
      <c r="CL9" s="4">
        <f>SUM(CL10:CL60)</f>
        <v>4993</v>
      </c>
      <c r="CM9" s="4">
        <f ca="1">SUM(CM10:CM60)</f>
        <v>982.46999999999969</v>
      </c>
      <c r="CN9" s="321">
        <f ca="1">SUM(CN10:CN60)</f>
        <v>490965</v>
      </c>
      <c r="CO9" s="4">
        <f t="shared" ref="CO9:CP9" ca="1" si="5">SUM(CO10:CO60)</f>
        <v>1178</v>
      </c>
      <c r="CP9" s="956">
        <f t="shared" ca="1" si="5"/>
        <v>1650952</v>
      </c>
    </row>
    <row r="10" spans="1:94">
      <c r="A10" s="93">
        <v>45510</v>
      </c>
      <c r="B10" s="315">
        <v>34</v>
      </c>
      <c r="C10" s="316">
        <v>26</v>
      </c>
      <c r="D10" s="14">
        <v>0</v>
      </c>
      <c r="E10" s="11">
        <v>0</v>
      </c>
      <c r="F10" s="5">
        <v>0</v>
      </c>
      <c r="G10" s="346">
        <v>0.6</v>
      </c>
      <c r="H10" s="154">
        <v>30</v>
      </c>
      <c r="I10" s="342" t="s">
        <v>711</v>
      </c>
      <c r="J10" s="342" t="s">
        <v>711</v>
      </c>
      <c r="K10" s="323" t="s">
        <v>711</v>
      </c>
      <c r="L10" s="323" t="s">
        <v>711</v>
      </c>
      <c r="M10" s="339" t="s">
        <v>711</v>
      </c>
      <c r="N10" s="339" t="s">
        <v>711</v>
      </c>
      <c r="O10" s="339" t="s">
        <v>711</v>
      </c>
      <c r="P10" s="339" t="s">
        <v>711</v>
      </c>
      <c r="Q10" s="5" t="s">
        <v>711</v>
      </c>
      <c r="R10" s="5" t="s">
        <v>711</v>
      </c>
      <c r="S10" s="5" t="s">
        <v>711</v>
      </c>
      <c r="T10" s="149" t="s">
        <v>711</v>
      </c>
      <c r="U10" s="14">
        <v>0</v>
      </c>
      <c r="V10" s="11">
        <v>0</v>
      </c>
      <c r="W10" s="5">
        <v>0</v>
      </c>
      <c r="X10" s="346">
        <v>0.15</v>
      </c>
      <c r="Y10" s="154">
        <v>75</v>
      </c>
      <c r="Z10" s="342" t="s">
        <v>711</v>
      </c>
      <c r="AA10" s="342" t="s">
        <v>711</v>
      </c>
      <c r="AB10" s="323" t="s">
        <v>711</v>
      </c>
      <c r="AC10" s="323" t="s">
        <v>711</v>
      </c>
      <c r="AD10" s="339" t="s">
        <v>711</v>
      </c>
      <c r="AE10" s="339" t="s">
        <v>711</v>
      </c>
      <c r="AF10" s="339" t="s">
        <v>711</v>
      </c>
      <c r="AG10" s="339" t="s">
        <v>711</v>
      </c>
      <c r="AH10" s="5" t="s">
        <v>711</v>
      </c>
      <c r="AI10" s="5" t="s">
        <v>711</v>
      </c>
      <c r="AJ10" s="5" t="s">
        <v>711</v>
      </c>
      <c r="AK10" s="149" t="s">
        <v>711</v>
      </c>
      <c r="AL10" s="14">
        <v>0</v>
      </c>
      <c r="AM10" s="11">
        <v>0</v>
      </c>
      <c r="AN10" s="5">
        <v>0</v>
      </c>
      <c r="AO10" s="346">
        <v>0.14000000000000001</v>
      </c>
      <c r="AP10" s="154">
        <v>70</v>
      </c>
      <c r="AQ10" s="342" t="s">
        <v>711</v>
      </c>
      <c r="AR10" s="342" t="s">
        <v>711</v>
      </c>
      <c r="AS10" s="323" t="s">
        <v>711</v>
      </c>
      <c r="AT10" s="323" t="s">
        <v>711</v>
      </c>
      <c r="AU10" s="339" t="s">
        <v>711</v>
      </c>
      <c r="AV10" s="339" t="s">
        <v>711</v>
      </c>
      <c r="AW10" s="339" t="s">
        <v>711</v>
      </c>
      <c r="AX10" s="339" t="s">
        <v>711</v>
      </c>
      <c r="AY10" s="5" t="s">
        <v>711</v>
      </c>
      <c r="AZ10" s="5" t="s">
        <v>711</v>
      </c>
      <c r="BA10" s="5" t="s">
        <v>711</v>
      </c>
      <c r="BB10" s="149" t="s">
        <v>711</v>
      </c>
      <c r="BC10" s="14">
        <v>0</v>
      </c>
      <c r="BD10" s="11">
        <v>0</v>
      </c>
      <c r="BE10" s="5">
        <v>0</v>
      </c>
      <c r="BF10" s="346">
        <v>0.18</v>
      </c>
      <c r="BG10" s="154">
        <v>90</v>
      </c>
      <c r="BH10" s="342" t="s">
        <v>711</v>
      </c>
      <c r="BI10" s="342" t="s">
        <v>711</v>
      </c>
      <c r="BJ10" s="323" t="s">
        <v>711</v>
      </c>
      <c r="BK10" s="323" t="s">
        <v>711</v>
      </c>
      <c r="BL10" s="339" t="s">
        <v>711</v>
      </c>
      <c r="BM10" s="339" t="s">
        <v>711</v>
      </c>
      <c r="BN10" s="339" t="s">
        <v>711</v>
      </c>
      <c r="BO10" s="339" t="s">
        <v>711</v>
      </c>
      <c r="BP10" s="5" t="s">
        <v>711</v>
      </c>
      <c r="BQ10" s="5" t="s">
        <v>711</v>
      </c>
      <c r="BR10" s="5" t="s">
        <v>711</v>
      </c>
      <c r="BS10" s="149" t="s">
        <v>711</v>
      </c>
      <c r="BT10" s="14">
        <v>0</v>
      </c>
      <c r="BU10" s="11">
        <v>0</v>
      </c>
      <c r="BV10" s="5">
        <v>0</v>
      </c>
      <c r="BW10" s="346">
        <v>0.18</v>
      </c>
      <c r="BX10" s="154">
        <v>90</v>
      </c>
      <c r="BY10" s="342" t="s">
        <v>711</v>
      </c>
      <c r="BZ10" s="342" t="s">
        <v>711</v>
      </c>
      <c r="CA10" s="323" t="s">
        <v>711</v>
      </c>
      <c r="CB10" s="323" t="s">
        <v>711</v>
      </c>
      <c r="CC10" s="339" t="s">
        <v>711</v>
      </c>
      <c r="CD10" s="339" t="s">
        <v>711</v>
      </c>
      <c r="CE10" s="339" t="s">
        <v>711</v>
      </c>
      <c r="CF10" s="339" t="s">
        <v>711</v>
      </c>
      <c r="CG10" s="5" t="s">
        <v>711</v>
      </c>
      <c r="CH10" s="5" t="s">
        <v>711</v>
      </c>
      <c r="CI10" s="5" t="s">
        <v>711</v>
      </c>
      <c r="CJ10" s="149" t="s">
        <v>711</v>
      </c>
      <c r="CK10" s="957">
        <v>0</v>
      </c>
      <c r="CL10" s="958">
        <v>0</v>
      </c>
      <c r="CM10" s="959">
        <v>1.25</v>
      </c>
      <c r="CN10" s="960">
        <v>355</v>
      </c>
      <c r="CO10" s="961" t="s">
        <v>711</v>
      </c>
      <c r="CP10" s="962" t="s">
        <v>711</v>
      </c>
    </row>
    <row r="11" spans="1:94">
      <c r="A11" s="93">
        <v>45511</v>
      </c>
      <c r="B11" s="317">
        <v>38</v>
      </c>
      <c r="C11" s="318">
        <v>25</v>
      </c>
      <c r="D11" s="15">
        <v>1</v>
      </c>
      <c r="E11" s="12">
        <v>11</v>
      </c>
      <c r="F11" s="6">
        <v>12</v>
      </c>
      <c r="G11" s="347">
        <v>0.72</v>
      </c>
      <c r="H11" s="155">
        <v>360</v>
      </c>
      <c r="I11" s="343">
        <v>62</v>
      </c>
      <c r="J11" s="343">
        <v>336892</v>
      </c>
      <c r="K11" s="324">
        <v>0.69</v>
      </c>
      <c r="L11" s="325">
        <v>0.59</v>
      </c>
      <c r="M11" s="340">
        <v>37</v>
      </c>
      <c r="N11" s="340">
        <v>33.6</v>
      </c>
      <c r="O11" s="579">
        <v>1.1499999999999999</v>
      </c>
      <c r="P11" s="579">
        <v>25.5</v>
      </c>
      <c r="Q11" s="6">
        <v>0</v>
      </c>
      <c r="R11" s="6">
        <v>0</v>
      </c>
      <c r="S11" s="6">
        <v>1</v>
      </c>
      <c r="T11" s="150">
        <v>2</v>
      </c>
      <c r="U11" s="15">
        <v>1</v>
      </c>
      <c r="V11" s="12">
        <v>17</v>
      </c>
      <c r="W11" s="6">
        <v>23</v>
      </c>
      <c r="X11" s="347">
        <v>0.79</v>
      </c>
      <c r="Y11" s="155">
        <v>395</v>
      </c>
      <c r="Z11" s="343">
        <v>62</v>
      </c>
      <c r="AA11" s="343">
        <v>310024</v>
      </c>
      <c r="AB11" s="324">
        <v>0.7</v>
      </c>
      <c r="AC11" s="325">
        <v>0.57999999999999996</v>
      </c>
      <c r="AD11" s="340">
        <v>37.200000000000003</v>
      </c>
      <c r="AE11" s="340">
        <v>33.799999999999997</v>
      </c>
      <c r="AF11" s="579">
        <v>1.1499999999999999</v>
      </c>
      <c r="AG11" s="579">
        <v>25.5</v>
      </c>
      <c r="AH11" s="6">
        <v>0</v>
      </c>
      <c r="AI11" s="6">
        <v>0</v>
      </c>
      <c r="AJ11" s="6">
        <v>1</v>
      </c>
      <c r="AK11" s="150">
        <v>2</v>
      </c>
      <c r="AL11" s="15">
        <v>1</v>
      </c>
      <c r="AM11" s="12">
        <v>10</v>
      </c>
      <c r="AN11" s="6">
        <v>12</v>
      </c>
      <c r="AO11" s="347">
        <v>0.77</v>
      </c>
      <c r="AP11" s="155">
        <v>385</v>
      </c>
      <c r="AQ11" s="343">
        <v>62</v>
      </c>
      <c r="AR11" s="343">
        <v>355424</v>
      </c>
      <c r="AS11" s="324">
        <v>0.68</v>
      </c>
      <c r="AT11" s="325">
        <v>0.57999999999999996</v>
      </c>
      <c r="AU11" s="340">
        <v>37.299999999999997</v>
      </c>
      <c r="AV11" s="340">
        <v>33.799999999999997</v>
      </c>
      <c r="AW11" s="579">
        <v>1.1499999999999999</v>
      </c>
      <c r="AX11" s="579">
        <v>25.5</v>
      </c>
      <c r="AY11" s="6">
        <v>0</v>
      </c>
      <c r="AZ11" s="6">
        <v>0</v>
      </c>
      <c r="BA11" s="6">
        <v>1</v>
      </c>
      <c r="BB11" s="150">
        <v>2</v>
      </c>
      <c r="BC11" s="15">
        <v>1</v>
      </c>
      <c r="BD11" s="12">
        <v>19</v>
      </c>
      <c r="BE11" s="6">
        <v>21</v>
      </c>
      <c r="BF11" s="347">
        <v>0.77</v>
      </c>
      <c r="BG11" s="155">
        <v>385</v>
      </c>
      <c r="BH11" s="343">
        <v>62</v>
      </c>
      <c r="BI11" s="343">
        <v>311448</v>
      </c>
      <c r="BJ11" s="324">
        <v>0.69</v>
      </c>
      <c r="BK11" s="325">
        <v>0.56999999999999995</v>
      </c>
      <c r="BL11" s="340">
        <v>37</v>
      </c>
      <c r="BM11" s="340">
        <v>34</v>
      </c>
      <c r="BN11" s="579">
        <v>1.1499999999999999</v>
      </c>
      <c r="BO11" s="579">
        <v>25.5</v>
      </c>
      <c r="BP11" s="6">
        <v>0</v>
      </c>
      <c r="BQ11" s="6">
        <v>0</v>
      </c>
      <c r="BR11" s="6">
        <v>1</v>
      </c>
      <c r="BS11" s="150">
        <v>2</v>
      </c>
      <c r="BT11" s="15">
        <v>1</v>
      </c>
      <c r="BU11" s="12">
        <v>17</v>
      </c>
      <c r="BV11" s="6">
        <v>13</v>
      </c>
      <c r="BW11" s="347">
        <v>0.77</v>
      </c>
      <c r="BX11" s="155">
        <v>385</v>
      </c>
      <c r="BY11" s="343">
        <v>62</v>
      </c>
      <c r="BZ11" s="343">
        <v>291220</v>
      </c>
      <c r="CA11" s="324">
        <v>0.68</v>
      </c>
      <c r="CB11" s="325">
        <v>0.56000000000000005</v>
      </c>
      <c r="CC11" s="340">
        <v>37</v>
      </c>
      <c r="CD11" s="340">
        <v>33.799999999999997</v>
      </c>
      <c r="CE11" s="579">
        <v>1.1499999999999999</v>
      </c>
      <c r="CF11" s="579">
        <v>25.5</v>
      </c>
      <c r="CG11" s="6">
        <v>0</v>
      </c>
      <c r="CH11" s="6">
        <v>0</v>
      </c>
      <c r="CI11" s="6">
        <v>1</v>
      </c>
      <c r="CJ11" s="150">
        <v>2</v>
      </c>
      <c r="CK11" s="963">
        <v>74</v>
      </c>
      <c r="CL11" s="964">
        <v>81</v>
      </c>
      <c r="CM11" s="965">
        <v>3.8200000000000003</v>
      </c>
      <c r="CN11" s="966">
        <v>1910</v>
      </c>
      <c r="CO11" s="967">
        <v>310</v>
      </c>
      <c r="CP11" s="968">
        <v>1605008</v>
      </c>
    </row>
    <row r="12" spans="1:94">
      <c r="A12" s="93">
        <v>45512</v>
      </c>
      <c r="B12" s="317">
        <v>33</v>
      </c>
      <c r="C12" s="318">
        <v>27</v>
      </c>
      <c r="D12" s="15">
        <v>2</v>
      </c>
      <c r="E12" s="12">
        <v>15</v>
      </c>
      <c r="F12" s="6">
        <v>187</v>
      </c>
      <c r="G12" s="347">
        <v>0.83</v>
      </c>
      <c r="H12" s="155">
        <v>415</v>
      </c>
      <c r="I12" s="343">
        <v>28.2</v>
      </c>
      <c r="J12" s="343">
        <v>48</v>
      </c>
      <c r="K12" s="324">
        <v>0.72</v>
      </c>
      <c r="L12" s="325">
        <v>0.65</v>
      </c>
      <c r="M12" s="340">
        <v>35</v>
      </c>
      <c r="N12" s="340">
        <v>33.299999999999997</v>
      </c>
      <c r="O12" s="579">
        <v>1.1299999999999999</v>
      </c>
      <c r="P12" s="579">
        <v>15.6</v>
      </c>
      <c r="Q12" s="6">
        <v>0</v>
      </c>
      <c r="R12" s="6">
        <v>0</v>
      </c>
      <c r="S12" s="6">
        <v>1</v>
      </c>
      <c r="T12" s="150">
        <v>2</v>
      </c>
      <c r="U12" s="15">
        <v>2</v>
      </c>
      <c r="V12" s="12">
        <v>14</v>
      </c>
      <c r="W12" s="6">
        <v>0</v>
      </c>
      <c r="X12" s="347">
        <v>0.89</v>
      </c>
      <c r="Y12" s="155">
        <v>445</v>
      </c>
      <c r="Z12" s="343">
        <v>28.2</v>
      </c>
      <c r="AA12" s="343">
        <v>48</v>
      </c>
      <c r="AB12" s="324">
        <v>0.75</v>
      </c>
      <c r="AC12" s="325">
        <v>0.63</v>
      </c>
      <c r="AD12" s="340">
        <v>35.200000000000003</v>
      </c>
      <c r="AE12" s="340">
        <v>33</v>
      </c>
      <c r="AF12" s="579">
        <v>1.1299999999999999</v>
      </c>
      <c r="AG12" s="579">
        <v>15.6</v>
      </c>
      <c r="AH12" s="6">
        <v>0</v>
      </c>
      <c r="AI12" s="6">
        <v>0</v>
      </c>
      <c r="AJ12" s="6">
        <v>1</v>
      </c>
      <c r="AK12" s="150">
        <v>2</v>
      </c>
      <c r="AL12" s="15">
        <v>2</v>
      </c>
      <c r="AM12" s="12">
        <v>29</v>
      </c>
      <c r="AN12" s="6">
        <v>12</v>
      </c>
      <c r="AO12" s="347">
        <v>0.88</v>
      </c>
      <c r="AP12" s="155">
        <v>440</v>
      </c>
      <c r="AQ12" s="343">
        <v>28.2</v>
      </c>
      <c r="AR12" s="343">
        <v>68</v>
      </c>
      <c r="AS12" s="324">
        <v>0.73</v>
      </c>
      <c r="AT12" s="325">
        <v>0.65</v>
      </c>
      <c r="AU12" s="340">
        <v>35</v>
      </c>
      <c r="AV12" s="340">
        <v>32.799999999999997</v>
      </c>
      <c r="AW12" s="579">
        <v>1.1299999999999999</v>
      </c>
      <c r="AX12" s="579">
        <v>15.6</v>
      </c>
      <c r="AY12" s="6">
        <v>0</v>
      </c>
      <c r="AZ12" s="6">
        <v>0</v>
      </c>
      <c r="BA12" s="6">
        <v>1</v>
      </c>
      <c r="BB12" s="150">
        <v>2</v>
      </c>
      <c r="BC12" s="15">
        <v>2</v>
      </c>
      <c r="BD12" s="12">
        <v>20</v>
      </c>
      <c r="BE12" s="6">
        <v>8</v>
      </c>
      <c r="BF12" s="347">
        <v>0.88</v>
      </c>
      <c r="BG12" s="155">
        <v>440</v>
      </c>
      <c r="BH12" s="343">
        <v>28.2</v>
      </c>
      <c r="BI12" s="343">
        <v>52</v>
      </c>
      <c r="BJ12" s="324">
        <v>0.75</v>
      </c>
      <c r="BK12" s="325">
        <v>0.63</v>
      </c>
      <c r="BL12" s="340">
        <v>34.6</v>
      </c>
      <c r="BM12" s="340">
        <v>32.9</v>
      </c>
      <c r="BN12" s="579">
        <v>1.1299999999999999</v>
      </c>
      <c r="BO12" s="579">
        <v>15.6</v>
      </c>
      <c r="BP12" s="6">
        <v>0</v>
      </c>
      <c r="BQ12" s="6">
        <v>0</v>
      </c>
      <c r="BR12" s="6">
        <v>1</v>
      </c>
      <c r="BS12" s="150">
        <v>2</v>
      </c>
      <c r="BT12" s="15">
        <v>2</v>
      </c>
      <c r="BU12" s="12">
        <v>21</v>
      </c>
      <c r="BV12" s="6">
        <v>23</v>
      </c>
      <c r="BW12" s="347">
        <v>0.88</v>
      </c>
      <c r="BX12" s="155">
        <v>440</v>
      </c>
      <c r="BY12" s="343">
        <v>28.2</v>
      </c>
      <c r="BZ12" s="343">
        <v>48</v>
      </c>
      <c r="CA12" s="324">
        <v>0.73</v>
      </c>
      <c r="CB12" s="325">
        <v>0.63</v>
      </c>
      <c r="CC12" s="340">
        <v>34.6</v>
      </c>
      <c r="CD12" s="340">
        <v>33</v>
      </c>
      <c r="CE12" s="579">
        <v>1.1299999999999999</v>
      </c>
      <c r="CF12" s="579">
        <v>15.6</v>
      </c>
      <c r="CG12" s="6">
        <v>0</v>
      </c>
      <c r="CH12" s="6">
        <v>0</v>
      </c>
      <c r="CI12" s="6">
        <v>1</v>
      </c>
      <c r="CJ12" s="150">
        <v>2</v>
      </c>
      <c r="CK12" s="963">
        <v>99</v>
      </c>
      <c r="CL12" s="964">
        <v>230</v>
      </c>
      <c r="CM12" s="965">
        <v>4.3600000000000003</v>
      </c>
      <c r="CN12" s="966">
        <v>2180</v>
      </c>
      <c r="CO12" s="967">
        <v>310</v>
      </c>
      <c r="CP12" s="968">
        <v>264</v>
      </c>
    </row>
    <row r="13" spans="1:94">
      <c r="A13" s="93">
        <v>45513</v>
      </c>
      <c r="B13" s="317">
        <v>38</v>
      </c>
      <c r="C13" s="318">
        <v>25</v>
      </c>
      <c r="D13" s="15">
        <v>3</v>
      </c>
      <c r="E13" s="12">
        <v>17</v>
      </c>
      <c r="F13" s="6">
        <v>38</v>
      </c>
      <c r="G13" s="347">
        <v>1.04</v>
      </c>
      <c r="H13" s="155">
        <v>520</v>
      </c>
      <c r="I13" s="343">
        <v>20.2</v>
      </c>
      <c r="J13" s="343">
        <v>52</v>
      </c>
      <c r="K13" s="324">
        <v>0.8</v>
      </c>
      <c r="L13" s="325">
        <v>0.55000000000000004</v>
      </c>
      <c r="M13" s="340">
        <v>37.1</v>
      </c>
      <c r="N13" s="340">
        <v>32.6</v>
      </c>
      <c r="O13" s="579">
        <v>1.1100000000000001</v>
      </c>
      <c r="P13" s="579">
        <v>35.6</v>
      </c>
      <c r="Q13" s="6">
        <v>0</v>
      </c>
      <c r="R13" s="6">
        <v>0</v>
      </c>
      <c r="S13" s="6">
        <v>2</v>
      </c>
      <c r="T13" s="150">
        <v>6</v>
      </c>
      <c r="U13" s="15">
        <v>3</v>
      </c>
      <c r="V13" s="12">
        <v>40</v>
      </c>
      <c r="W13" s="6">
        <v>10</v>
      </c>
      <c r="X13" s="347">
        <v>1.1200000000000001</v>
      </c>
      <c r="Y13" s="155">
        <v>560</v>
      </c>
      <c r="Z13" s="343">
        <v>20.2</v>
      </c>
      <c r="AA13" s="343">
        <v>64</v>
      </c>
      <c r="AB13" s="324">
        <v>0.8</v>
      </c>
      <c r="AC13" s="325">
        <v>0.54</v>
      </c>
      <c r="AD13" s="340">
        <v>37</v>
      </c>
      <c r="AE13" s="340">
        <v>32.1</v>
      </c>
      <c r="AF13" s="579">
        <v>1.1100000000000001</v>
      </c>
      <c r="AG13" s="579">
        <v>35.6</v>
      </c>
      <c r="AH13" s="6">
        <v>0</v>
      </c>
      <c r="AI13" s="6">
        <v>0</v>
      </c>
      <c r="AJ13" s="6">
        <v>2</v>
      </c>
      <c r="AK13" s="150">
        <v>6</v>
      </c>
      <c r="AL13" s="15">
        <v>3</v>
      </c>
      <c r="AM13" s="12">
        <v>28</v>
      </c>
      <c r="AN13" s="6">
        <v>8</v>
      </c>
      <c r="AO13" s="347">
        <v>0.9</v>
      </c>
      <c r="AP13" s="155">
        <v>450</v>
      </c>
      <c r="AQ13" s="343">
        <v>20.2</v>
      </c>
      <c r="AR13" s="343">
        <v>76</v>
      </c>
      <c r="AS13" s="324">
        <v>0.78</v>
      </c>
      <c r="AT13" s="325">
        <v>0.55000000000000004</v>
      </c>
      <c r="AU13" s="340">
        <v>36.9</v>
      </c>
      <c r="AV13" s="340">
        <v>32</v>
      </c>
      <c r="AW13" s="579">
        <v>1.1100000000000001</v>
      </c>
      <c r="AX13" s="579">
        <v>35.6</v>
      </c>
      <c r="AY13" s="6">
        <v>0</v>
      </c>
      <c r="AZ13" s="6">
        <v>0</v>
      </c>
      <c r="BA13" s="6">
        <v>2</v>
      </c>
      <c r="BB13" s="150">
        <v>6</v>
      </c>
      <c r="BC13" s="15">
        <v>3</v>
      </c>
      <c r="BD13" s="12">
        <v>45</v>
      </c>
      <c r="BE13" s="6">
        <v>15</v>
      </c>
      <c r="BF13" s="347">
        <v>0.9</v>
      </c>
      <c r="BG13" s="155">
        <v>450</v>
      </c>
      <c r="BH13" s="343">
        <v>20.2</v>
      </c>
      <c r="BI13" s="343">
        <v>60</v>
      </c>
      <c r="BJ13" s="324">
        <v>0.78</v>
      </c>
      <c r="BK13" s="325">
        <v>0.55000000000000004</v>
      </c>
      <c r="BL13" s="340">
        <v>36.799999999999997</v>
      </c>
      <c r="BM13" s="340">
        <v>32</v>
      </c>
      <c r="BN13" s="579">
        <v>1.1100000000000001</v>
      </c>
      <c r="BO13" s="579">
        <v>35.6</v>
      </c>
      <c r="BP13" s="6">
        <v>0</v>
      </c>
      <c r="BQ13" s="6">
        <v>0</v>
      </c>
      <c r="BR13" s="6">
        <v>2</v>
      </c>
      <c r="BS13" s="150">
        <v>6</v>
      </c>
      <c r="BT13" s="15">
        <v>3</v>
      </c>
      <c r="BU13" s="12">
        <v>22</v>
      </c>
      <c r="BV13" s="6">
        <v>26</v>
      </c>
      <c r="BW13" s="347">
        <v>0.94</v>
      </c>
      <c r="BX13" s="155">
        <v>470</v>
      </c>
      <c r="BY13" s="343">
        <v>20.2</v>
      </c>
      <c r="BZ13" s="343">
        <v>52</v>
      </c>
      <c r="CA13" s="324">
        <v>0.79</v>
      </c>
      <c r="CB13" s="325">
        <v>0.56000000000000005</v>
      </c>
      <c r="CC13" s="340">
        <v>37</v>
      </c>
      <c r="CD13" s="340">
        <v>32.1</v>
      </c>
      <c r="CE13" s="579">
        <v>1.1100000000000001</v>
      </c>
      <c r="CF13" s="579">
        <v>35.6</v>
      </c>
      <c r="CG13" s="6">
        <v>0</v>
      </c>
      <c r="CH13" s="6">
        <v>0</v>
      </c>
      <c r="CI13" s="6">
        <v>2</v>
      </c>
      <c r="CJ13" s="150">
        <v>6</v>
      </c>
      <c r="CK13" s="963">
        <v>152</v>
      </c>
      <c r="CL13" s="964">
        <v>97</v>
      </c>
      <c r="CM13" s="965">
        <v>4.3600000000000003</v>
      </c>
      <c r="CN13" s="966">
        <v>2180</v>
      </c>
      <c r="CO13" s="967">
        <v>101</v>
      </c>
      <c r="CP13" s="968">
        <v>304</v>
      </c>
    </row>
    <row r="14" spans="1:94">
      <c r="A14" s="93">
        <v>45514</v>
      </c>
      <c r="B14" s="317">
        <v>39</v>
      </c>
      <c r="C14" s="318">
        <v>27</v>
      </c>
      <c r="D14" s="15">
        <v>4</v>
      </c>
      <c r="E14" s="12">
        <v>23</v>
      </c>
      <c r="F14" s="6">
        <v>13</v>
      </c>
      <c r="G14" s="347">
        <v>1.06</v>
      </c>
      <c r="H14" s="155">
        <v>530</v>
      </c>
      <c r="I14" s="343">
        <v>9</v>
      </c>
      <c r="J14" s="343">
        <v>88</v>
      </c>
      <c r="K14" s="324">
        <v>0.8</v>
      </c>
      <c r="L14" s="325">
        <v>0.62</v>
      </c>
      <c r="M14" s="340">
        <v>35.700000000000003</v>
      </c>
      <c r="N14" s="340">
        <v>31.7</v>
      </c>
      <c r="O14" s="579">
        <v>1.0900000000000001</v>
      </c>
      <c r="P14" s="579">
        <v>22.7</v>
      </c>
      <c r="Q14" s="6">
        <v>0</v>
      </c>
      <c r="R14" s="6">
        <v>0</v>
      </c>
      <c r="S14" s="6">
        <v>2</v>
      </c>
      <c r="T14" s="150">
        <v>5</v>
      </c>
      <c r="U14" s="15">
        <v>4</v>
      </c>
      <c r="V14" s="12">
        <v>27</v>
      </c>
      <c r="W14" s="6">
        <v>10</v>
      </c>
      <c r="X14" s="347">
        <v>1.1299999999999999</v>
      </c>
      <c r="Y14" s="155">
        <v>565</v>
      </c>
      <c r="Z14" s="343">
        <v>9</v>
      </c>
      <c r="AA14" s="343">
        <v>88</v>
      </c>
      <c r="AB14" s="324">
        <v>0.81</v>
      </c>
      <c r="AC14" s="325">
        <v>0.61</v>
      </c>
      <c r="AD14" s="340">
        <v>35.700000000000003</v>
      </c>
      <c r="AE14" s="340">
        <v>30.8</v>
      </c>
      <c r="AF14" s="579">
        <v>1.0900000000000001</v>
      </c>
      <c r="AG14" s="579">
        <v>22.7</v>
      </c>
      <c r="AH14" s="6">
        <v>0</v>
      </c>
      <c r="AI14" s="6">
        <v>0</v>
      </c>
      <c r="AJ14" s="6">
        <v>2</v>
      </c>
      <c r="AK14" s="150">
        <v>5</v>
      </c>
      <c r="AL14" s="15">
        <v>4</v>
      </c>
      <c r="AM14" s="12">
        <v>24</v>
      </c>
      <c r="AN14" s="6">
        <v>6</v>
      </c>
      <c r="AO14" s="347">
        <v>1.18</v>
      </c>
      <c r="AP14" s="155">
        <v>590</v>
      </c>
      <c r="AQ14" s="343">
        <v>9</v>
      </c>
      <c r="AR14" s="343">
        <v>108</v>
      </c>
      <c r="AS14" s="324">
        <v>0.79</v>
      </c>
      <c r="AT14" s="325">
        <v>0.61</v>
      </c>
      <c r="AU14" s="340">
        <v>36</v>
      </c>
      <c r="AV14" s="340">
        <v>30.9</v>
      </c>
      <c r="AW14" s="579">
        <v>1.0900000000000001</v>
      </c>
      <c r="AX14" s="579">
        <v>22.7</v>
      </c>
      <c r="AY14" s="6">
        <v>0</v>
      </c>
      <c r="AZ14" s="6">
        <v>0</v>
      </c>
      <c r="BA14" s="6">
        <v>2</v>
      </c>
      <c r="BB14" s="150">
        <v>5</v>
      </c>
      <c r="BC14" s="15">
        <v>4</v>
      </c>
      <c r="BD14" s="12">
        <v>40</v>
      </c>
      <c r="BE14" s="6">
        <v>18</v>
      </c>
      <c r="BF14" s="347">
        <v>1.01</v>
      </c>
      <c r="BG14" s="155">
        <v>505</v>
      </c>
      <c r="BH14" s="343">
        <v>9</v>
      </c>
      <c r="BI14" s="343">
        <v>104</v>
      </c>
      <c r="BJ14" s="324">
        <v>0.78</v>
      </c>
      <c r="BK14" s="325">
        <v>0.6</v>
      </c>
      <c r="BL14" s="340">
        <v>35.799999999999997</v>
      </c>
      <c r="BM14" s="340">
        <v>30.8</v>
      </c>
      <c r="BN14" s="579">
        <v>1.0900000000000001</v>
      </c>
      <c r="BO14" s="579">
        <v>22.7</v>
      </c>
      <c r="BP14" s="6">
        <v>0</v>
      </c>
      <c r="BQ14" s="6">
        <v>0</v>
      </c>
      <c r="BR14" s="6">
        <v>2</v>
      </c>
      <c r="BS14" s="150">
        <v>5</v>
      </c>
      <c r="BT14" s="15">
        <v>4</v>
      </c>
      <c r="BU14" s="12">
        <v>19</v>
      </c>
      <c r="BV14" s="6">
        <v>17</v>
      </c>
      <c r="BW14" s="347">
        <v>1.22</v>
      </c>
      <c r="BX14" s="155">
        <v>610</v>
      </c>
      <c r="BY14" s="343">
        <v>9</v>
      </c>
      <c r="BZ14" s="343">
        <v>100</v>
      </c>
      <c r="CA14" s="324">
        <v>0.79</v>
      </c>
      <c r="CB14" s="325">
        <v>0.62</v>
      </c>
      <c r="CC14" s="340">
        <v>36</v>
      </c>
      <c r="CD14" s="340">
        <v>30.8</v>
      </c>
      <c r="CE14" s="579">
        <v>1.0900000000000001</v>
      </c>
      <c r="CF14" s="579">
        <v>22.7</v>
      </c>
      <c r="CG14" s="6">
        <v>0</v>
      </c>
      <c r="CH14" s="6">
        <v>0</v>
      </c>
      <c r="CI14" s="6">
        <v>2</v>
      </c>
      <c r="CJ14" s="150">
        <v>5</v>
      </c>
      <c r="CK14" s="963">
        <v>133</v>
      </c>
      <c r="CL14" s="964">
        <v>64</v>
      </c>
      <c r="CM14" s="965">
        <v>5.6</v>
      </c>
      <c r="CN14" s="966">
        <v>2800</v>
      </c>
      <c r="CO14" s="967">
        <v>45</v>
      </c>
      <c r="CP14" s="968">
        <v>488</v>
      </c>
    </row>
    <row r="15" spans="1:94">
      <c r="A15" s="93">
        <v>45515</v>
      </c>
      <c r="B15" s="317">
        <v>37</v>
      </c>
      <c r="C15" s="318">
        <v>26</v>
      </c>
      <c r="D15" s="15">
        <v>5</v>
      </c>
      <c r="E15" s="12">
        <v>20</v>
      </c>
      <c r="F15" s="6">
        <v>16</v>
      </c>
      <c r="G15" s="8">
        <v>1.32</v>
      </c>
      <c r="H15" s="155">
        <v>660</v>
      </c>
      <c r="I15" s="344">
        <v>5</v>
      </c>
      <c r="J15" s="343">
        <v>120</v>
      </c>
      <c r="K15" s="326">
        <v>0.82</v>
      </c>
      <c r="L15" s="327">
        <v>0.6</v>
      </c>
      <c r="M15" s="7">
        <v>34.1</v>
      </c>
      <c r="N15" s="7">
        <v>30.4</v>
      </c>
      <c r="O15" s="580">
        <v>1.07</v>
      </c>
      <c r="P15" s="580">
        <v>18.5</v>
      </c>
      <c r="Q15" s="9">
        <v>0</v>
      </c>
      <c r="R15" s="9">
        <v>0</v>
      </c>
      <c r="S15" s="9">
        <v>2</v>
      </c>
      <c r="T15" s="151">
        <v>5</v>
      </c>
      <c r="U15" s="15">
        <v>5</v>
      </c>
      <c r="V15" s="12">
        <v>12</v>
      </c>
      <c r="W15" s="6">
        <v>20</v>
      </c>
      <c r="X15" s="8">
        <v>1.45</v>
      </c>
      <c r="Y15" s="155">
        <v>725</v>
      </c>
      <c r="Z15" s="344">
        <v>4</v>
      </c>
      <c r="AA15" s="343">
        <v>136</v>
      </c>
      <c r="AB15" s="326">
        <v>0.83</v>
      </c>
      <c r="AC15" s="327">
        <v>0.61</v>
      </c>
      <c r="AD15" s="7">
        <v>34</v>
      </c>
      <c r="AE15" s="7">
        <v>29.9</v>
      </c>
      <c r="AF15" s="580">
        <v>1.07</v>
      </c>
      <c r="AG15" s="580">
        <v>18.5</v>
      </c>
      <c r="AH15" s="9">
        <v>0</v>
      </c>
      <c r="AI15" s="9">
        <v>0</v>
      </c>
      <c r="AJ15" s="9">
        <v>2</v>
      </c>
      <c r="AK15" s="151">
        <v>5</v>
      </c>
      <c r="AL15" s="15">
        <v>5</v>
      </c>
      <c r="AM15" s="12">
        <v>10</v>
      </c>
      <c r="AN15" s="6">
        <v>22</v>
      </c>
      <c r="AO15" s="8">
        <v>1.52</v>
      </c>
      <c r="AP15" s="155">
        <v>760</v>
      </c>
      <c r="AQ15" s="344">
        <v>4</v>
      </c>
      <c r="AR15" s="343">
        <v>140</v>
      </c>
      <c r="AS15" s="326">
        <v>0.8</v>
      </c>
      <c r="AT15" s="327">
        <v>0.6</v>
      </c>
      <c r="AU15" s="7">
        <v>33.799999999999997</v>
      </c>
      <c r="AV15" s="7">
        <v>30</v>
      </c>
      <c r="AW15" s="580">
        <v>1.07</v>
      </c>
      <c r="AX15" s="580">
        <v>18.5</v>
      </c>
      <c r="AY15" s="9">
        <v>0</v>
      </c>
      <c r="AZ15" s="9">
        <v>0</v>
      </c>
      <c r="BA15" s="9">
        <v>2</v>
      </c>
      <c r="BB15" s="151">
        <v>5</v>
      </c>
      <c r="BC15" s="15">
        <v>5</v>
      </c>
      <c r="BD15" s="12">
        <v>24</v>
      </c>
      <c r="BE15" s="6">
        <v>26</v>
      </c>
      <c r="BF15" s="8">
        <v>1.34</v>
      </c>
      <c r="BG15" s="155">
        <v>670</v>
      </c>
      <c r="BH15" s="344">
        <v>4</v>
      </c>
      <c r="BI15" s="343">
        <v>128</v>
      </c>
      <c r="BJ15" s="326">
        <v>0.79</v>
      </c>
      <c r="BK15" s="327">
        <v>0.59</v>
      </c>
      <c r="BL15" s="7">
        <v>33.799999999999997</v>
      </c>
      <c r="BM15" s="7">
        <v>29.9</v>
      </c>
      <c r="BN15" s="580">
        <v>1.07</v>
      </c>
      <c r="BO15" s="580">
        <v>18.5</v>
      </c>
      <c r="BP15" s="9">
        <v>0</v>
      </c>
      <c r="BQ15" s="9">
        <v>0</v>
      </c>
      <c r="BR15" s="9">
        <v>2</v>
      </c>
      <c r="BS15" s="151">
        <v>5</v>
      </c>
      <c r="BT15" s="15">
        <v>5</v>
      </c>
      <c r="BU15" s="12">
        <v>15</v>
      </c>
      <c r="BV15" s="6">
        <v>19</v>
      </c>
      <c r="BW15" s="8">
        <v>1.54</v>
      </c>
      <c r="BX15" s="155">
        <v>770</v>
      </c>
      <c r="BY15" s="344">
        <v>4</v>
      </c>
      <c r="BZ15" s="343">
        <v>104</v>
      </c>
      <c r="CA15" s="326">
        <v>0.78</v>
      </c>
      <c r="CB15" s="327">
        <v>0.57999999999999996</v>
      </c>
      <c r="CC15" s="7">
        <v>33.6</v>
      </c>
      <c r="CD15" s="7">
        <v>29.9</v>
      </c>
      <c r="CE15" s="580">
        <v>1.07</v>
      </c>
      <c r="CF15" s="580">
        <v>18.5</v>
      </c>
      <c r="CG15" s="9">
        <v>0</v>
      </c>
      <c r="CH15" s="9">
        <v>0</v>
      </c>
      <c r="CI15" s="9">
        <v>2</v>
      </c>
      <c r="CJ15" s="151">
        <v>5</v>
      </c>
      <c r="CK15" s="963">
        <v>81</v>
      </c>
      <c r="CL15" s="964">
        <v>103</v>
      </c>
      <c r="CM15" s="965">
        <v>7.17</v>
      </c>
      <c r="CN15" s="966">
        <v>3585</v>
      </c>
      <c r="CO15" s="967">
        <v>21</v>
      </c>
      <c r="CP15" s="968">
        <v>628</v>
      </c>
    </row>
    <row r="16" spans="1:94">
      <c r="A16" s="93">
        <v>45516</v>
      </c>
      <c r="B16" s="317">
        <v>37</v>
      </c>
      <c r="C16" s="318">
        <v>26</v>
      </c>
      <c r="D16" s="15">
        <v>6</v>
      </c>
      <c r="E16" s="12">
        <v>10</v>
      </c>
      <c r="F16" s="6">
        <v>37</v>
      </c>
      <c r="G16" s="8">
        <v>1.85</v>
      </c>
      <c r="H16" s="155">
        <v>925</v>
      </c>
      <c r="I16" s="344">
        <v>13.2</v>
      </c>
      <c r="J16" s="343">
        <v>108</v>
      </c>
      <c r="K16" s="326">
        <v>0.78</v>
      </c>
      <c r="L16" s="327">
        <v>0.59</v>
      </c>
      <c r="M16" s="7">
        <v>33.700000000000003</v>
      </c>
      <c r="N16" s="7">
        <v>29.6</v>
      </c>
      <c r="O16" s="580">
        <v>1.05</v>
      </c>
      <c r="P16" s="580">
        <v>15.2</v>
      </c>
      <c r="Q16" s="9">
        <v>0</v>
      </c>
      <c r="R16" s="9">
        <v>0</v>
      </c>
      <c r="S16" s="9">
        <v>2</v>
      </c>
      <c r="T16" s="151">
        <v>5</v>
      </c>
      <c r="U16" s="15">
        <v>6</v>
      </c>
      <c r="V16" s="12">
        <v>9</v>
      </c>
      <c r="W16" s="6">
        <v>4</v>
      </c>
      <c r="X16" s="8">
        <v>1.95</v>
      </c>
      <c r="Y16" s="155">
        <v>975</v>
      </c>
      <c r="Z16" s="344">
        <v>13.2</v>
      </c>
      <c r="AA16" s="343">
        <v>100</v>
      </c>
      <c r="AB16" s="326">
        <v>0.81</v>
      </c>
      <c r="AC16" s="327">
        <v>0.57999999999999996</v>
      </c>
      <c r="AD16" s="7">
        <v>33.5</v>
      </c>
      <c r="AE16" s="7">
        <v>29.2</v>
      </c>
      <c r="AF16" s="580">
        <v>1.05</v>
      </c>
      <c r="AG16" s="580">
        <v>15.2</v>
      </c>
      <c r="AH16" s="9">
        <v>0</v>
      </c>
      <c r="AI16" s="9">
        <v>0</v>
      </c>
      <c r="AJ16" s="9">
        <v>2</v>
      </c>
      <c r="AK16" s="151">
        <v>5</v>
      </c>
      <c r="AL16" s="15">
        <v>6</v>
      </c>
      <c r="AM16" s="12">
        <v>12</v>
      </c>
      <c r="AN16" s="6">
        <v>23</v>
      </c>
      <c r="AO16" s="8">
        <v>1.68</v>
      </c>
      <c r="AP16" s="155">
        <v>840</v>
      </c>
      <c r="AQ16" s="344">
        <v>13.2</v>
      </c>
      <c r="AR16" s="343">
        <v>116</v>
      </c>
      <c r="AS16" s="326">
        <v>0.8</v>
      </c>
      <c r="AT16" s="327">
        <v>0.6</v>
      </c>
      <c r="AU16" s="7">
        <v>33.299999999999997</v>
      </c>
      <c r="AV16" s="7">
        <v>29.1</v>
      </c>
      <c r="AW16" s="580">
        <v>1.05</v>
      </c>
      <c r="AX16" s="580">
        <v>15.2</v>
      </c>
      <c r="AY16" s="9">
        <v>0</v>
      </c>
      <c r="AZ16" s="9">
        <v>0</v>
      </c>
      <c r="BA16" s="9">
        <v>2</v>
      </c>
      <c r="BB16" s="151">
        <v>5</v>
      </c>
      <c r="BC16" s="15">
        <v>6</v>
      </c>
      <c r="BD16" s="12">
        <v>12</v>
      </c>
      <c r="BE16" s="6">
        <v>15</v>
      </c>
      <c r="BF16" s="8">
        <v>1.72</v>
      </c>
      <c r="BG16" s="155">
        <v>860</v>
      </c>
      <c r="BH16" s="344">
        <v>13.2</v>
      </c>
      <c r="BI16" s="343">
        <v>100</v>
      </c>
      <c r="BJ16" s="326">
        <v>0.78</v>
      </c>
      <c r="BK16" s="327">
        <v>0.59</v>
      </c>
      <c r="BL16" s="7">
        <v>33.299999999999997</v>
      </c>
      <c r="BM16" s="7">
        <v>29.2</v>
      </c>
      <c r="BN16" s="580">
        <v>1.05</v>
      </c>
      <c r="BO16" s="580">
        <v>15.2</v>
      </c>
      <c r="BP16" s="9">
        <v>0</v>
      </c>
      <c r="BQ16" s="9">
        <v>0</v>
      </c>
      <c r="BR16" s="9">
        <v>2</v>
      </c>
      <c r="BS16" s="151">
        <v>5</v>
      </c>
      <c r="BT16" s="15">
        <v>6</v>
      </c>
      <c r="BU16" s="12">
        <v>12</v>
      </c>
      <c r="BV16" s="6">
        <v>43</v>
      </c>
      <c r="BW16" s="8">
        <v>1.78</v>
      </c>
      <c r="BX16" s="155">
        <v>890</v>
      </c>
      <c r="BY16" s="344">
        <v>13.2</v>
      </c>
      <c r="BZ16" s="343">
        <v>76</v>
      </c>
      <c r="CA16" s="326">
        <v>0.8</v>
      </c>
      <c r="CB16" s="327">
        <v>0.6</v>
      </c>
      <c r="CC16" s="7">
        <v>33.1</v>
      </c>
      <c r="CD16" s="7">
        <v>29</v>
      </c>
      <c r="CE16" s="580">
        <v>1.05</v>
      </c>
      <c r="CF16" s="580">
        <v>15.2</v>
      </c>
      <c r="CG16" s="9">
        <v>0</v>
      </c>
      <c r="CH16" s="9">
        <v>0</v>
      </c>
      <c r="CI16" s="9">
        <v>2</v>
      </c>
      <c r="CJ16" s="151">
        <v>5</v>
      </c>
      <c r="CK16" s="963">
        <v>55</v>
      </c>
      <c r="CL16" s="964">
        <v>122</v>
      </c>
      <c r="CM16" s="965">
        <v>8.9799999999999986</v>
      </c>
      <c r="CN16" s="966">
        <v>4490</v>
      </c>
      <c r="CO16" s="967">
        <v>66</v>
      </c>
      <c r="CP16" s="968">
        <v>500</v>
      </c>
    </row>
    <row r="17" spans="1:94">
      <c r="A17" s="93">
        <v>45517</v>
      </c>
      <c r="B17" s="317">
        <v>36</v>
      </c>
      <c r="C17" s="318">
        <v>26</v>
      </c>
      <c r="D17" s="15">
        <v>7</v>
      </c>
      <c r="E17" s="12">
        <v>9</v>
      </c>
      <c r="F17" s="6">
        <v>27</v>
      </c>
      <c r="G17" s="8">
        <v>2</v>
      </c>
      <c r="H17" s="155">
        <v>1000</v>
      </c>
      <c r="I17" s="344">
        <v>4</v>
      </c>
      <c r="J17" s="343">
        <v>104</v>
      </c>
      <c r="K17" s="326">
        <v>0.78</v>
      </c>
      <c r="L17" s="327">
        <v>0.62</v>
      </c>
      <c r="M17" s="7">
        <v>33.6</v>
      </c>
      <c r="N17" s="7">
        <v>29.3</v>
      </c>
      <c r="O17" s="580">
        <v>1.02</v>
      </c>
      <c r="P17" s="580">
        <v>12.6</v>
      </c>
      <c r="Q17" s="9">
        <v>0</v>
      </c>
      <c r="R17" s="9">
        <v>0</v>
      </c>
      <c r="S17" s="9">
        <v>2</v>
      </c>
      <c r="T17" s="151">
        <v>5</v>
      </c>
      <c r="U17" s="15">
        <v>7</v>
      </c>
      <c r="V17" s="12">
        <v>15</v>
      </c>
      <c r="W17" s="6">
        <v>27</v>
      </c>
      <c r="X17" s="8">
        <v>2.1</v>
      </c>
      <c r="Y17" s="155">
        <v>1050</v>
      </c>
      <c r="Z17" s="344">
        <v>3</v>
      </c>
      <c r="AA17" s="343">
        <v>116</v>
      </c>
      <c r="AB17" s="326">
        <v>0.83</v>
      </c>
      <c r="AC17" s="327">
        <v>0.65</v>
      </c>
      <c r="AD17" s="7">
        <v>33.200000000000003</v>
      </c>
      <c r="AE17" s="7">
        <v>28.6</v>
      </c>
      <c r="AF17" s="580">
        <v>1.02</v>
      </c>
      <c r="AG17" s="580">
        <v>12.6</v>
      </c>
      <c r="AH17" s="9">
        <v>0</v>
      </c>
      <c r="AI17" s="9">
        <v>0</v>
      </c>
      <c r="AJ17" s="9">
        <v>2</v>
      </c>
      <c r="AK17" s="151">
        <v>5</v>
      </c>
      <c r="AL17" s="15">
        <v>7</v>
      </c>
      <c r="AM17" s="12">
        <v>16</v>
      </c>
      <c r="AN17" s="6">
        <v>36</v>
      </c>
      <c r="AO17" s="8">
        <v>1.97</v>
      </c>
      <c r="AP17" s="155">
        <v>985</v>
      </c>
      <c r="AQ17" s="344">
        <v>3</v>
      </c>
      <c r="AR17" s="343">
        <v>128</v>
      </c>
      <c r="AS17" s="326">
        <v>0.78</v>
      </c>
      <c r="AT17" s="327">
        <v>0.63</v>
      </c>
      <c r="AU17" s="7">
        <v>33.1</v>
      </c>
      <c r="AV17" s="7">
        <v>28.7</v>
      </c>
      <c r="AW17" s="580">
        <v>1.02</v>
      </c>
      <c r="AX17" s="580">
        <v>12.6</v>
      </c>
      <c r="AY17" s="9">
        <v>0</v>
      </c>
      <c r="AZ17" s="9">
        <v>0</v>
      </c>
      <c r="BA17" s="9">
        <v>2</v>
      </c>
      <c r="BB17" s="151">
        <v>5</v>
      </c>
      <c r="BC17" s="15">
        <v>7</v>
      </c>
      <c r="BD17" s="12">
        <v>8</v>
      </c>
      <c r="BE17" s="6">
        <v>14</v>
      </c>
      <c r="BF17" s="8">
        <v>1.91</v>
      </c>
      <c r="BG17" s="155">
        <v>955</v>
      </c>
      <c r="BH17" s="344">
        <v>3</v>
      </c>
      <c r="BI17" s="343">
        <v>116</v>
      </c>
      <c r="BJ17" s="326">
        <v>0.82</v>
      </c>
      <c r="BK17" s="327">
        <v>0.67</v>
      </c>
      <c r="BL17" s="7">
        <v>33.1</v>
      </c>
      <c r="BM17" s="7">
        <v>28.8</v>
      </c>
      <c r="BN17" s="580">
        <v>1.02</v>
      </c>
      <c r="BO17" s="580">
        <v>12.6</v>
      </c>
      <c r="BP17" s="9">
        <v>0</v>
      </c>
      <c r="BQ17" s="9">
        <v>0</v>
      </c>
      <c r="BR17" s="9">
        <v>2</v>
      </c>
      <c r="BS17" s="151">
        <v>5</v>
      </c>
      <c r="BT17" s="15">
        <v>7</v>
      </c>
      <c r="BU17" s="12">
        <v>7</v>
      </c>
      <c r="BV17" s="6">
        <v>11</v>
      </c>
      <c r="BW17" s="8">
        <v>1.94</v>
      </c>
      <c r="BX17" s="155">
        <v>970</v>
      </c>
      <c r="BY17" s="344">
        <v>3</v>
      </c>
      <c r="BZ17" s="343">
        <v>132</v>
      </c>
      <c r="CA17" s="326">
        <v>0.79</v>
      </c>
      <c r="CB17" s="327">
        <v>0.62</v>
      </c>
      <c r="CC17" s="7">
        <v>33</v>
      </c>
      <c r="CD17" s="7">
        <v>28.6</v>
      </c>
      <c r="CE17" s="580">
        <v>1.02</v>
      </c>
      <c r="CF17" s="580">
        <v>12.6</v>
      </c>
      <c r="CG17" s="9">
        <v>0</v>
      </c>
      <c r="CH17" s="9">
        <v>0</v>
      </c>
      <c r="CI17" s="9">
        <v>2</v>
      </c>
      <c r="CJ17" s="151">
        <v>5</v>
      </c>
      <c r="CK17" s="963">
        <v>55</v>
      </c>
      <c r="CL17" s="964">
        <v>115</v>
      </c>
      <c r="CM17" s="965">
        <v>9.92</v>
      </c>
      <c r="CN17" s="966">
        <v>4960</v>
      </c>
      <c r="CO17" s="967">
        <v>16</v>
      </c>
      <c r="CP17" s="968">
        <v>596</v>
      </c>
    </row>
    <row r="18" spans="1:94">
      <c r="A18" s="93">
        <v>45518</v>
      </c>
      <c r="B18" s="317">
        <v>33</v>
      </c>
      <c r="C18" s="318">
        <v>25</v>
      </c>
      <c r="D18" s="15">
        <v>8</v>
      </c>
      <c r="E18" s="12">
        <v>8</v>
      </c>
      <c r="F18" s="6">
        <v>326</v>
      </c>
      <c r="G18" s="8">
        <v>2.1</v>
      </c>
      <c r="H18" s="155">
        <v>1050</v>
      </c>
      <c r="I18" s="344">
        <v>14.8</v>
      </c>
      <c r="J18" s="343">
        <v>92</v>
      </c>
      <c r="K18" s="326">
        <v>0.86</v>
      </c>
      <c r="L18" s="327">
        <v>0.74</v>
      </c>
      <c r="M18" s="7">
        <v>33.6</v>
      </c>
      <c r="N18" s="7">
        <v>29</v>
      </c>
      <c r="O18" s="580">
        <v>1</v>
      </c>
      <c r="P18" s="580">
        <v>8</v>
      </c>
      <c r="Q18" s="9">
        <v>0</v>
      </c>
      <c r="R18" s="9">
        <v>0</v>
      </c>
      <c r="S18" s="9">
        <v>2</v>
      </c>
      <c r="T18" s="151">
        <v>4</v>
      </c>
      <c r="U18" s="15">
        <v>8</v>
      </c>
      <c r="V18" s="12">
        <v>35</v>
      </c>
      <c r="W18" s="6">
        <v>110</v>
      </c>
      <c r="X18" s="8">
        <v>2.4</v>
      </c>
      <c r="Y18" s="155">
        <v>1200</v>
      </c>
      <c r="Z18" s="344">
        <v>14.8</v>
      </c>
      <c r="AA18" s="343">
        <v>144</v>
      </c>
      <c r="AB18" s="326">
        <v>0.89</v>
      </c>
      <c r="AC18" s="327">
        <v>0.74</v>
      </c>
      <c r="AD18" s="7">
        <v>33.200000000000003</v>
      </c>
      <c r="AE18" s="7">
        <v>28.6</v>
      </c>
      <c r="AF18" s="580">
        <v>1</v>
      </c>
      <c r="AG18" s="580">
        <v>8</v>
      </c>
      <c r="AH18" s="9">
        <v>0</v>
      </c>
      <c r="AI18" s="9">
        <v>0</v>
      </c>
      <c r="AJ18" s="9">
        <v>2</v>
      </c>
      <c r="AK18" s="151">
        <v>4</v>
      </c>
      <c r="AL18" s="15">
        <v>8</v>
      </c>
      <c r="AM18" s="12">
        <v>40</v>
      </c>
      <c r="AN18" s="6">
        <v>164</v>
      </c>
      <c r="AO18" s="8">
        <v>2.08</v>
      </c>
      <c r="AP18" s="155">
        <v>1040</v>
      </c>
      <c r="AQ18" s="344">
        <v>14.8</v>
      </c>
      <c r="AR18" s="343">
        <v>164</v>
      </c>
      <c r="AS18" s="326">
        <v>0.85</v>
      </c>
      <c r="AT18" s="327">
        <v>0.73</v>
      </c>
      <c r="AU18" s="7">
        <v>33.1</v>
      </c>
      <c r="AV18" s="7">
        <v>28.6</v>
      </c>
      <c r="AW18" s="580">
        <v>1</v>
      </c>
      <c r="AX18" s="580">
        <v>8</v>
      </c>
      <c r="AY18" s="9">
        <v>0</v>
      </c>
      <c r="AZ18" s="9">
        <v>0</v>
      </c>
      <c r="BA18" s="9">
        <v>2</v>
      </c>
      <c r="BB18" s="151">
        <v>4</v>
      </c>
      <c r="BC18" s="15">
        <v>8</v>
      </c>
      <c r="BD18" s="12">
        <v>45</v>
      </c>
      <c r="BE18" s="6">
        <v>134</v>
      </c>
      <c r="BF18" s="8">
        <v>2.08</v>
      </c>
      <c r="BG18" s="155">
        <v>1040</v>
      </c>
      <c r="BH18" s="344">
        <v>14.8</v>
      </c>
      <c r="BI18" s="343">
        <v>148</v>
      </c>
      <c r="BJ18" s="326">
        <v>0.88</v>
      </c>
      <c r="BK18" s="327">
        <v>0.75</v>
      </c>
      <c r="BL18" s="7">
        <v>33.1</v>
      </c>
      <c r="BM18" s="7">
        <v>28.6</v>
      </c>
      <c r="BN18" s="580">
        <v>1</v>
      </c>
      <c r="BO18" s="580">
        <v>8</v>
      </c>
      <c r="BP18" s="9">
        <v>0</v>
      </c>
      <c r="BQ18" s="9">
        <v>0</v>
      </c>
      <c r="BR18" s="9">
        <v>2</v>
      </c>
      <c r="BS18" s="151">
        <v>4</v>
      </c>
      <c r="BT18" s="15">
        <v>8</v>
      </c>
      <c r="BU18" s="12">
        <v>12</v>
      </c>
      <c r="BV18" s="6">
        <v>161</v>
      </c>
      <c r="BW18" s="8">
        <v>2.12</v>
      </c>
      <c r="BX18" s="155">
        <v>1060</v>
      </c>
      <c r="BY18" s="344">
        <v>14.8</v>
      </c>
      <c r="BZ18" s="343">
        <v>96</v>
      </c>
      <c r="CA18" s="326">
        <v>0.88</v>
      </c>
      <c r="CB18" s="327">
        <v>0.76</v>
      </c>
      <c r="CC18" s="7">
        <v>33</v>
      </c>
      <c r="CD18" s="7">
        <v>28.5</v>
      </c>
      <c r="CE18" s="580">
        <v>1</v>
      </c>
      <c r="CF18" s="580">
        <v>8</v>
      </c>
      <c r="CG18" s="9">
        <v>0</v>
      </c>
      <c r="CH18" s="9">
        <v>0</v>
      </c>
      <c r="CI18" s="9">
        <v>2</v>
      </c>
      <c r="CJ18" s="151">
        <v>4</v>
      </c>
      <c r="CK18" s="963">
        <v>140</v>
      </c>
      <c r="CL18" s="964">
        <v>895</v>
      </c>
      <c r="CM18" s="965">
        <v>10.780000000000001</v>
      </c>
      <c r="CN18" s="966">
        <v>5390</v>
      </c>
      <c r="CO18" s="967">
        <v>74</v>
      </c>
      <c r="CP18" s="968">
        <v>644</v>
      </c>
    </row>
    <row r="19" spans="1:94">
      <c r="A19" s="93">
        <v>45519</v>
      </c>
      <c r="B19" s="317">
        <v>35</v>
      </c>
      <c r="C19" s="318">
        <v>24</v>
      </c>
      <c r="D19" s="15">
        <v>9</v>
      </c>
      <c r="E19" s="12">
        <v>17</v>
      </c>
      <c r="F19" s="6">
        <v>39</v>
      </c>
      <c r="G19" s="8">
        <v>1.82</v>
      </c>
      <c r="H19" s="155">
        <v>910</v>
      </c>
      <c r="I19" s="344">
        <v>18.399999999999999</v>
      </c>
      <c r="J19" s="343">
        <v>60</v>
      </c>
      <c r="K19" s="326">
        <v>0.86</v>
      </c>
      <c r="L19" s="327">
        <v>0.74</v>
      </c>
      <c r="M19" s="7">
        <v>31.4</v>
      </c>
      <c r="N19" s="7">
        <v>29</v>
      </c>
      <c r="O19" s="580">
        <v>0.98</v>
      </c>
      <c r="P19" s="580">
        <v>7.35</v>
      </c>
      <c r="Q19" s="6">
        <v>0</v>
      </c>
      <c r="R19" s="6">
        <v>0</v>
      </c>
      <c r="S19" s="6">
        <v>2</v>
      </c>
      <c r="T19" s="150">
        <v>4</v>
      </c>
      <c r="U19" s="15">
        <v>9</v>
      </c>
      <c r="V19" s="12">
        <v>28</v>
      </c>
      <c r="W19" s="6">
        <v>5</v>
      </c>
      <c r="X19" s="8">
        <v>1.99</v>
      </c>
      <c r="Y19" s="155">
        <v>995</v>
      </c>
      <c r="Z19" s="344">
        <v>18.399999999999999</v>
      </c>
      <c r="AA19" s="343">
        <v>52</v>
      </c>
      <c r="AB19" s="326">
        <v>0.88</v>
      </c>
      <c r="AC19" s="327">
        <v>0.74</v>
      </c>
      <c r="AD19" s="7">
        <v>31.9</v>
      </c>
      <c r="AE19" s="7">
        <v>28.4</v>
      </c>
      <c r="AF19" s="580">
        <v>0.98</v>
      </c>
      <c r="AG19" s="580">
        <v>7.35</v>
      </c>
      <c r="AH19" s="6">
        <v>0</v>
      </c>
      <c r="AI19" s="6">
        <v>0</v>
      </c>
      <c r="AJ19" s="6">
        <v>2</v>
      </c>
      <c r="AK19" s="150">
        <v>4</v>
      </c>
      <c r="AL19" s="15">
        <v>9</v>
      </c>
      <c r="AM19" s="12">
        <v>18</v>
      </c>
      <c r="AN19" s="6">
        <v>12</v>
      </c>
      <c r="AO19" s="8">
        <v>1.78</v>
      </c>
      <c r="AP19" s="155">
        <v>890</v>
      </c>
      <c r="AQ19" s="344">
        <v>18.399999999999999</v>
      </c>
      <c r="AR19" s="343">
        <v>52</v>
      </c>
      <c r="AS19" s="326">
        <v>0.88</v>
      </c>
      <c r="AT19" s="327">
        <v>0.73</v>
      </c>
      <c r="AU19" s="7">
        <v>31.8</v>
      </c>
      <c r="AV19" s="7">
        <v>28.4</v>
      </c>
      <c r="AW19" s="580">
        <v>0.98</v>
      </c>
      <c r="AX19" s="580">
        <v>7.35</v>
      </c>
      <c r="AY19" s="6">
        <v>0</v>
      </c>
      <c r="AZ19" s="6">
        <v>0</v>
      </c>
      <c r="BA19" s="6">
        <v>2</v>
      </c>
      <c r="BB19" s="150">
        <v>4</v>
      </c>
      <c r="BC19" s="15">
        <v>9</v>
      </c>
      <c r="BD19" s="12">
        <v>18</v>
      </c>
      <c r="BE19" s="6">
        <v>2</v>
      </c>
      <c r="BF19" s="8">
        <v>1.78</v>
      </c>
      <c r="BG19" s="155">
        <v>890</v>
      </c>
      <c r="BH19" s="344">
        <v>18.399999999999999</v>
      </c>
      <c r="BI19" s="343">
        <v>56</v>
      </c>
      <c r="BJ19" s="326">
        <v>0.88</v>
      </c>
      <c r="BK19" s="327">
        <v>0.75</v>
      </c>
      <c r="BL19" s="7">
        <v>31.7</v>
      </c>
      <c r="BM19" s="7">
        <v>28.5</v>
      </c>
      <c r="BN19" s="580">
        <v>0.98</v>
      </c>
      <c r="BO19" s="580">
        <v>7.35</v>
      </c>
      <c r="BP19" s="6">
        <v>0</v>
      </c>
      <c r="BQ19" s="6">
        <v>0</v>
      </c>
      <c r="BR19" s="6">
        <v>2</v>
      </c>
      <c r="BS19" s="150">
        <v>4</v>
      </c>
      <c r="BT19" s="15">
        <v>9</v>
      </c>
      <c r="BU19" s="12">
        <v>21</v>
      </c>
      <c r="BV19" s="6">
        <v>25</v>
      </c>
      <c r="BW19" s="8">
        <v>1.88</v>
      </c>
      <c r="BX19" s="155">
        <v>940</v>
      </c>
      <c r="BY19" s="344">
        <v>18.399999999999999</v>
      </c>
      <c r="BZ19" s="343">
        <v>80</v>
      </c>
      <c r="CA19" s="326">
        <v>0.88</v>
      </c>
      <c r="CB19" s="327">
        <v>0.75</v>
      </c>
      <c r="CC19" s="7">
        <v>31.7</v>
      </c>
      <c r="CD19" s="7">
        <v>28.4</v>
      </c>
      <c r="CE19" s="580">
        <v>0.98</v>
      </c>
      <c r="CF19" s="580">
        <v>7.35</v>
      </c>
      <c r="CG19" s="6">
        <v>0</v>
      </c>
      <c r="CH19" s="6">
        <v>0</v>
      </c>
      <c r="CI19" s="6">
        <v>2</v>
      </c>
      <c r="CJ19" s="150">
        <v>4</v>
      </c>
      <c r="CK19" s="963">
        <v>102</v>
      </c>
      <c r="CL19" s="964">
        <v>83</v>
      </c>
      <c r="CM19" s="965">
        <v>9.25</v>
      </c>
      <c r="CN19" s="966">
        <v>4625</v>
      </c>
      <c r="CO19" s="967">
        <v>92</v>
      </c>
      <c r="CP19" s="968">
        <v>300</v>
      </c>
    </row>
    <row r="20" spans="1:94">
      <c r="A20" s="93">
        <v>45520</v>
      </c>
      <c r="B20" s="317">
        <v>34</v>
      </c>
      <c r="C20" s="318">
        <v>23</v>
      </c>
      <c r="D20" s="15">
        <v>10</v>
      </c>
      <c r="E20" s="12">
        <v>7</v>
      </c>
      <c r="F20" s="6">
        <v>49</v>
      </c>
      <c r="G20" s="8">
        <v>2.08</v>
      </c>
      <c r="H20" s="155">
        <v>1040</v>
      </c>
      <c r="I20" s="344">
        <v>7.2</v>
      </c>
      <c r="J20" s="343">
        <v>88</v>
      </c>
      <c r="K20" s="326">
        <v>0.88</v>
      </c>
      <c r="L20" s="327">
        <v>0.69</v>
      </c>
      <c r="M20" s="7">
        <v>33.299999999999997</v>
      </c>
      <c r="N20" s="7">
        <v>28.9</v>
      </c>
      <c r="O20" s="580">
        <v>1.08</v>
      </c>
      <c r="P20" s="580">
        <v>5.56</v>
      </c>
      <c r="Q20" s="6">
        <v>0</v>
      </c>
      <c r="R20" s="6">
        <v>0</v>
      </c>
      <c r="S20" s="6">
        <v>2</v>
      </c>
      <c r="T20" s="150">
        <v>5</v>
      </c>
      <c r="U20" s="15">
        <v>10</v>
      </c>
      <c r="V20" s="12">
        <v>3</v>
      </c>
      <c r="W20" s="6">
        <v>22</v>
      </c>
      <c r="X20" s="8">
        <v>2.9</v>
      </c>
      <c r="Y20" s="155">
        <v>1450</v>
      </c>
      <c r="Z20" s="344">
        <v>7.2</v>
      </c>
      <c r="AA20" s="343">
        <v>112</v>
      </c>
      <c r="AB20" s="326">
        <v>0.89</v>
      </c>
      <c r="AC20" s="327">
        <v>0.7</v>
      </c>
      <c r="AD20" s="7">
        <v>33.1</v>
      </c>
      <c r="AE20" s="7">
        <v>28.3</v>
      </c>
      <c r="AF20" s="580">
        <v>1.08</v>
      </c>
      <c r="AG20" s="580">
        <v>5.56</v>
      </c>
      <c r="AH20" s="6">
        <v>0</v>
      </c>
      <c r="AI20" s="6">
        <v>0</v>
      </c>
      <c r="AJ20" s="6">
        <v>2</v>
      </c>
      <c r="AK20" s="150">
        <v>5</v>
      </c>
      <c r="AL20" s="15">
        <v>10</v>
      </c>
      <c r="AM20" s="12">
        <v>4</v>
      </c>
      <c r="AN20" s="6">
        <v>27</v>
      </c>
      <c r="AO20" s="8">
        <v>2.41</v>
      </c>
      <c r="AP20" s="155">
        <v>1205</v>
      </c>
      <c r="AQ20" s="344">
        <v>7.2</v>
      </c>
      <c r="AR20" s="343">
        <v>132</v>
      </c>
      <c r="AS20" s="326">
        <v>0.87</v>
      </c>
      <c r="AT20" s="327">
        <v>0.69</v>
      </c>
      <c r="AU20" s="7">
        <v>33.200000000000003</v>
      </c>
      <c r="AV20" s="7">
        <v>28.2</v>
      </c>
      <c r="AW20" s="580">
        <v>1.08</v>
      </c>
      <c r="AX20" s="580">
        <v>5.56</v>
      </c>
      <c r="AY20" s="6">
        <v>0</v>
      </c>
      <c r="AZ20" s="6">
        <v>0</v>
      </c>
      <c r="BA20" s="6">
        <v>2</v>
      </c>
      <c r="BB20" s="150">
        <v>5</v>
      </c>
      <c r="BC20" s="15">
        <v>10</v>
      </c>
      <c r="BD20" s="12">
        <v>4</v>
      </c>
      <c r="BE20" s="6">
        <v>10</v>
      </c>
      <c r="BF20" s="8">
        <v>2.48</v>
      </c>
      <c r="BG20" s="155">
        <v>1240</v>
      </c>
      <c r="BH20" s="344">
        <v>7.2</v>
      </c>
      <c r="BI20" s="343">
        <v>112</v>
      </c>
      <c r="BJ20" s="326">
        <v>0.88</v>
      </c>
      <c r="BK20" s="327">
        <v>0.73</v>
      </c>
      <c r="BL20" s="7">
        <v>33.1</v>
      </c>
      <c r="BM20" s="7">
        <v>28.2</v>
      </c>
      <c r="BN20" s="580">
        <v>1.08</v>
      </c>
      <c r="BO20" s="580">
        <v>5.56</v>
      </c>
      <c r="BP20" s="6">
        <v>0</v>
      </c>
      <c r="BQ20" s="6">
        <v>0</v>
      </c>
      <c r="BR20" s="6">
        <v>2</v>
      </c>
      <c r="BS20" s="150">
        <v>5</v>
      </c>
      <c r="BT20" s="15">
        <v>10</v>
      </c>
      <c r="BU20" s="12">
        <v>6</v>
      </c>
      <c r="BV20" s="6">
        <v>9</v>
      </c>
      <c r="BW20" s="8">
        <v>2.56</v>
      </c>
      <c r="BX20" s="155">
        <v>1280</v>
      </c>
      <c r="BY20" s="344">
        <v>7.2</v>
      </c>
      <c r="BZ20" s="343">
        <v>96</v>
      </c>
      <c r="CA20" s="326">
        <v>0.89</v>
      </c>
      <c r="CB20" s="327">
        <v>0.72</v>
      </c>
      <c r="CC20" s="7">
        <v>32.9</v>
      </c>
      <c r="CD20" s="7">
        <v>28.2</v>
      </c>
      <c r="CE20" s="580">
        <v>1.08</v>
      </c>
      <c r="CF20" s="580">
        <v>5.56</v>
      </c>
      <c r="CG20" s="6">
        <v>0</v>
      </c>
      <c r="CH20" s="6">
        <v>0</v>
      </c>
      <c r="CI20" s="6">
        <v>2</v>
      </c>
      <c r="CJ20" s="150">
        <v>5</v>
      </c>
      <c r="CK20" s="963">
        <v>24</v>
      </c>
      <c r="CL20" s="964">
        <v>117</v>
      </c>
      <c r="CM20" s="965">
        <v>12.430000000000001</v>
      </c>
      <c r="CN20" s="966">
        <v>6215</v>
      </c>
      <c r="CO20" s="967">
        <v>36</v>
      </c>
      <c r="CP20" s="968">
        <v>540</v>
      </c>
    </row>
    <row r="21" spans="1:94">
      <c r="A21" s="93">
        <v>45521</v>
      </c>
      <c r="B21" s="317">
        <v>35</v>
      </c>
      <c r="C21" s="318">
        <v>23</v>
      </c>
      <c r="D21" s="15">
        <v>11</v>
      </c>
      <c r="E21" s="12">
        <v>3</v>
      </c>
      <c r="F21" s="6">
        <v>58</v>
      </c>
      <c r="G21" s="347">
        <v>2.1800000000000002</v>
      </c>
      <c r="H21" s="155">
        <v>1090</v>
      </c>
      <c r="I21" s="343">
        <v>6.4</v>
      </c>
      <c r="J21" s="343">
        <v>112</v>
      </c>
      <c r="K21" s="324">
        <v>0.88</v>
      </c>
      <c r="L21" s="325">
        <v>0.69</v>
      </c>
      <c r="M21" s="340">
        <v>33.299999999999997</v>
      </c>
      <c r="N21" s="340">
        <v>28.8</v>
      </c>
      <c r="O21" s="579">
        <v>1.78</v>
      </c>
      <c r="P21" s="579">
        <v>11.2</v>
      </c>
      <c r="Q21" s="6">
        <v>0</v>
      </c>
      <c r="R21" s="6">
        <v>0</v>
      </c>
      <c r="S21" s="6">
        <v>2</v>
      </c>
      <c r="T21" s="150">
        <v>6</v>
      </c>
      <c r="U21" s="15">
        <v>11</v>
      </c>
      <c r="V21" s="12">
        <v>4</v>
      </c>
      <c r="W21" s="6">
        <v>11</v>
      </c>
      <c r="X21" s="347">
        <v>3.14</v>
      </c>
      <c r="Y21" s="155">
        <v>1570</v>
      </c>
      <c r="Z21" s="343">
        <v>6.4</v>
      </c>
      <c r="AA21" s="343">
        <v>112</v>
      </c>
      <c r="AB21" s="324">
        <v>0.89</v>
      </c>
      <c r="AC21" s="325">
        <v>0.7</v>
      </c>
      <c r="AD21" s="340">
        <v>32.9</v>
      </c>
      <c r="AE21" s="340">
        <v>28.2</v>
      </c>
      <c r="AF21" s="579">
        <v>1.78</v>
      </c>
      <c r="AG21" s="579">
        <v>11.2</v>
      </c>
      <c r="AH21" s="6">
        <v>0</v>
      </c>
      <c r="AI21" s="6">
        <v>0</v>
      </c>
      <c r="AJ21" s="6">
        <v>2</v>
      </c>
      <c r="AK21" s="150">
        <v>6</v>
      </c>
      <c r="AL21" s="15">
        <v>11</v>
      </c>
      <c r="AM21" s="12">
        <v>3</v>
      </c>
      <c r="AN21" s="6">
        <v>31</v>
      </c>
      <c r="AO21" s="347">
        <v>2.73</v>
      </c>
      <c r="AP21" s="155">
        <v>1365</v>
      </c>
      <c r="AQ21" s="343">
        <v>6.4</v>
      </c>
      <c r="AR21" s="343">
        <v>124</v>
      </c>
      <c r="AS21" s="324">
        <v>0.87</v>
      </c>
      <c r="AT21" s="325">
        <v>0.69</v>
      </c>
      <c r="AU21" s="340">
        <v>33</v>
      </c>
      <c r="AV21" s="340">
        <v>28.1</v>
      </c>
      <c r="AW21" s="579">
        <v>1.78</v>
      </c>
      <c r="AX21" s="579">
        <v>11.2</v>
      </c>
      <c r="AY21" s="6">
        <v>0</v>
      </c>
      <c r="AZ21" s="6">
        <v>0</v>
      </c>
      <c r="BA21" s="6">
        <v>2</v>
      </c>
      <c r="BB21" s="150">
        <v>6</v>
      </c>
      <c r="BC21" s="15">
        <v>11</v>
      </c>
      <c r="BD21" s="12">
        <v>5</v>
      </c>
      <c r="BE21" s="6">
        <v>35</v>
      </c>
      <c r="BF21" s="347">
        <v>2.74</v>
      </c>
      <c r="BG21" s="155">
        <v>1370</v>
      </c>
      <c r="BH21" s="343">
        <v>6.4</v>
      </c>
      <c r="BI21" s="343">
        <v>112</v>
      </c>
      <c r="BJ21" s="324">
        <v>0.88</v>
      </c>
      <c r="BK21" s="325">
        <v>0.69</v>
      </c>
      <c r="BL21" s="340">
        <v>33</v>
      </c>
      <c r="BM21" s="340">
        <v>28.3</v>
      </c>
      <c r="BN21" s="579">
        <v>1.78</v>
      </c>
      <c r="BO21" s="579">
        <v>11.2</v>
      </c>
      <c r="BP21" s="6">
        <v>0</v>
      </c>
      <c r="BQ21" s="6">
        <v>0</v>
      </c>
      <c r="BR21" s="6">
        <v>2</v>
      </c>
      <c r="BS21" s="150">
        <v>6</v>
      </c>
      <c r="BT21" s="15">
        <v>11</v>
      </c>
      <c r="BU21" s="12">
        <v>2</v>
      </c>
      <c r="BV21" s="6">
        <v>31</v>
      </c>
      <c r="BW21" s="347">
        <v>2.89</v>
      </c>
      <c r="BX21" s="155">
        <v>1445</v>
      </c>
      <c r="BY21" s="343">
        <v>6.4</v>
      </c>
      <c r="BZ21" s="343">
        <v>112</v>
      </c>
      <c r="CA21" s="324">
        <v>0.88</v>
      </c>
      <c r="CB21" s="325">
        <v>0.71</v>
      </c>
      <c r="CC21" s="340">
        <v>32.700000000000003</v>
      </c>
      <c r="CD21" s="340">
        <v>28.1</v>
      </c>
      <c r="CE21" s="579">
        <v>1.78</v>
      </c>
      <c r="CF21" s="579">
        <v>11.2</v>
      </c>
      <c r="CG21" s="6">
        <v>0</v>
      </c>
      <c r="CH21" s="6">
        <v>0</v>
      </c>
      <c r="CI21" s="6">
        <v>2</v>
      </c>
      <c r="CJ21" s="150">
        <v>6</v>
      </c>
      <c r="CK21" s="963">
        <v>17</v>
      </c>
      <c r="CL21" s="964">
        <v>166</v>
      </c>
      <c r="CM21" s="965">
        <v>13.680000000000001</v>
      </c>
      <c r="CN21" s="966">
        <v>6840</v>
      </c>
      <c r="CO21" s="967">
        <v>32</v>
      </c>
      <c r="CP21" s="968">
        <v>572</v>
      </c>
    </row>
    <row r="22" spans="1:94">
      <c r="A22" s="93">
        <v>45522</v>
      </c>
      <c r="B22" s="317">
        <v>35</v>
      </c>
      <c r="C22" s="318">
        <v>24</v>
      </c>
      <c r="D22" s="15">
        <v>12</v>
      </c>
      <c r="E22" s="12">
        <v>3</v>
      </c>
      <c r="F22" s="6">
        <v>61</v>
      </c>
      <c r="G22" s="347">
        <v>2.6</v>
      </c>
      <c r="H22" s="155">
        <v>1300</v>
      </c>
      <c r="I22" s="343">
        <v>6.8</v>
      </c>
      <c r="J22" s="343">
        <v>96</v>
      </c>
      <c r="K22" s="324">
        <v>0.89</v>
      </c>
      <c r="L22" s="325">
        <v>0.68</v>
      </c>
      <c r="M22" s="340">
        <v>33.6</v>
      </c>
      <c r="N22" s="340">
        <v>28.5</v>
      </c>
      <c r="O22" s="579">
        <v>1.62</v>
      </c>
      <c r="P22" s="579">
        <v>10.1</v>
      </c>
      <c r="Q22" s="6">
        <v>0</v>
      </c>
      <c r="R22" s="6">
        <v>0</v>
      </c>
      <c r="S22" s="6">
        <v>2</v>
      </c>
      <c r="T22" s="150">
        <v>6</v>
      </c>
      <c r="U22" s="15">
        <v>12</v>
      </c>
      <c r="V22" s="12">
        <v>5</v>
      </c>
      <c r="W22" s="6">
        <v>23</v>
      </c>
      <c r="X22" s="347">
        <v>3.42</v>
      </c>
      <c r="Y22" s="155">
        <v>1710</v>
      </c>
      <c r="Z22" s="343">
        <v>6.8</v>
      </c>
      <c r="AA22" s="343">
        <v>136</v>
      </c>
      <c r="AB22" s="324">
        <v>0.89</v>
      </c>
      <c r="AC22" s="325">
        <v>0.68</v>
      </c>
      <c r="AD22" s="340">
        <v>33.5</v>
      </c>
      <c r="AE22" s="340">
        <v>27.8</v>
      </c>
      <c r="AF22" s="579">
        <v>1.62</v>
      </c>
      <c r="AG22" s="579">
        <v>10.1</v>
      </c>
      <c r="AH22" s="6">
        <v>0</v>
      </c>
      <c r="AI22" s="6">
        <v>0</v>
      </c>
      <c r="AJ22" s="6">
        <v>2</v>
      </c>
      <c r="AK22" s="150">
        <v>6</v>
      </c>
      <c r="AL22" s="15">
        <v>12</v>
      </c>
      <c r="AM22" s="12">
        <v>3</v>
      </c>
      <c r="AN22" s="6">
        <v>28</v>
      </c>
      <c r="AO22" s="347">
        <v>2.97</v>
      </c>
      <c r="AP22" s="155">
        <v>1485</v>
      </c>
      <c r="AQ22" s="343">
        <v>6.8</v>
      </c>
      <c r="AR22" s="343">
        <v>144</v>
      </c>
      <c r="AS22" s="324">
        <v>0.9</v>
      </c>
      <c r="AT22" s="325">
        <v>0.67</v>
      </c>
      <c r="AU22" s="340">
        <v>33.299999999999997</v>
      </c>
      <c r="AV22" s="340">
        <v>27.8</v>
      </c>
      <c r="AW22" s="579">
        <v>1.62</v>
      </c>
      <c r="AX22" s="579">
        <v>10.1</v>
      </c>
      <c r="AY22" s="6">
        <v>0</v>
      </c>
      <c r="AZ22" s="6">
        <v>0</v>
      </c>
      <c r="BA22" s="6">
        <v>2</v>
      </c>
      <c r="BB22" s="150">
        <v>6</v>
      </c>
      <c r="BC22" s="15">
        <v>12</v>
      </c>
      <c r="BD22" s="12">
        <v>6</v>
      </c>
      <c r="BE22" s="6">
        <v>20</v>
      </c>
      <c r="BF22" s="347">
        <v>3.02</v>
      </c>
      <c r="BG22" s="155">
        <v>1510</v>
      </c>
      <c r="BH22" s="343">
        <v>6.8</v>
      </c>
      <c r="BI22" s="343">
        <v>140</v>
      </c>
      <c r="BJ22" s="324">
        <v>0.9</v>
      </c>
      <c r="BK22" s="325">
        <v>0.68</v>
      </c>
      <c r="BL22" s="340">
        <v>33.299999999999997</v>
      </c>
      <c r="BM22" s="340">
        <v>27.9</v>
      </c>
      <c r="BN22" s="579">
        <v>1.62</v>
      </c>
      <c r="BO22" s="579">
        <v>10.1</v>
      </c>
      <c r="BP22" s="6">
        <v>0</v>
      </c>
      <c r="BQ22" s="6">
        <v>0</v>
      </c>
      <c r="BR22" s="6">
        <v>2</v>
      </c>
      <c r="BS22" s="150">
        <v>6</v>
      </c>
      <c r="BT22" s="15">
        <v>12</v>
      </c>
      <c r="BU22" s="12">
        <v>3</v>
      </c>
      <c r="BV22" s="6">
        <v>37</v>
      </c>
      <c r="BW22" s="347">
        <v>3.2</v>
      </c>
      <c r="BX22" s="155">
        <v>1600</v>
      </c>
      <c r="BY22" s="343">
        <v>6.8</v>
      </c>
      <c r="BZ22" s="343">
        <v>124</v>
      </c>
      <c r="CA22" s="324">
        <v>0.89</v>
      </c>
      <c r="CB22" s="325">
        <v>0.69</v>
      </c>
      <c r="CC22" s="340">
        <v>33.1</v>
      </c>
      <c r="CD22" s="340">
        <v>27.8</v>
      </c>
      <c r="CE22" s="579">
        <v>1.62</v>
      </c>
      <c r="CF22" s="579">
        <v>10.1</v>
      </c>
      <c r="CG22" s="6">
        <v>0</v>
      </c>
      <c r="CH22" s="6">
        <v>0</v>
      </c>
      <c r="CI22" s="6">
        <v>2</v>
      </c>
      <c r="CJ22" s="150">
        <v>6</v>
      </c>
      <c r="CK22" s="963">
        <v>20</v>
      </c>
      <c r="CL22" s="964">
        <v>169</v>
      </c>
      <c r="CM22" s="965">
        <v>15.21</v>
      </c>
      <c r="CN22" s="966">
        <v>7605</v>
      </c>
      <c r="CO22" s="967">
        <v>34</v>
      </c>
      <c r="CP22" s="968">
        <v>640</v>
      </c>
    </row>
    <row r="23" spans="1:94">
      <c r="A23" s="93">
        <v>45523</v>
      </c>
      <c r="B23" s="317">
        <v>32</v>
      </c>
      <c r="C23" s="318">
        <v>24</v>
      </c>
      <c r="D23" s="15">
        <v>13</v>
      </c>
      <c r="E23" s="12">
        <v>4</v>
      </c>
      <c r="F23" s="6">
        <v>48</v>
      </c>
      <c r="G23" s="347">
        <v>2.81</v>
      </c>
      <c r="H23" s="155">
        <v>1405</v>
      </c>
      <c r="I23" s="343">
        <v>2.8</v>
      </c>
      <c r="J23" s="343">
        <v>156</v>
      </c>
      <c r="K23" s="324">
        <v>0.89</v>
      </c>
      <c r="L23" s="325">
        <v>0.69</v>
      </c>
      <c r="M23" s="340">
        <v>33.1</v>
      </c>
      <c r="N23" s="340">
        <v>27.9</v>
      </c>
      <c r="O23" s="579">
        <v>1.69</v>
      </c>
      <c r="P23" s="579">
        <v>9</v>
      </c>
      <c r="Q23" s="6">
        <v>0</v>
      </c>
      <c r="R23" s="6">
        <v>0</v>
      </c>
      <c r="S23" s="6">
        <v>2</v>
      </c>
      <c r="T23" s="150">
        <v>6</v>
      </c>
      <c r="U23" s="15">
        <v>13</v>
      </c>
      <c r="V23" s="12">
        <v>5</v>
      </c>
      <c r="W23" s="6">
        <v>22</v>
      </c>
      <c r="X23" s="347">
        <v>3.72</v>
      </c>
      <c r="Y23" s="155">
        <v>1860</v>
      </c>
      <c r="Z23" s="343">
        <v>2.8</v>
      </c>
      <c r="AA23" s="343">
        <v>156</v>
      </c>
      <c r="AB23" s="324">
        <v>0.9</v>
      </c>
      <c r="AC23" s="325">
        <v>0.68</v>
      </c>
      <c r="AD23" s="340">
        <v>33</v>
      </c>
      <c r="AE23" s="340">
        <v>27.6</v>
      </c>
      <c r="AF23" s="579">
        <v>1.69</v>
      </c>
      <c r="AG23" s="579">
        <v>9</v>
      </c>
      <c r="AH23" s="6">
        <v>0</v>
      </c>
      <c r="AI23" s="6">
        <v>0</v>
      </c>
      <c r="AJ23" s="6">
        <v>2</v>
      </c>
      <c r="AK23" s="150">
        <v>6</v>
      </c>
      <c r="AL23" s="15">
        <v>13</v>
      </c>
      <c r="AM23" s="12">
        <v>5</v>
      </c>
      <c r="AN23" s="6">
        <v>24</v>
      </c>
      <c r="AO23" s="347">
        <v>3.44</v>
      </c>
      <c r="AP23" s="155">
        <v>1720</v>
      </c>
      <c r="AQ23" s="343">
        <v>2.8</v>
      </c>
      <c r="AR23" s="343">
        <v>164</v>
      </c>
      <c r="AS23" s="324">
        <v>0.9</v>
      </c>
      <c r="AT23" s="325">
        <v>0.68</v>
      </c>
      <c r="AU23" s="340">
        <v>32.9</v>
      </c>
      <c r="AV23" s="340">
        <v>27.6</v>
      </c>
      <c r="AW23" s="579">
        <v>1.69</v>
      </c>
      <c r="AX23" s="579">
        <v>9</v>
      </c>
      <c r="AY23" s="6">
        <v>0</v>
      </c>
      <c r="AZ23" s="6">
        <v>0</v>
      </c>
      <c r="BA23" s="6">
        <v>2</v>
      </c>
      <c r="BB23" s="150">
        <v>6</v>
      </c>
      <c r="BC23" s="15">
        <v>13</v>
      </c>
      <c r="BD23" s="12">
        <v>5</v>
      </c>
      <c r="BE23" s="6">
        <v>16</v>
      </c>
      <c r="BF23" s="347">
        <v>3.41</v>
      </c>
      <c r="BG23" s="155">
        <v>1705</v>
      </c>
      <c r="BH23" s="343">
        <v>2.8</v>
      </c>
      <c r="BI23" s="343">
        <v>148</v>
      </c>
      <c r="BJ23" s="324">
        <v>0.9</v>
      </c>
      <c r="BK23" s="325">
        <v>0.68</v>
      </c>
      <c r="BL23" s="340">
        <v>32.799999999999997</v>
      </c>
      <c r="BM23" s="340">
        <v>27.8</v>
      </c>
      <c r="BN23" s="579">
        <v>1.69</v>
      </c>
      <c r="BO23" s="579">
        <v>9</v>
      </c>
      <c r="BP23" s="6">
        <v>0</v>
      </c>
      <c r="BQ23" s="6">
        <v>0</v>
      </c>
      <c r="BR23" s="6">
        <v>2</v>
      </c>
      <c r="BS23" s="150">
        <v>6</v>
      </c>
      <c r="BT23" s="15">
        <v>13</v>
      </c>
      <c r="BU23" s="12">
        <v>2</v>
      </c>
      <c r="BV23" s="6">
        <v>19</v>
      </c>
      <c r="BW23" s="347">
        <v>3.4</v>
      </c>
      <c r="BX23" s="155">
        <v>1700</v>
      </c>
      <c r="BY23" s="343">
        <v>2.8</v>
      </c>
      <c r="BZ23" s="343">
        <v>140</v>
      </c>
      <c r="CA23" s="324">
        <v>0.89</v>
      </c>
      <c r="CB23" s="325">
        <v>0.7</v>
      </c>
      <c r="CC23" s="340">
        <v>32.799999999999997</v>
      </c>
      <c r="CD23" s="340">
        <v>27.7</v>
      </c>
      <c r="CE23" s="579">
        <v>1.69</v>
      </c>
      <c r="CF23" s="579">
        <v>9</v>
      </c>
      <c r="CG23" s="6">
        <v>0</v>
      </c>
      <c r="CH23" s="6">
        <v>0</v>
      </c>
      <c r="CI23" s="6">
        <v>2</v>
      </c>
      <c r="CJ23" s="150">
        <v>6</v>
      </c>
      <c r="CK23" s="963">
        <v>21</v>
      </c>
      <c r="CL23" s="964">
        <v>129</v>
      </c>
      <c r="CM23" s="965">
        <v>16.78</v>
      </c>
      <c r="CN23" s="966">
        <v>8390</v>
      </c>
      <c r="CO23" s="967">
        <v>14</v>
      </c>
      <c r="CP23" s="968">
        <v>764</v>
      </c>
    </row>
    <row r="24" spans="1:94">
      <c r="A24" s="93">
        <v>45524</v>
      </c>
      <c r="B24" s="317">
        <v>33</v>
      </c>
      <c r="C24" s="318">
        <v>24</v>
      </c>
      <c r="D24" s="15">
        <v>14</v>
      </c>
      <c r="E24" s="12">
        <v>3</v>
      </c>
      <c r="F24" s="6">
        <v>53</v>
      </c>
      <c r="G24" s="347">
        <v>3</v>
      </c>
      <c r="H24" s="155">
        <v>1500</v>
      </c>
      <c r="I24" s="343">
        <v>4</v>
      </c>
      <c r="J24" s="343">
        <v>112</v>
      </c>
      <c r="K24" s="324">
        <v>0.91</v>
      </c>
      <c r="L24" s="325">
        <v>0.76</v>
      </c>
      <c r="M24" s="340">
        <v>32.6</v>
      </c>
      <c r="N24" s="340">
        <v>27.6</v>
      </c>
      <c r="O24" s="579">
        <v>1.66</v>
      </c>
      <c r="P24" s="579">
        <v>8.98</v>
      </c>
      <c r="Q24" s="6">
        <v>0</v>
      </c>
      <c r="R24" s="6">
        <v>0</v>
      </c>
      <c r="S24" s="6">
        <v>2</v>
      </c>
      <c r="T24" s="150">
        <v>6</v>
      </c>
      <c r="U24" s="15">
        <v>14</v>
      </c>
      <c r="V24" s="12">
        <v>6</v>
      </c>
      <c r="W24" s="6">
        <v>29</v>
      </c>
      <c r="X24" s="347">
        <v>4</v>
      </c>
      <c r="Y24" s="155">
        <v>2000</v>
      </c>
      <c r="Z24" s="343">
        <v>4</v>
      </c>
      <c r="AA24" s="343">
        <v>136</v>
      </c>
      <c r="AB24" s="324">
        <v>0.9</v>
      </c>
      <c r="AC24" s="325">
        <v>0.78</v>
      </c>
      <c r="AD24" s="340">
        <v>32.5</v>
      </c>
      <c r="AE24" s="340">
        <v>27.4</v>
      </c>
      <c r="AF24" s="579">
        <v>1.66</v>
      </c>
      <c r="AG24" s="579">
        <v>8.98</v>
      </c>
      <c r="AH24" s="6">
        <v>0</v>
      </c>
      <c r="AI24" s="6">
        <v>0</v>
      </c>
      <c r="AJ24" s="6">
        <v>2</v>
      </c>
      <c r="AK24" s="150">
        <v>6</v>
      </c>
      <c r="AL24" s="15">
        <v>14</v>
      </c>
      <c r="AM24" s="12">
        <v>4</v>
      </c>
      <c r="AN24" s="6">
        <v>26</v>
      </c>
      <c r="AO24" s="347">
        <v>3.82</v>
      </c>
      <c r="AP24" s="155">
        <v>1910</v>
      </c>
      <c r="AQ24" s="343">
        <v>4</v>
      </c>
      <c r="AR24" s="343">
        <v>156</v>
      </c>
      <c r="AS24" s="324">
        <v>0.9</v>
      </c>
      <c r="AT24" s="325">
        <v>0.77</v>
      </c>
      <c r="AU24" s="340">
        <v>32.6</v>
      </c>
      <c r="AV24" s="340">
        <v>27.5</v>
      </c>
      <c r="AW24" s="579">
        <v>1.66</v>
      </c>
      <c r="AX24" s="579">
        <v>8.98</v>
      </c>
      <c r="AY24" s="6">
        <v>0</v>
      </c>
      <c r="AZ24" s="6">
        <v>0</v>
      </c>
      <c r="BA24" s="6">
        <v>2</v>
      </c>
      <c r="BB24" s="150">
        <v>6</v>
      </c>
      <c r="BC24" s="15">
        <v>14</v>
      </c>
      <c r="BD24" s="12">
        <v>3</v>
      </c>
      <c r="BE24" s="6">
        <v>25</v>
      </c>
      <c r="BF24" s="347">
        <v>3.82</v>
      </c>
      <c r="BG24" s="155">
        <v>1910</v>
      </c>
      <c r="BH24" s="343">
        <v>4</v>
      </c>
      <c r="BI24" s="343">
        <v>148</v>
      </c>
      <c r="BJ24" s="324">
        <v>0.91</v>
      </c>
      <c r="BK24" s="325">
        <v>0.78</v>
      </c>
      <c r="BL24" s="340">
        <v>32.5</v>
      </c>
      <c r="BM24" s="340">
        <v>27.5</v>
      </c>
      <c r="BN24" s="579">
        <v>1.66</v>
      </c>
      <c r="BO24" s="579">
        <v>8.98</v>
      </c>
      <c r="BP24" s="6">
        <v>0</v>
      </c>
      <c r="BQ24" s="6">
        <v>0</v>
      </c>
      <c r="BR24" s="6">
        <v>2</v>
      </c>
      <c r="BS24" s="150">
        <v>6</v>
      </c>
      <c r="BT24" s="15">
        <v>14</v>
      </c>
      <c r="BU24" s="12">
        <v>5</v>
      </c>
      <c r="BV24" s="6">
        <v>30</v>
      </c>
      <c r="BW24" s="347">
        <v>4.09</v>
      </c>
      <c r="BX24" s="155">
        <v>2045</v>
      </c>
      <c r="BY24" s="343">
        <v>4</v>
      </c>
      <c r="BZ24" s="343">
        <v>120</v>
      </c>
      <c r="CA24" s="324">
        <v>0.9</v>
      </c>
      <c r="CB24" s="325">
        <v>0.76</v>
      </c>
      <c r="CC24" s="340">
        <v>32.5</v>
      </c>
      <c r="CD24" s="340">
        <v>27.4</v>
      </c>
      <c r="CE24" s="579">
        <v>1.66</v>
      </c>
      <c r="CF24" s="579">
        <v>8.98</v>
      </c>
      <c r="CG24" s="6">
        <v>0</v>
      </c>
      <c r="CH24" s="6">
        <v>0</v>
      </c>
      <c r="CI24" s="6">
        <v>2</v>
      </c>
      <c r="CJ24" s="150">
        <v>6</v>
      </c>
      <c r="CK24" s="963">
        <v>21</v>
      </c>
      <c r="CL24" s="964">
        <v>163</v>
      </c>
      <c r="CM24" s="965">
        <v>18.73</v>
      </c>
      <c r="CN24" s="966">
        <v>9365</v>
      </c>
      <c r="CO24" s="967">
        <v>20</v>
      </c>
      <c r="CP24" s="968">
        <v>672</v>
      </c>
    </row>
    <row r="25" spans="1:94">
      <c r="A25" s="93">
        <v>45525</v>
      </c>
      <c r="B25" s="317">
        <v>31</v>
      </c>
      <c r="C25" s="318">
        <v>24</v>
      </c>
      <c r="D25" s="15">
        <v>15</v>
      </c>
      <c r="E25" s="12">
        <v>4</v>
      </c>
      <c r="F25" s="6">
        <v>40</v>
      </c>
      <c r="G25" s="347">
        <v>3.27</v>
      </c>
      <c r="H25" s="155">
        <v>1635</v>
      </c>
      <c r="I25" s="343">
        <v>1.4</v>
      </c>
      <c r="J25" s="343">
        <v>124</v>
      </c>
      <c r="K25" s="324">
        <v>0.91</v>
      </c>
      <c r="L25" s="325">
        <v>0.76</v>
      </c>
      <c r="M25" s="340">
        <v>32.6</v>
      </c>
      <c r="N25" s="340">
        <v>27.6</v>
      </c>
      <c r="O25" s="579">
        <v>2.06</v>
      </c>
      <c r="P25" s="579">
        <v>6.2</v>
      </c>
      <c r="Q25" s="6">
        <v>0</v>
      </c>
      <c r="R25" s="6">
        <v>0</v>
      </c>
      <c r="S25" s="6">
        <v>2</v>
      </c>
      <c r="T25" s="150">
        <v>6</v>
      </c>
      <c r="U25" s="15">
        <v>15</v>
      </c>
      <c r="V25" s="12">
        <v>4</v>
      </c>
      <c r="W25" s="6">
        <v>20</v>
      </c>
      <c r="X25" s="347">
        <v>4.37</v>
      </c>
      <c r="Y25" s="155">
        <v>2185</v>
      </c>
      <c r="Z25" s="343">
        <v>1.4</v>
      </c>
      <c r="AA25" s="343">
        <v>148</v>
      </c>
      <c r="AB25" s="324">
        <v>0.9</v>
      </c>
      <c r="AC25" s="325">
        <v>0.78</v>
      </c>
      <c r="AD25" s="340">
        <v>32.5</v>
      </c>
      <c r="AE25" s="340">
        <v>27.4</v>
      </c>
      <c r="AF25" s="579">
        <v>2.06</v>
      </c>
      <c r="AG25" s="579">
        <v>6.2</v>
      </c>
      <c r="AH25" s="6">
        <v>0</v>
      </c>
      <c r="AI25" s="6">
        <v>0</v>
      </c>
      <c r="AJ25" s="6">
        <v>2</v>
      </c>
      <c r="AK25" s="150">
        <v>6</v>
      </c>
      <c r="AL25" s="15">
        <v>15</v>
      </c>
      <c r="AM25" s="12">
        <v>3</v>
      </c>
      <c r="AN25" s="6">
        <v>24</v>
      </c>
      <c r="AO25" s="347">
        <v>4.0199999999999996</v>
      </c>
      <c r="AP25" s="155">
        <v>2010</v>
      </c>
      <c r="AQ25" s="343">
        <v>1.4</v>
      </c>
      <c r="AR25" s="343">
        <v>176</v>
      </c>
      <c r="AS25" s="324">
        <v>0.9</v>
      </c>
      <c r="AT25" s="325">
        <v>0.77</v>
      </c>
      <c r="AU25" s="340">
        <v>32.6</v>
      </c>
      <c r="AV25" s="340">
        <v>27.5</v>
      </c>
      <c r="AW25" s="579">
        <v>2.06</v>
      </c>
      <c r="AX25" s="579">
        <v>6.2</v>
      </c>
      <c r="AY25" s="6">
        <v>0</v>
      </c>
      <c r="AZ25" s="6">
        <v>0</v>
      </c>
      <c r="BA25" s="6">
        <v>2</v>
      </c>
      <c r="BB25" s="150">
        <v>6</v>
      </c>
      <c r="BC25" s="15">
        <v>15</v>
      </c>
      <c r="BD25" s="12">
        <v>7</v>
      </c>
      <c r="BE25" s="6">
        <v>27</v>
      </c>
      <c r="BF25" s="347">
        <v>4.07</v>
      </c>
      <c r="BG25" s="155">
        <v>2035</v>
      </c>
      <c r="BH25" s="343">
        <v>1.4</v>
      </c>
      <c r="BI25" s="343">
        <v>152</v>
      </c>
      <c r="BJ25" s="324">
        <v>0.91</v>
      </c>
      <c r="BK25" s="325">
        <v>0.78</v>
      </c>
      <c r="BL25" s="340">
        <v>32.5</v>
      </c>
      <c r="BM25" s="340">
        <v>27.5</v>
      </c>
      <c r="BN25" s="579">
        <v>2.06</v>
      </c>
      <c r="BO25" s="579">
        <v>6.2</v>
      </c>
      <c r="BP25" s="6">
        <v>0</v>
      </c>
      <c r="BQ25" s="6">
        <v>0</v>
      </c>
      <c r="BR25" s="6">
        <v>2</v>
      </c>
      <c r="BS25" s="150">
        <v>6</v>
      </c>
      <c r="BT25" s="15">
        <v>15</v>
      </c>
      <c r="BU25" s="12">
        <v>3</v>
      </c>
      <c r="BV25" s="6">
        <v>27</v>
      </c>
      <c r="BW25" s="347">
        <v>4.33</v>
      </c>
      <c r="BX25" s="155">
        <v>2165</v>
      </c>
      <c r="BY25" s="343">
        <v>1.4</v>
      </c>
      <c r="BZ25" s="343">
        <v>140</v>
      </c>
      <c r="CA25" s="324">
        <v>0.9</v>
      </c>
      <c r="CB25" s="325">
        <v>0.76</v>
      </c>
      <c r="CC25" s="340">
        <v>32.5</v>
      </c>
      <c r="CD25" s="340">
        <v>27.4</v>
      </c>
      <c r="CE25" s="579">
        <v>2.06</v>
      </c>
      <c r="CF25" s="579">
        <v>6.2</v>
      </c>
      <c r="CG25" s="6">
        <v>0</v>
      </c>
      <c r="CH25" s="6">
        <v>0</v>
      </c>
      <c r="CI25" s="6">
        <v>2</v>
      </c>
      <c r="CJ25" s="150">
        <v>6</v>
      </c>
      <c r="CK25" s="963">
        <v>21</v>
      </c>
      <c r="CL25" s="964">
        <v>138</v>
      </c>
      <c r="CM25" s="965">
        <v>20.060000000000002</v>
      </c>
      <c r="CN25" s="966">
        <v>10030</v>
      </c>
      <c r="CO25" s="967">
        <v>7</v>
      </c>
      <c r="CP25" s="968">
        <v>740</v>
      </c>
    </row>
    <row r="26" spans="1:94">
      <c r="A26" s="93">
        <v>45526</v>
      </c>
      <c r="B26" s="317">
        <v>34</v>
      </c>
      <c r="C26" s="318">
        <v>24</v>
      </c>
      <c r="D26" s="15">
        <v>16</v>
      </c>
      <c r="E26" s="12">
        <v>5</v>
      </c>
      <c r="F26" s="6">
        <v>29</v>
      </c>
      <c r="G26" s="347">
        <v>3.64</v>
      </c>
      <c r="H26" s="155">
        <v>1820</v>
      </c>
      <c r="I26" s="343">
        <v>0</v>
      </c>
      <c r="J26" s="343">
        <v>136</v>
      </c>
      <c r="K26" s="324">
        <v>0.91</v>
      </c>
      <c r="L26" s="325">
        <v>0.77</v>
      </c>
      <c r="M26" s="340">
        <v>31</v>
      </c>
      <c r="N26" s="340">
        <v>27.4</v>
      </c>
      <c r="O26" s="579">
        <v>1.88</v>
      </c>
      <c r="P26" s="579">
        <v>7.52</v>
      </c>
      <c r="Q26" s="6">
        <v>0</v>
      </c>
      <c r="R26" s="6">
        <v>0</v>
      </c>
      <c r="S26" s="6">
        <v>2</v>
      </c>
      <c r="T26" s="150">
        <v>8</v>
      </c>
      <c r="U26" s="15">
        <v>16</v>
      </c>
      <c r="V26" s="12">
        <v>6</v>
      </c>
      <c r="W26" s="6">
        <v>33</v>
      </c>
      <c r="X26" s="347">
        <v>5.61</v>
      </c>
      <c r="Y26" s="155">
        <v>2955</v>
      </c>
      <c r="Z26" s="343">
        <v>0</v>
      </c>
      <c r="AA26" s="343">
        <v>180</v>
      </c>
      <c r="AB26" s="324">
        <v>0.91</v>
      </c>
      <c r="AC26" s="325">
        <v>0.77</v>
      </c>
      <c r="AD26" s="340">
        <v>31.2</v>
      </c>
      <c r="AE26" s="340">
        <v>27.2</v>
      </c>
      <c r="AF26" s="579">
        <v>1.88</v>
      </c>
      <c r="AG26" s="579">
        <v>7.52</v>
      </c>
      <c r="AH26" s="6">
        <v>0</v>
      </c>
      <c r="AI26" s="6">
        <v>0</v>
      </c>
      <c r="AJ26" s="6">
        <v>2</v>
      </c>
      <c r="AK26" s="150">
        <v>8</v>
      </c>
      <c r="AL26" s="15">
        <v>16</v>
      </c>
      <c r="AM26" s="12">
        <v>6</v>
      </c>
      <c r="AN26" s="6">
        <v>20</v>
      </c>
      <c r="AO26" s="347">
        <v>4.75</v>
      </c>
      <c r="AP26" s="155">
        <v>2375</v>
      </c>
      <c r="AQ26" s="343">
        <v>0</v>
      </c>
      <c r="AR26" s="343">
        <v>196</v>
      </c>
      <c r="AS26" s="324">
        <v>0.93</v>
      </c>
      <c r="AT26" s="325">
        <v>0.76</v>
      </c>
      <c r="AU26" s="340">
        <v>31.2</v>
      </c>
      <c r="AV26" s="340">
        <v>27.3</v>
      </c>
      <c r="AW26" s="579">
        <v>1.88</v>
      </c>
      <c r="AX26" s="579">
        <v>7.52</v>
      </c>
      <c r="AY26" s="6">
        <v>0</v>
      </c>
      <c r="AZ26" s="6">
        <v>0</v>
      </c>
      <c r="BA26" s="6">
        <v>2</v>
      </c>
      <c r="BB26" s="150">
        <v>8</v>
      </c>
      <c r="BC26" s="15">
        <v>16</v>
      </c>
      <c r="BD26" s="12">
        <v>5</v>
      </c>
      <c r="BE26" s="6">
        <v>30</v>
      </c>
      <c r="BF26" s="347">
        <v>4.8</v>
      </c>
      <c r="BG26" s="155">
        <v>2400</v>
      </c>
      <c r="BH26" s="343">
        <v>0</v>
      </c>
      <c r="BI26" s="343">
        <v>176</v>
      </c>
      <c r="BJ26" s="324">
        <v>0.92</v>
      </c>
      <c r="BK26" s="325">
        <v>0.78</v>
      </c>
      <c r="BL26" s="340">
        <v>31.2</v>
      </c>
      <c r="BM26" s="340">
        <v>27.2</v>
      </c>
      <c r="BN26" s="579">
        <v>1.88</v>
      </c>
      <c r="BO26" s="579">
        <v>7.52</v>
      </c>
      <c r="BP26" s="6">
        <v>0</v>
      </c>
      <c r="BQ26" s="6">
        <v>0</v>
      </c>
      <c r="BR26" s="6">
        <v>2</v>
      </c>
      <c r="BS26" s="150">
        <v>8</v>
      </c>
      <c r="BT26" s="15">
        <v>16</v>
      </c>
      <c r="BU26" s="12">
        <v>5</v>
      </c>
      <c r="BV26" s="6">
        <v>23</v>
      </c>
      <c r="BW26" s="347">
        <v>4.79</v>
      </c>
      <c r="BX26" s="155">
        <v>2395</v>
      </c>
      <c r="BY26" s="343">
        <v>0</v>
      </c>
      <c r="BZ26" s="343">
        <v>160</v>
      </c>
      <c r="CA26" s="324">
        <v>0.91</v>
      </c>
      <c r="CB26" s="325">
        <v>0.79</v>
      </c>
      <c r="CC26" s="340">
        <v>31</v>
      </c>
      <c r="CD26" s="340">
        <v>27.2</v>
      </c>
      <c r="CE26" s="579">
        <v>1.88</v>
      </c>
      <c r="CF26" s="579">
        <v>7.52</v>
      </c>
      <c r="CG26" s="6">
        <v>0</v>
      </c>
      <c r="CH26" s="6">
        <v>0</v>
      </c>
      <c r="CI26" s="6">
        <v>2</v>
      </c>
      <c r="CJ26" s="150">
        <v>8</v>
      </c>
      <c r="CK26" s="963">
        <v>27</v>
      </c>
      <c r="CL26" s="964">
        <v>135</v>
      </c>
      <c r="CM26" s="965">
        <v>23.89</v>
      </c>
      <c r="CN26" s="966">
        <v>11945</v>
      </c>
      <c r="CO26" s="967">
        <v>0</v>
      </c>
      <c r="CP26" s="968">
        <v>848</v>
      </c>
    </row>
    <row r="27" spans="1:94">
      <c r="A27" s="93">
        <v>45527</v>
      </c>
      <c r="B27" s="317">
        <v>36</v>
      </c>
      <c r="C27" s="318">
        <v>25</v>
      </c>
      <c r="D27" s="15">
        <v>17</v>
      </c>
      <c r="E27" s="12">
        <v>6</v>
      </c>
      <c r="F27" s="6">
        <v>39</v>
      </c>
      <c r="G27" s="347">
        <v>4.0599999999999996</v>
      </c>
      <c r="H27" s="155">
        <v>2030</v>
      </c>
      <c r="I27" s="343">
        <v>0</v>
      </c>
      <c r="J27" s="343">
        <v>188</v>
      </c>
      <c r="K27" s="324">
        <v>0.91</v>
      </c>
      <c r="L27" s="325">
        <v>0.72</v>
      </c>
      <c r="M27" s="340">
        <v>32.9</v>
      </c>
      <c r="N27" s="340">
        <v>27.2</v>
      </c>
      <c r="O27" s="579">
        <v>2.0299999999999998</v>
      </c>
      <c r="P27" s="579">
        <v>9.2200000000000006</v>
      </c>
      <c r="Q27" s="6">
        <v>0</v>
      </c>
      <c r="R27" s="6">
        <v>0</v>
      </c>
      <c r="S27" s="6">
        <v>2</v>
      </c>
      <c r="T27" s="150">
        <v>9</v>
      </c>
      <c r="U27" s="15">
        <v>17</v>
      </c>
      <c r="V27" s="12">
        <v>5</v>
      </c>
      <c r="W27" s="6">
        <v>40</v>
      </c>
      <c r="X27" s="347">
        <v>5.67</v>
      </c>
      <c r="Y27" s="155">
        <v>2835</v>
      </c>
      <c r="Z27" s="343">
        <v>0</v>
      </c>
      <c r="AA27" s="343">
        <v>204</v>
      </c>
      <c r="AB27" s="324">
        <v>0.9</v>
      </c>
      <c r="AC27" s="325">
        <v>0.73</v>
      </c>
      <c r="AD27" s="340">
        <v>32.799999999999997</v>
      </c>
      <c r="AE27" s="340">
        <v>26.9</v>
      </c>
      <c r="AF27" s="579">
        <v>2.0299999999999998</v>
      </c>
      <c r="AG27" s="579">
        <v>9.2200000000000006</v>
      </c>
      <c r="AH27" s="6">
        <v>0</v>
      </c>
      <c r="AI27" s="6">
        <v>0</v>
      </c>
      <c r="AJ27" s="6">
        <v>2</v>
      </c>
      <c r="AK27" s="150">
        <v>9</v>
      </c>
      <c r="AL27" s="15">
        <v>17</v>
      </c>
      <c r="AM27" s="12">
        <v>4</v>
      </c>
      <c r="AN27" s="6">
        <v>29</v>
      </c>
      <c r="AO27" s="347">
        <v>4.8499999999999996</v>
      </c>
      <c r="AP27" s="155">
        <v>2425</v>
      </c>
      <c r="AQ27" s="343">
        <v>0</v>
      </c>
      <c r="AR27" s="343">
        <v>232</v>
      </c>
      <c r="AS27" s="324">
        <v>0.92</v>
      </c>
      <c r="AT27" s="325">
        <v>0.7</v>
      </c>
      <c r="AU27" s="340">
        <v>32.799999999999997</v>
      </c>
      <c r="AV27" s="340">
        <v>27.3</v>
      </c>
      <c r="AW27" s="579">
        <v>2.0299999999999998</v>
      </c>
      <c r="AX27" s="579">
        <v>9.2200000000000006</v>
      </c>
      <c r="AY27" s="6">
        <v>0</v>
      </c>
      <c r="AZ27" s="6">
        <v>0</v>
      </c>
      <c r="BA27" s="6">
        <v>2</v>
      </c>
      <c r="BB27" s="150">
        <v>9</v>
      </c>
      <c r="BC27" s="15">
        <v>17</v>
      </c>
      <c r="BD27" s="12">
        <v>4</v>
      </c>
      <c r="BE27" s="6">
        <v>39</v>
      </c>
      <c r="BF27" s="347">
        <v>5.03</v>
      </c>
      <c r="BG27" s="155">
        <v>2515</v>
      </c>
      <c r="BH27" s="343">
        <v>0</v>
      </c>
      <c r="BI27" s="343">
        <v>224</v>
      </c>
      <c r="BJ27" s="324">
        <v>0.93</v>
      </c>
      <c r="BK27" s="325">
        <v>0.75</v>
      </c>
      <c r="BL27" s="340">
        <v>32.799999999999997</v>
      </c>
      <c r="BM27" s="340">
        <v>27.3</v>
      </c>
      <c r="BN27" s="579">
        <v>2.0299999999999998</v>
      </c>
      <c r="BO27" s="579">
        <v>9.2200000000000006</v>
      </c>
      <c r="BP27" s="6">
        <v>0</v>
      </c>
      <c r="BQ27" s="6">
        <v>0</v>
      </c>
      <c r="BR27" s="6">
        <v>2</v>
      </c>
      <c r="BS27" s="150">
        <v>9</v>
      </c>
      <c r="BT27" s="15">
        <v>17</v>
      </c>
      <c r="BU27" s="12">
        <v>6</v>
      </c>
      <c r="BV27" s="6">
        <v>37</v>
      </c>
      <c r="BW27" s="347">
        <v>5.32</v>
      </c>
      <c r="BX27" s="155">
        <v>2660</v>
      </c>
      <c r="BY27" s="343">
        <v>0</v>
      </c>
      <c r="BZ27" s="343">
        <v>192</v>
      </c>
      <c r="CA27" s="324">
        <v>0.91</v>
      </c>
      <c r="CB27" s="325">
        <v>0.73</v>
      </c>
      <c r="CC27" s="340">
        <v>32.5</v>
      </c>
      <c r="CD27" s="340">
        <v>27</v>
      </c>
      <c r="CE27" s="579">
        <v>2.0299999999999998</v>
      </c>
      <c r="CF27" s="579">
        <v>9.2200000000000006</v>
      </c>
      <c r="CG27" s="6">
        <v>0</v>
      </c>
      <c r="CH27" s="6">
        <v>0</v>
      </c>
      <c r="CI27" s="6">
        <v>2</v>
      </c>
      <c r="CJ27" s="150">
        <v>9</v>
      </c>
      <c r="CK27" s="963">
        <v>25</v>
      </c>
      <c r="CL27" s="964">
        <v>184</v>
      </c>
      <c r="CM27" s="965">
        <v>24.93</v>
      </c>
      <c r="CN27" s="966">
        <v>12465</v>
      </c>
      <c r="CO27" s="967">
        <v>0</v>
      </c>
      <c r="CP27" s="968">
        <v>1040</v>
      </c>
    </row>
    <row r="28" spans="1:94">
      <c r="A28" s="93">
        <v>45528</v>
      </c>
      <c r="B28" s="317">
        <v>35</v>
      </c>
      <c r="C28" s="318">
        <v>25</v>
      </c>
      <c r="D28" s="15">
        <v>18</v>
      </c>
      <c r="E28" s="12">
        <v>5</v>
      </c>
      <c r="F28" s="6">
        <v>46</v>
      </c>
      <c r="G28" s="347">
        <v>4.4000000000000004</v>
      </c>
      <c r="H28" s="155">
        <v>2200</v>
      </c>
      <c r="I28" s="343">
        <v>0</v>
      </c>
      <c r="J28" s="343">
        <v>176</v>
      </c>
      <c r="K28" s="324">
        <v>0.91</v>
      </c>
      <c r="L28" s="325">
        <v>0.79</v>
      </c>
      <c r="M28" s="340">
        <v>32.799999999999997</v>
      </c>
      <c r="N28" s="340">
        <v>26.8</v>
      </c>
      <c r="O28" s="579">
        <v>1.75</v>
      </c>
      <c r="P28" s="579">
        <v>7.75</v>
      </c>
      <c r="Q28" s="6">
        <v>0</v>
      </c>
      <c r="R28" s="6">
        <v>0</v>
      </c>
      <c r="S28" s="6">
        <v>2</v>
      </c>
      <c r="T28" s="150">
        <v>9</v>
      </c>
      <c r="U28" s="15">
        <v>18</v>
      </c>
      <c r="V28" s="12">
        <v>7</v>
      </c>
      <c r="W28" s="6">
        <v>30</v>
      </c>
      <c r="X28" s="347">
        <v>5.92</v>
      </c>
      <c r="Y28" s="155">
        <v>2960</v>
      </c>
      <c r="Z28" s="343">
        <v>0</v>
      </c>
      <c r="AA28" s="343">
        <v>216</v>
      </c>
      <c r="AB28" s="324">
        <v>0.91</v>
      </c>
      <c r="AC28" s="325">
        <v>0.79</v>
      </c>
      <c r="AD28" s="340">
        <v>32.5</v>
      </c>
      <c r="AE28" s="340">
        <v>26.9</v>
      </c>
      <c r="AF28" s="579">
        <v>1.75</v>
      </c>
      <c r="AG28" s="579">
        <v>7.75</v>
      </c>
      <c r="AH28" s="6">
        <v>0</v>
      </c>
      <c r="AI28" s="6">
        <v>0</v>
      </c>
      <c r="AJ28" s="6">
        <v>2</v>
      </c>
      <c r="AK28" s="150">
        <v>9</v>
      </c>
      <c r="AL28" s="15">
        <v>18</v>
      </c>
      <c r="AM28" s="12">
        <v>6</v>
      </c>
      <c r="AN28" s="6">
        <v>38</v>
      </c>
      <c r="AO28" s="347">
        <v>5.16</v>
      </c>
      <c r="AP28" s="155">
        <v>2580</v>
      </c>
      <c r="AQ28" s="343">
        <v>0</v>
      </c>
      <c r="AR28" s="343">
        <v>188</v>
      </c>
      <c r="AS28" s="324">
        <v>0.93</v>
      </c>
      <c r="AT28" s="325">
        <v>0.78</v>
      </c>
      <c r="AU28" s="340">
        <v>32.6</v>
      </c>
      <c r="AV28" s="340">
        <v>26.9</v>
      </c>
      <c r="AW28" s="579">
        <v>1.75</v>
      </c>
      <c r="AX28" s="579">
        <v>7.75</v>
      </c>
      <c r="AY28" s="6">
        <v>0</v>
      </c>
      <c r="AZ28" s="6">
        <v>0</v>
      </c>
      <c r="BA28" s="6">
        <v>2</v>
      </c>
      <c r="BB28" s="150">
        <v>9</v>
      </c>
      <c r="BC28" s="15">
        <v>18</v>
      </c>
      <c r="BD28" s="12">
        <v>6</v>
      </c>
      <c r="BE28" s="6">
        <v>16</v>
      </c>
      <c r="BF28" s="347">
        <v>5.26</v>
      </c>
      <c r="BG28" s="155">
        <v>2630</v>
      </c>
      <c r="BH28" s="343">
        <v>0</v>
      </c>
      <c r="BI28" s="343">
        <v>204</v>
      </c>
      <c r="BJ28" s="324">
        <v>0.9</v>
      </c>
      <c r="BK28" s="325">
        <v>0.8</v>
      </c>
      <c r="BL28" s="340">
        <v>32.5</v>
      </c>
      <c r="BM28" s="340">
        <v>26.9</v>
      </c>
      <c r="BN28" s="579">
        <v>1.75</v>
      </c>
      <c r="BO28" s="579">
        <v>7.75</v>
      </c>
      <c r="BP28" s="6">
        <v>0</v>
      </c>
      <c r="BQ28" s="6">
        <v>0</v>
      </c>
      <c r="BR28" s="6">
        <v>2</v>
      </c>
      <c r="BS28" s="150">
        <v>9</v>
      </c>
      <c r="BT28" s="15">
        <v>18</v>
      </c>
      <c r="BU28" s="12">
        <v>6</v>
      </c>
      <c r="BV28" s="6">
        <v>43</v>
      </c>
      <c r="BW28" s="347">
        <v>5.63</v>
      </c>
      <c r="BX28" s="155">
        <v>2815</v>
      </c>
      <c r="BY28" s="343">
        <v>0</v>
      </c>
      <c r="BZ28" s="343">
        <v>236</v>
      </c>
      <c r="CA28" s="324">
        <v>0.91</v>
      </c>
      <c r="CB28" s="325">
        <v>0.8</v>
      </c>
      <c r="CC28" s="340">
        <v>32.5</v>
      </c>
      <c r="CD28" s="340">
        <v>26.9</v>
      </c>
      <c r="CE28" s="579">
        <v>1.75</v>
      </c>
      <c r="CF28" s="579">
        <v>7.75</v>
      </c>
      <c r="CG28" s="6">
        <v>0</v>
      </c>
      <c r="CH28" s="6">
        <v>0</v>
      </c>
      <c r="CI28" s="6">
        <v>2</v>
      </c>
      <c r="CJ28" s="150">
        <v>9</v>
      </c>
      <c r="CK28" s="963">
        <v>30</v>
      </c>
      <c r="CL28" s="964">
        <v>173</v>
      </c>
      <c r="CM28" s="965">
        <v>26.37</v>
      </c>
      <c r="CN28" s="966">
        <v>13185</v>
      </c>
      <c r="CO28" s="967">
        <v>0</v>
      </c>
      <c r="CP28" s="968">
        <v>1020</v>
      </c>
    </row>
    <row r="29" spans="1:94">
      <c r="A29" s="93">
        <v>45529</v>
      </c>
      <c r="B29" s="317">
        <v>35</v>
      </c>
      <c r="C29" s="318">
        <v>25</v>
      </c>
      <c r="D29" s="15">
        <v>19</v>
      </c>
      <c r="E29" s="12">
        <v>5</v>
      </c>
      <c r="F29" s="6">
        <v>43</v>
      </c>
      <c r="G29" s="347">
        <v>4.8</v>
      </c>
      <c r="H29" s="155">
        <v>2400</v>
      </c>
      <c r="I29" s="343">
        <v>0</v>
      </c>
      <c r="J29" s="343">
        <v>224</v>
      </c>
      <c r="K29" s="324">
        <v>0.9</v>
      </c>
      <c r="L29" s="325">
        <v>0.79</v>
      </c>
      <c r="M29" s="340">
        <v>32.700000000000003</v>
      </c>
      <c r="N29" s="340">
        <v>26.9</v>
      </c>
      <c r="O29" s="579">
        <v>2.19</v>
      </c>
      <c r="P29" s="579">
        <v>6.58</v>
      </c>
      <c r="Q29" s="6">
        <v>0</v>
      </c>
      <c r="R29" s="6">
        <v>0</v>
      </c>
      <c r="S29" s="6">
        <v>3</v>
      </c>
      <c r="T29" s="150">
        <v>9</v>
      </c>
      <c r="U29" s="15">
        <v>19</v>
      </c>
      <c r="V29" s="12">
        <v>7</v>
      </c>
      <c r="W29" s="6">
        <v>46</v>
      </c>
      <c r="X29" s="347">
        <v>5.92</v>
      </c>
      <c r="Y29" s="155">
        <v>2960</v>
      </c>
      <c r="Z29" s="343">
        <v>0</v>
      </c>
      <c r="AA29" s="343">
        <v>244</v>
      </c>
      <c r="AB29" s="324">
        <v>0.91</v>
      </c>
      <c r="AC29" s="325">
        <v>0.81</v>
      </c>
      <c r="AD29" s="340">
        <v>32.5</v>
      </c>
      <c r="AE29" s="340">
        <v>26.8</v>
      </c>
      <c r="AF29" s="579">
        <v>2.19</v>
      </c>
      <c r="AG29" s="579">
        <v>6.58</v>
      </c>
      <c r="AH29" s="6">
        <v>0</v>
      </c>
      <c r="AI29" s="6">
        <v>0</v>
      </c>
      <c r="AJ29" s="6">
        <v>3</v>
      </c>
      <c r="AK29" s="150">
        <v>9</v>
      </c>
      <c r="AL29" s="15">
        <v>19</v>
      </c>
      <c r="AM29" s="12">
        <v>7</v>
      </c>
      <c r="AN29" s="6">
        <v>29</v>
      </c>
      <c r="AO29" s="347">
        <v>5.37</v>
      </c>
      <c r="AP29" s="155">
        <v>2685</v>
      </c>
      <c r="AQ29" s="343">
        <v>0</v>
      </c>
      <c r="AR29" s="343">
        <v>300</v>
      </c>
      <c r="AS29" s="324">
        <v>0.92</v>
      </c>
      <c r="AT29" s="325">
        <v>0.81</v>
      </c>
      <c r="AU29" s="340">
        <v>32.1</v>
      </c>
      <c r="AV29" s="340">
        <v>26.8</v>
      </c>
      <c r="AW29" s="579">
        <v>2.19</v>
      </c>
      <c r="AX29" s="579">
        <v>6.58</v>
      </c>
      <c r="AY29" s="6">
        <v>0</v>
      </c>
      <c r="AZ29" s="6">
        <v>0</v>
      </c>
      <c r="BA29" s="6">
        <v>3</v>
      </c>
      <c r="BB29" s="150">
        <v>9</v>
      </c>
      <c r="BC29" s="15">
        <v>19</v>
      </c>
      <c r="BD29" s="12">
        <v>5</v>
      </c>
      <c r="BE29" s="6">
        <v>39</v>
      </c>
      <c r="BF29" s="347">
        <v>5.56</v>
      </c>
      <c r="BG29" s="155">
        <v>2780</v>
      </c>
      <c r="BH29" s="343">
        <v>0</v>
      </c>
      <c r="BI29" s="343">
        <v>268</v>
      </c>
      <c r="BJ29" s="324">
        <v>0.92</v>
      </c>
      <c r="BK29" s="325">
        <v>0.8</v>
      </c>
      <c r="BL29" s="340">
        <v>32.200000000000003</v>
      </c>
      <c r="BM29" s="340">
        <v>26.8</v>
      </c>
      <c r="BN29" s="579">
        <v>2.19</v>
      </c>
      <c r="BO29" s="579">
        <v>6.58</v>
      </c>
      <c r="BP29" s="6">
        <v>0</v>
      </c>
      <c r="BQ29" s="6">
        <v>0</v>
      </c>
      <c r="BR29" s="6">
        <v>3</v>
      </c>
      <c r="BS29" s="150">
        <v>9</v>
      </c>
      <c r="BT29" s="15">
        <v>19</v>
      </c>
      <c r="BU29" s="12">
        <v>5</v>
      </c>
      <c r="BV29" s="6">
        <v>28</v>
      </c>
      <c r="BW29" s="347">
        <v>5.69</v>
      </c>
      <c r="BX29" s="155">
        <v>2845</v>
      </c>
      <c r="BY29" s="343">
        <v>0</v>
      </c>
      <c r="BZ29" s="343">
        <v>216</v>
      </c>
      <c r="CA29" s="324">
        <v>0.92</v>
      </c>
      <c r="CB29" s="325">
        <v>0.82</v>
      </c>
      <c r="CC29" s="340">
        <v>32.1</v>
      </c>
      <c r="CD29" s="340">
        <v>26.8</v>
      </c>
      <c r="CE29" s="579">
        <v>2.19</v>
      </c>
      <c r="CF29" s="579">
        <v>6.58</v>
      </c>
      <c r="CG29" s="6">
        <v>0</v>
      </c>
      <c r="CH29" s="6">
        <v>0</v>
      </c>
      <c r="CI29" s="6">
        <v>3</v>
      </c>
      <c r="CJ29" s="150">
        <v>9</v>
      </c>
      <c r="CK29" s="963">
        <v>29</v>
      </c>
      <c r="CL29" s="964">
        <v>185</v>
      </c>
      <c r="CM29" s="965">
        <v>27.34</v>
      </c>
      <c r="CN29" s="966">
        <v>13670</v>
      </c>
      <c r="CO29" s="967">
        <v>0</v>
      </c>
      <c r="CP29" s="968">
        <v>1252</v>
      </c>
    </row>
    <row r="30" spans="1:94">
      <c r="A30" s="93">
        <v>45530</v>
      </c>
      <c r="B30" s="317">
        <v>35</v>
      </c>
      <c r="C30" s="318">
        <v>24</v>
      </c>
      <c r="D30" s="15">
        <v>20</v>
      </c>
      <c r="E30" s="12">
        <v>7</v>
      </c>
      <c r="F30" s="6">
        <v>40</v>
      </c>
      <c r="G30" s="347">
        <v>5.16</v>
      </c>
      <c r="H30" s="155">
        <v>2580</v>
      </c>
      <c r="I30" s="343">
        <v>0</v>
      </c>
      <c r="J30" s="343">
        <v>240</v>
      </c>
      <c r="K30" s="324">
        <v>0.91</v>
      </c>
      <c r="L30" s="325">
        <v>0.72</v>
      </c>
      <c r="M30" s="340">
        <v>33</v>
      </c>
      <c r="N30" s="340">
        <v>27.7</v>
      </c>
      <c r="O30" s="579">
        <v>2.5299999999999998</v>
      </c>
      <c r="P30" s="579">
        <v>6.35</v>
      </c>
      <c r="Q30" s="6">
        <v>0</v>
      </c>
      <c r="R30" s="6">
        <v>0</v>
      </c>
      <c r="S30" s="6">
        <v>4</v>
      </c>
      <c r="T30" s="150">
        <v>10</v>
      </c>
      <c r="U30" s="15">
        <v>20</v>
      </c>
      <c r="V30" s="12">
        <v>6</v>
      </c>
      <c r="W30" s="6">
        <v>33</v>
      </c>
      <c r="X30" s="347">
        <v>6.55</v>
      </c>
      <c r="Y30" s="155">
        <v>3275</v>
      </c>
      <c r="Z30" s="343">
        <v>0</v>
      </c>
      <c r="AA30" s="343">
        <v>256</v>
      </c>
      <c r="AB30" s="324">
        <v>0.91</v>
      </c>
      <c r="AC30" s="325">
        <v>0.73</v>
      </c>
      <c r="AD30" s="340">
        <v>32.4</v>
      </c>
      <c r="AE30" s="340">
        <v>27.5</v>
      </c>
      <c r="AF30" s="579">
        <v>3.16</v>
      </c>
      <c r="AG30" s="579">
        <v>6.35</v>
      </c>
      <c r="AH30" s="6">
        <v>0</v>
      </c>
      <c r="AI30" s="6">
        <v>0</v>
      </c>
      <c r="AJ30" s="6">
        <v>5</v>
      </c>
      <c r="AK30" s="150">
        <v>10</v>
      </c>
      <c r="AL30" s="15">
        <v>20</v>
      </c>
      <c r="AM30" s="12">
        <v>6</v>
      </c>
      <c r="AN30" s="6">
        <v>37</v>
      </c>
      <c r="AO30" s="347">
        <v>5.57</v>
      </c>
      <c r="AP30" s="155">
        <v>2785</v>
      </c>
      <c r="AQ30" s="343">
        <v>0</v>
      </c>
      <c r="AR30" s="343">
        <v>256</v>
      </c>
      <c r="AS30" s="324">
        <v>0.92</v>
      </c>
      <c r="AT30" s="325">
        <v>0.73</v>
      </c>
      <c r="AU30" s="340">
        <v>32.200000000000003</v>
      </c>
      <c r="AV30" s="340">
        <v>27.3</v>
      </c>
      <c r="AW30" s="579">
        <v>3.16</v>
      </c>
      <c r="AX30" s="579">
        <v>6.35</v>
      </c>
      <c r="AY30" s="6">
        <v>0</v>
      </c>
      <c r="AZ30" s="6">
        <v>0</v>
      </c>
      <c r="BA30" s="6">
        <v>5</v>
      </c>
      <c r="BB30" s="150">
        <v>10</v>
      </c>
      <c r="BC30" s="15">
        <v>20</v>
      </c>
      <c r="BD30" s="12">
        <v>3</v>
      </c>
      <c r="BE30" s="6">
        <v>20</v>
      </c>
      <c r="BF30" s="347">
        <v>5.94</v>
      </c>
      <c r="BG30" s="155">
        <v>2970</v>
      </c>
      <c r="BH30" s="343">
        <v>0</v>
      </c>
      <c r="BI30" s="343">
        <v>248</v>
      </c>
      <c r="BJ30" s="324">
        <v>0.92</v>
      </c>
      <c r="BK30" s="325">
        <v>0.72</v>
      </c>
      <c r="BL30" s="340">
        <v>32.200000000000003</v>
      </c>
      <c r="BM30" s="340">
        <v>27.5</v>
      </c>
      <c r="BN30" s="579">
        <v>3.16</v>
      </c>
      <c r="BO30" s="579">
        <v>6.35</v>
      </c>
      <c r="BP30" s="6">
        <v>0</v>
      </c>
      <c r="BQ30" s="6">
        <v>0</v>
      </c>
      <c r="BR30" s="6">
        <v>5</v>
      </c>
      <c r="BS30" s="150">
        <v>10</v>
      </c>
      <c r="BT30" s="15">
        <v>20</v>
      </c>
      <c r="BU30" s="12">
        <v>6</v>
      </c>
      <c r="BV30" s="6">
        <v>23</v>
      </c>
      <c r="BW30" s="347">
        <v>6.18</v>
      </c>
      <c r="BX30" s="155">
        <v>3090</v>
      </c>
      <c r="BY30" s="343">
        <v>0</v>
      </c>
      <c r="BZ30" s="343">
        <v>272</v>
      </c>
      <c r="CA30" s="324">
        <v>0.92</v>
      </c>
      <c r="CB30" s="325">
        <v>0.75</v>
      </c>
      <c r="CC30" s="340">
        <v>32.200000000000003</v>
      </c>
      <c r="CD30" s="340">
        <v>27.5</v>
      </c>
      <c r="CE30" s="579">
        <v>3.16</v>
      </c>
      <c r="CF30" s="579">
        <v>6.35</v>
      </c>
      <c r="CG30" s="6">
        <v>0</v>
      </c>
      <c r="CH30" s="6">
        <v>0</v>
      </c>
      <c r="CI30" s="6">
        <v>5</v>
      </c>
      <c r="CJ30" s="150">
        <v>10</v>
      </c>
      <c r="CK30" s="963">
        <v>28</v>
      </c>
      <c r="CL30" s="964">
        <v>153</v>
      </c>
      <c r="CM30" s="965">
        <v>29.400000000000002</v>
      </c>
      <c r="CN30" s="966">
        <v>14700</v>
      </c>
      <c r="CO30" s="967">
        <v>0</v>
      </c>
      <c r="CP30" s="968">
        <v>1272</v>
      </c>
    </row>
    <row r="31" spans="1:94">
      <c r="A31" s="93">
        <v>45531</v>
      </c>
      <c r="B31" s="317">
        <v>30</v>
      </c>
      <c r="C31" s="318">
        <v>22</v>
      </c>
      <c r="D31" s="15">
        <v>21</v>
      </c>
      <c r="E31" s="12">
        <v>5</v>
      </c>
      <c r="F31" s="6">
        <v>33</v>
      </c>
      <c r="G31" s="347">
        <v>5.12</v>
      </c>
      <c r="H31" s="155">
        <v>2560</v>
      </c>
      <c r="I31" s="343">
        <v>0</v>
      </c>
      <c r="J31" s="343">
        <v>380</v>
      </c>
      <c r="K31" s="324">
        <v>0.91</v>
      </c>
      <c r="L31" s="325">
        <v>0.75</v>
      </c>
      <c r="M31" s="340">
        <v>33.1</v>
      </c>
      <c r="N31" s="340">
        <v>26.8</v>
      </c>
      <c r="O31" s="579">
        <v>2.78</v>
      </c>
      <c r="P31" s="579">
        <v>4.45</v>
      </c>
      <c r="Q31" s="6">
        <v>0</v>
      </c>
      <c r="R31" s="6">
        <v>0</v>
      </c>
      <c r="S31" s="6">
        <v>5</v>
      </c>
      <c r="T31" s="150">
        <v>8</v>
      </c>
      <c r="U31" s="15">
        <v>21</v>
      </c>
      <c r="V31" s="12">
        <v>5</v>
      </c>
      <c r="W31" s="6">
        <v>29</v>
      </c>
      <c r="X31" s="347">
        <v>6.59</v>
      </c>
      <c r="Y31" s="155">
        <v>3295</v>
      </c>
      <c r="Z31" s="343">
        <v>0</v>
      </c>
      <c r="AA31" s="343">
        <v>332</v>
      </c>
      <c r="AB31" s="324">
        <v>0.9</v>
      </c>
      <c r="AC31" s="325">
        <v>0.76</v>
      </c>
      <c r="AD31" s="340">
        <v>32.4</v>
      </c>
      <c r="AE31" s="340">
        <v>27.8</v>
      </c>
      <c r="AF31" s="579">
        <v>3.35</v>
      </c>
      <c r="AG31" s="579">
        <v>5</v>
      </c>
      <c r="AH31" s="6">
        <v>0</v>
      </c>
      <c r="AI31" s="6">
        <v>0</v>
      </c>
      <c r="AJ31" s="6">
        <v>6</v>
      </c>
      <c r="AK31" s="150">
        <v>9</v>
      </c>
      <c r="AL31" s="15">
        <v>21</v>
      </c>
      <c r="AM31" s="12">
        <v>4</v>
      </c>
      <c r="AN31" s="6">
        <v>16</v>
      </c>
      <c r="AO31" s="347">
        <v>6.1</v>
      </c>
      <c r="AP31" s="155">
        <v>3050</v>
      </c>
      <c r="AQ31" s="343">
        <v>0</v>
      </c>
      <c r="AR31" s="343">
        <v>316</v>
      </c>
      <c r="AS31" s="324">
        <v>0.91</v>
      </c>
      <c r="AT31" s="325">
        <v>0.78</v>
      </c>
      <c r="AU31" s="340">
        <v>32.4</v>
      </c>
      <c r="AV31" s="340">
        <v>27.5</v>
      </c>
      <c r="AW31" s="579">
        <v>3.35</v>
      </c>
      <c r="AX31" s="579">
        <v>5</v>
      </c>
      <c r="AY31" s="6">
        <v>0</v>
      </c>
      <c r="AZ31" s="6">
        <v>0</v>
      </c>
      <c r="BA31" s="6">
        <v>6</v>
      </c>
      <c r="BB31" s="150">
        <v>9</v>
      </c>
      <c r="BC31" s="15">
        <v>21</v>
      </c>
      <c r="BD31" s="12">
        <v>4</v>
      </c>
      <c r="BE31" s="6">
        <v>25</v>
      </c>
      <c r="BF31" s="347">
        <v>6.16</v>
      </c>
      <c r="BG31" s="155">
        <v>3080</v>
      </c>
      <c r="BH31" s="343">
        <v>0</v>
      </c>
      <c r="BI31" s="343">
        <v>352</v>
      </c>
      <c r="BJ31" s="324">
        <v>0.93</v>
      </c>
      <c r="BK31" s="325">
        <v>0.76</v>
      </c>
      <c r="BL31" s="340">
        <v>32.4</v>
      </c>
      <c r="BM31" s="340">
        <v>27.7</v>
      </c>
      <c r="BN31" s="579">
        <v>3.35</v>
      </c>
      <c r="BO31" s="579">
        <v>5</v>
      </c>
      <c r="BP31" s="6">
        <v>0</v>
      </c>
      <c r="BQ31" s="6">
        <v>0</v>
      </c>
      <c r="BR31" s="6">
        <v>6</v>
      </c>
      <c r="BS31" s="150">
        <v>9</v>
      </c>
      <c r="BT31" s="15">
        <v>21</v>
      </c>
      <c r="BU31" s="12">
        <v>7</v>
      </c>
      <c r="BV31" s="6">
        <v>28</v>
      </c>
      <c r="BW31" s="347">
        <v>6.45</v>
      </c>
      <c r="BX31" s="155">
        <v>3225</v>
      </c>
      <c r="BY31" s="343">
        <v>0</v>
      </c>
      <c r="BZ31" s="343">
        <v>276</v>
      </c>
      <c r="CA31" s="324">
        <v>0.92</v>
      </c>
      <c r="CB31" s="325">
        <v>0.75</v>
      </c>
      <c r="CC31" s="340">
        <v>32.200000000000003</v>
      </c>
      <c r="CD31" s="340">
        <v>27.7</v>
      </c>
      <c r="CE31" s="579">
        <v>3.35</v>
      </c>
      <c r="CF31" s="579">
        <v>5</v>
      </c>
      <c r="CG31" s="6">
        <v>0</v>
      </c>
      <c r="CH31" s="6">
        <v>0</v>
      </c>
      <c r="CI31" s="6">
        <v>6</v>
      </c>
      <c r="CJ31" s="150">
        <v>9</v>
      </c>
      <c r="CK31" s="963">
        <v>25</v>
      </c>
      <c r="CL31" s="964">
        <v>131</v>
      </c>
      <c r="CM31" s="965">
        <v>30.42</v>
      </c>
      <c r="CN31" s="966">
        <v>15210</v>
      </c>
      <c r="CO31" s="967">
        <v>0</v>
      </c>
      <c r="CP31" s="968">
        <v>1656</v>
      </c>
    </row>
    <row r="32" spans="1:94">
      <c r="A32" s="93">
        <v>45532</v>
      </c>
      <c r="B32" s="317">
        <v>31</v>
      </c>
      <c r="C32" s="318">
        <v>22</v>
      </c>
      <c r="D32" s="15">
        <v>22</v>
      </c>
      <c r="E32" s="12">
        <v>5</v>
      </c>
      <c r="F32" s="6">
        <v>27</v>
      </c>
      <c r="G32" s="347">
        <v>5.17</v>
      </c>
      <c r="H32" s="155">
        <v>2585</v>
      </c>
      <c r="I32" s="343">
        <v>0</v>
      </c>
      <c r="J32" s="343">
        <v>16</v>
      </c>
      <c r="K32" s="324">
        <v>0.89</v>
      </c>
      <c r="L32" s="325">
        <v>0.8</v>
      </c>
      <c r="M32" s="340">
        <v>30.8</v>
      </c>
      <c r="N32" s="340">
        <v>26.3</v>
      </c>
      <c r="O32" s="579">
        <v>1.68</v>
      </c>
      <c r="P32" s="579">
        <v>4.58</v>
      </c>
      <c r="Q32" s="6">
        <v>0</v>
      </c>
      <c r="R32" s="6">
        <v>0</v>
      </c>
      <c r="S32" s="6">
        <v>3</v>
      </c>
      <c r="T32" s="150">
        <v>8</v>
      </c>
      <c r="U32" s="15">
        <v>22</v>
      </c>
      <c r="V32" s="12">
        <v>5</v>
      </c>
      <c r="W32" s="6">
        <v>22</v>
      </c>
      <c r="X32" s="347">
        <v>6.78</v>
      </c>
      <c r="Y32" s="155">
        <v>3390</v>
      </c>
      <c r="Z32" s="343">
        <v>0</v>
      </c>
      <c r="AA32" s="343">
        <v>184</v>
      </c>
      <c r="AB32" s="324">
        <v>0.89</v>
      </c>
      <c r="AC32" s="325">
        <v>0.79</v>
      </c>
      <c r="AD32" s="340">
        <v>30.9</v>
      </c>
      <c r="AE32" s="340">
        <v>26.3</v>
      </c>
      <c r="AF32" s="579">
        <v>2.25</v>
      </c>
      <c r="AG32" s="579">
        <v>5.0599999999999996</v>
      </c>
      <c r="AH32" s="6">
        <v>0</v>
      </c>
      <c r="AI32" s="6">
        <v>0</v>
      </c>
      <c r="AJ32" s="6">
        <v>4</v>
      </c>
      <c r="AK32" s="150">
        <v>9</v>
      </c>
      <c r="AL32" s="15">
        <v>22</v>
      </c>
      <c r="AM32" s="12">
        <v>6</v>
      </c>
      <c r="AN32" s="6">
        <v>29</v>
      </c>
      <c r="AO32" s="347">
        <v>6.33</v>
      </c>
      <c r="AP32" s="155">
        <v>3165</v>
      </c>
      <c r="AQ32" s="343">
        <v>0</v>
      </c>
      <c r="AR32" s="343">
        <v>220</v>
      </c>
      <c r="AS32" s="324">
        <v>0.89</v>
      </c>
      <c r="AT32" s="325">
        <v>0.79</v>
      </c>
      <c r="AU32" s="340">
        <v>30.8</v>
      </c>
      <c r="AV32" s="340">
        <v>26</v>
      </c>
      <c r="AW32" s="579">
        <v>2.25</v>
      </c>
      <c r="AX32" s="579">
        <v>5.0599999999999996</v>
      </c>
      <c r="AY32" s="6">
        <v>0</v>
      </c>
      <c r="AZ32" s="6">
        <v>0</v>
      </c>
      <c r="BA32" s="6">
        <v>4</v>
      </c>
      <c r="BB32" s="150">
        <v>9</v>
      </c>
      <c r="BC32" s="15">
        <v>22</v>
      </c>
      <c r="BD32" s="12">
        <v>6</v>
      </c>
      <c r="BE32" s="6">
        <v>10</v>
      </c>
      <c r="BF32" s="347">
        <v>6.58</v>
      </c>
      <c r="BG32" s="155">
        <v>3290</v>
      </c>
      <c r="BH32" s="343">
        <v>0</v>
      </c>
      <c r="BI32" s="343">
        <v>180</v>
      </c>
      <c r="BJ32" s="324">
        <v>0.88</v>
      </c>
      <c r="BK32" s="325">
        <v>0.78</v>
      </c>
      <c r="BL32" s="340">
        <v>30.7</v>
      </c>
      <c r="BM32" s="340">
        <v>26</v>
      </c>
      <c r="BN32" s="579">
        <v>2.25</v>
      </c>
      <c r="BO32" s="579">
        <v>5.0599999999999996</v>
      </c>
      <c r="BP32" s="6">
        <v>0</v>
      </c>
      <c r="BQ32" s="6">
        <v>0</v>
      </c>
      <c r="BR32" s="6">
        <v>4</v>
      </c>
      <c r="BS32" s="150">
        <v>9</v>
      </c>
      <c r="BT32" s="15">
        <v>22</v>
      </c>
      <c r="BU32" s="12">
        <v>5</v>
      </c>
      <c r="BV32" s="6">
        <v>15</v>
      </c>
      <c r="BW32" s="347">
        <v>6.83</v>
      </c>
      <c r="BX32" s="155">
        <v>3415</v>
      </c>
      <c r="BY32" s="343">
        <v>0</v>
      </c>
      <c r="BZ32" s="343">
        <v>164</v>
      </c>
      <c r="CA32" s="324">
        <v>0.91</v>
      </c>
      <c r="CB32" s="325">
        <v>0.81</v>
      </c>
      <c r="CC32" s="340">
        <v>30.8</v>
      </c>
      <c r="CD32" s="340">
        <v>26</v>
      </c>
      <c r="CE32" s="579">
        <v>2.25</v>
      </c>
      <c r="CF32" s="579">
        <v>5.0599999999999996</v>
      </c>
      <c r="CG32" s="6">
        <v>0</v>
      </c>
      <c r="CH32" s="6">
        <v>0</v>
      </c>
      <c r="CI32" s="6">
        <v>4</v>
      </c>
      <c r="CJ32" s="150">
        <v>9</v>
      </c>
      <c r="CK32" s="963">
        <v>27</v>
      </c>
      <c r="CL32" s="964">
        <v>103</v>
      </c>
      <c r="CM32" s="965">
        <v>31.689999999999998</v>
      </c>
      <c r="CN32" s="966">
        <v>15845</v>
      </c>
      <c r="CO32" s="967">
        <v>0</v>
      </c>
      <c r="CP32" s="968">
        <v>764</v>
      </c>
    </row>
    <row r="33" spans="1:94">
      <c r="A33" s="93">
        <v>45533</v>
      </c>
      <c r="B33" s="317">
        <v>33</v>
      </c>
      <c r="C33" s="318">
        <v>25</v>
      </c>
      <c r="D33" s="15">
        <v>23</v>
      </c>
      <c r="E33" s="12">
        <v>3</v>
      </c>
      <c r="F33" s="6">
        <v>25</v>
      </c>
      <c r="G33" s="347">
        <v>5.65</v>
      </c>
      <c r="H33" s="155">
        <v>2825</v>
      </c>
      <c r="I33" s="343">
        <v>0</v>
      </c>
      <c r="J33" s="343">
        <v>328</v>
      </c>
      <c r="K33" s="324">
        <v>0.89</v>
      </c>
      <c r="L33" s="325">
        <v>0.75</v>
      </c>
      <c r="M33" s="340">
        <v>31.8</v>
      </c>
      <c r="N33" s="340">
        <v>26.3</v>
      </c>
      <c r="O33" s="579">
        <v>2.62</v>
      </c>
      <c r="P33" s="579">
        <v>4.75</v>
      </c>
      <c r="Q33" s="6">
        <v>0</v>
      </c>
      <c r="R33" s="6">
        <v>0</v>
      </c>
      <c r="S33" s="6">
        <v>5</v>
      </c>
      <c r="T33" s="150">
        <v>9</v>
      </c>
      <c r="U33" s="15">
        <v>23</v>
      </c>
      <c r="V33" s="12">
        <v>7</v>
      </c>
      <c r="W33" s="6">
        <v>28</v>
      </c>
      <c r="X33" s="347">
        <v>7.43</v>
      </c>
      <c r="Y33" s="155">
        <v>3715</v>
      </c>
      <c r="Z33" s="343">
        <v>0</v>
      </c>
      <c r="AA33" s="343">
        <v>224</v>
      </c>
      <c r="AB33" s="324">
        <v>0.89</v>
      </c>
      <c r="AC33" s="325">
        <v>0.73</v>
      </c>
      <c r="AD33" s="340">
        <v>32</v>
      </c>
      <c r="AE33" s="340">
        <v>26.4</v>
      </c>
      <c r="AF33" s="579">
        <v>3.15</v>
      </c>
      <c r="AG33" s="579">
        <v>5.25</v>
      </c>
      <c r="AH33" s="6">
        <v>0</v>
      </c>
      <c r="AI33" s="6">
        <v>0</v>
      </c>
      <c r="AJ33" s="6">
        <v>6</v>
      </c>
      <c r="AK33" s="150">
        <v>10</v>
      </c>
      <c r="AL33" s="15">
        <v>23</v>
      </c>
      <c r="AM33" s="12">
        <v>4</v>
      </c>
      <c r="AN33" s="6">
        <v>15</v>
      </c>
      <c r="AO33" s="347">
        <v>6.78</v>
      </c>
      <c r="AP33" s="155">
        <v>3390</v>
      </c>
      <c r="AQ33" s="343">
        <v>0</v>
      </c>
      <c r="AR33" s="343">
        <v>276</v>
      </c>
      <c r="AS33" s="324">
        <v>0.88</v>
      </c>
      <c r="AT33" s="325">
        <v>0.73</v>
      </c>
      <c r="AU33" s="340">
        <v>32</v>
      </c>
      <c r="AV33" s="340">
        <v>26.4</v>
      </c>
      <c r="AW33" s="579">
        <v>3.15</v>
      </c>
      <c r="AX33" s="579">
        <v>5.25</v>
      </c>
      <c r="AY33" s="6">
        <v>0</v>
      </c>
      <c r="AZ33" s="6">
        <v>0</v>
      </c>
      <c r="BA33" s="6">
        <v>6</v>
      </c>
      <c r="BB33" s="150">
        <v>10</v>
      </c>
      <c r="BC33" s="15">
        <v>23</v>
      </c>
      <c r="BD33" s="12">
        <v>5</v>
      </c>
      <c r="BE33" s="6">
        <v>20</v>
      </c>
      <c r="BF33" s="347">
        <v>6.9</v>
      </c>
      <c r="BG33" s="155">
        <v>3450</v>
      </c>
      <c r="BH33" s="343">
        <v>0</v>
      </c>
      <c r="BI33" s="343">
        <v>260</v>
      </c>
      <c r="BJ33" s="324">
        <v>0.9</v>
      </c>
      <c r="BK33" s="325">
        <v>0.75</v>
      </c>
      <c r="BL33" s="340">
        <v>31.8</v>
      </c>
      <c r="BM33" s="340">
        <v>26.4</v>
      </c>
      <c r="BN33" s="579">
        <v>3.15</v>
      </c>
      <c r="BO33" s="579">
        <v>5.25</v>
      </c>
      <c r="BP33" s="6">
        <v>0</v>
      </c>
      <c r="BQ33" s="6">
        <v>0</v>
      </c>
      <c r="BR33" s="6">
        <v>6</v>
      </c>
      <c r="BS33" s="150">
        <v>10</v>
      </c>
      <c r="BT33" s="15">
        <v>23</v>
      </c>
      <c r="BU33" s="12">
        <v>5</v>
      </c>
      <c r="BV33" s="6">
        <v>21</v>
      </c>
      <c r="BW33" s="347">
        <v>6.98</v>
      </c>
      <c r="BX33" s="155">
        <v>3490</v>
      </c>
      <c r="BY33" s="343">
        <v>0</v>
      </c>
      <c r="BZ33" s="343">
        <v>232</v>
      </c>
      <c r="CA33" s="324">
        <v>0.92</v>
      </c>
      <c r="CB33" s="325">
        <v>0.75</v>
      </c>
      <c r="CC33" s="340">
        <v>31.7</v>
      </c>
      <c r="CD33" s="340">
        <v>26.2</v>
      </c>
      <c r="CE33" s="579">
        <v>3.15</v>
      </c>
      <c r="CF33" s="579">
        <v>5.25</v>
      </c>
      <c r="CG33" s="6">
        <v>0</v>
      </c>
      <c r="CH33" s="6">
        <v>0</v>
      </c>
      <c r="CI33" s="6">
        <v>6</v>
      </c>
      <c r="CJ33" s="150">
        <v>10</v>
      </c>
      <c r="CK33" s="963">
        <v>24</v>
      </c>
      <c r="CL33" s="964">
        <v>109</v>
      </c>
      <c r="CM33" s="965">
        <v>33.739999999999995</v>
      </c>
      <c r="CN33" s="966">
        <v>16870</v>
      </c>
      <c r="CO33" s="967">
        <v>0</v>
      </c>
      <c r="CP33" s="968">
        <v>1320</v>
      </c>
    </row>
    <row r="34" spans="1:94">
      <c r="A34" s="93">
        <v>45534</v>
      </c>
      <c r="B34" s="317">
        <v>34</v>
      </c>
      <c r="C34" s="318">
        <v>23</v>
      </c>
      <c r="D34" s="15">
        <v>24</v>
      </c>
      <c r="E34" s="12">
        <v>6</v>
      </c>
      <c r="F34" s="6">
        <v>20</v>
      </c>
      <c r="G34" s="347">
        <v>5.7</v>
      </c>
      <c r="H34" s="155">
        <v>2850</v>
      </c>
      <c r="I34" s="343">
        <v>0</v>
      </c>
      <c r="J34" s="343">
        <v>132</v>
      </c>
      <c r="K34" s="324">
        <v>0.89</v>
      </c>
      <c r="L34" s="325">
        <v>0.78</v>
      </c>
      <c r="M34" s="340">
        <v>32.1</v>
      </c>
      <c r="N34" s="340">
        <v>27.2</v>
      </c>
      <c r="O34" s="579">
        <v>2.48</v>
      </c>
      <c r="P34" s="579">
        <v>4.97</v>
      </c>
      <c r="Q34" s="6">
        <v>0</v>
      </c>
      <c r="R34" s="6">
        <v>0</v>
      </c>
      <c r="S34" s="6">
        <v>5</v>
      </c>
      <c r="T34" s="150">
        <v>10</v>
      </c>
      <c r="U34" s="15">
        <v>24</v>
      </c>
      <c r="V34" s="12">
        <v>3</v>
      </c>
      <c r="W34" s="6">
        <v>12</v>
      </c>
      <c r="X34" s="347">
        <v>7.47</v>
      </c>
      <c r="Y34" s="155">
        <v>3735</v>
      </c>
      <c r="Z34" s="343">
        <v>0</v>
      </c>
      <c r="AA34" s="343">
        <v>280</v>
      </c>
      <c r="AB34" s="324">
        <v>0.89</v>
      </c>
      <c r="AC34" s="325">
        <v>0.78</v>
      </c>
      <c r="AD34" s="340">
        <v>31.9</v>
      </c>
      <c r="AE34" s="340">
        <v>27.4</v>
      </c>
      <c r="AF34" s="579">
        <v>2.98</v>
      </c>
      <c r="AG34" s="579">
        <v>5.47</v>
      </c>
      <c r="AH34" s="6">
        <v>0</v>
      </c>
      <c r="AI34" s="6">
        <v>0</v>
      </c>
      <c r="AJ34" s="6">
        <v>6</v>
      </c>
      <c r="AK34" s="150">
        <v>11</v>
      </c>
      <c r="AL34" s="15">
        <v>24</v>
      </c>
      <c r="AM34" s="12">
        <v>5</v>
      </c>
      <c r="AN34" s="6">
        <v>18</v>
      </c>
      <c r="AO34" s="347">
        <v>6.78</v>
      </c>
      <c r="AP34" s="155">
        <v>3390</v>
      </c>
      <c r="AQ34" s="343">
        <v>0</v>
      </c>
      <c r="AR34" s="343">
        <v>276</v>
      </c>
      <c r="AS34" s="324">
        <v>0.89</v>
      </c>
      <c r="AT34" s="325">
        <v>0.77</v>
      </c>
      <c r="AU34" s="340">
        <v>32.1</v>
      </c>
      <c r="AV34" s="340">
        <v>27.1</v>
      </c>
      <c r="AW34" s="579">
        <v>2.98</v>
      </c>
      <c r="AX34" s="579">
        <v>5.47</v>
      </c>
      <c r="AY34" s="6">
        <v>0</v>
      </c>
      <c r="AZ34" s="6">
        <v>0</v>
      </c>
      <c r="BA34" s="6">
        <v>6</v>
      </c>
      <c r="BB34" s="150">
        <v>11</v>
      </c>
      <c r="BC34" s="15">
        <v>24</v>
      </c>
      <c r="BD34" s="12">
        <v>6</v>
      </c>
      <c r="BE34" s="6">
        <v>24</v>
      </c>
      <c r="BF34" s="347">
        <v>7.28</v>
      </c>
      <c r="BG34" s="155">
        <v>3640</v>
      </c>
      <c r="BH34" s="343">
        <v>0</v>
      </c>
      <c r="BI34" s="343">
        <v>252</v>
      </c>
      <c r="BJ34" s="324">
        <v>0.9</v>
      </c>
      <c r="BK34" s="325">
        <v>0.79</v>
      </c>
      <c r="BL34" s="340">
        <v>31.9</v>
      </c>
      <c r="BM34" s="340">
        <v>27.1</v>
      </c>
      <c r="BN34" s="579">
        <v>2.98</v>
      </c>
      <c r="BO34" s="579">
        <v>5.47</v>
      </c>
      <c r="BP34" s="6">
        <v>0</v>
      </c>
      <c r="BQ34" s="6">
        <v>0</v>
      </c>
      <c r="BR34" s="6">
        <v>6</v>
      </c>
      <c r="BS34" s="150">
        <v>11</v>
      </c>
      <c r="BT34" s="15">
        <v>24</v>
      </c>
      <c r="BU34" s="12">
        <v>4</v>
      </c>
      <c r="BV34" s="6">
        <v>18</v>
      </c>
      <c r="BW34" s="347">
        <v>7.08</v>
      </c>
      <c r="BX34" s="155">
        <v>3540</v>
      </c>
      <c r="BY34" s="343">
        <v>0</v>
      </c>
      <c r="BZ34" s="343">
        <v>284</v>
      </c>
      <c r="CA34" s="324">
        <v>0.9</v>
      </c>
      <c r="CB34" s="325">
        <v>0.8</v>
      </c>
      <c r="CC34" s="340">
        <v>31.7</v>
      </c>
      <c r="CD34" s="340">
        <v>27</v>
      </c>
      <c r="CE34" s="579">
        <v>2.98</v>
      </c>
      <c r="CF34" s="579">
        <v>5.47</v>
      </c>
      <c r="CG34" s="6">
        <v>0</v>
      </c>
      <c r="CH34" s="6">
        <v>0</v>
      </c>
      <c r="CI34" s="6">
        <v>6</v>
      </c>
      <c r="CJ34" s="150">
        <v>11</v>
      </c>
      <c r="CK34" s="963">
        <v>24</v>
      </c>
      <c r="CL34" s="964">
        <v>92</v>
      </c>
      <c r="CM34" s="965">
        <v>34.31</v>
      </c>
      <c r="CN34" s="966">
        <v>17155</v>
      </c>
      <c r="CO34" s="967">
        <v>0</v>
      </c>
      <c r="CP34" s="968">
        <v>1224</v>
      </c>
    </row>
    <row r="35" spans="1:94">
      <c r="A35" s="93">
        <v>45535</v>
      </c>
      <c r="B35" s="317">
        <v>34</v>
      </c>
      <c r="C35" s="318">
        <v>26</v>
      </c>
      <c r="D35" s="15">
        <v>25</v>
      </c>
      <c r="E35" s="12">
        <v>5</v>
      </c>
      <c r="F35" s="6">
        <v>22</v>
      </c>
      <c r="G35" s="347">
        <v>5.86</v>
      </c>
      <c r="H35" s="155">
        <v>2930</v>
      </c>
      <c r="I35" s="343">
        <v>0</v>
      </c>
      <c r="J35" s="343">
        <v>272</v>
      </c>
      <c r="K35" s="324">
        <v>0.9</v>
      </c>
      <c r="L35" s="325">
        <v>0.8</v>
      </c>
      <c r="M35" s="340">
        <v>32.1</v>
      </c>
      <c r="N35" s="340">
        <v>27.2</v>
      </c>
      <c r="O35" s="579">
        <v>2.83</v>
      </c>
      <c r="P35" s="579">
        <v>5.18</v>
      </c>
      <c r="Q35" s="6">
        <v>0</v>
      </c>
      <c r="R35" s="6">
        <v>0</v>
      </c>
      <c r="S35" s="6">
        <v>6</v>
      </c>
      <c r="T35" s="150">
        <v>11</v>
      </c>
      <c r="U35" s="15">
        <v>25</v>
      </c>
      <c r="V35" s="12">
        <v>5</v>
      </c>
      <c r="W35" s="6">
        <v>13</v>
      </c>
      <c r="X35" s="347">
        <v>7.68</v>
      </c>
      <c r="Y35" s="155">
        <v>3840</v>
      </c>
      <c r="Z35" s="343">
        <v>0</v>
      </c>
      <c r="AA35" s="343">
        <v>336</v>
      </c>
      <c r="AB35" s="324">
        <v>0.9</v>
      </c>
      <c r="AC35" s="325">
        <v>0.8</v>
      </c>
      <c r="AD35" s="340">
        <v>32</v>
      </c>
      <c r="AE35" s="340">
        <v>26.8</v>
      </c>
      <c r="AF35" s="579">
        <v>3.29</v>
      </c>
      <c r="AG35" s="579">
        <v>5.64</v>
      </c>
      <c r="AH35" s="6">
        <v>0</v>
      </c>
      <c r="AI35" s="6">
        <v>0</v>
      </c>
      <c r="AJ35" s="6">
        <v>7</v>
      </c>
      <c r="AK35" s="150">
        <v>12</v>
      </c>
      <c r="AL35" s="15">
        <v>25</v>
      </c>
      <c r="AM35" s="12">
        <v>4</v>
      </c>
      <c r="AN35" s="6">
        <v>18</v>
      </c>
      <c r="AO35" s="347">
        <v>6.87</v>
      </c>
      <c r="AP35" s="155">
        <v>3435</v>
      </c>
      <c r="AQ35" s="343">
        <v>0</v>
      </c>
      <c r="AR35" s="343">
        <v>348</v>
      </c>
      <c r="AS35" s="324">
        <v>0.9</v>
      </c>
      <c r="AT35" s="325">
        <v>0.78</v>
      </c>
      <c r="AU35" s="340">
        <v>32.1</v>
      </c>
      <c r="AV35" s="340">
        <v>26.9</v>
      </c>
      <c r="AW35" s="579">
        <v>3.29</v>
      </c>
      <c r="AX35" s="579">
        <v>5.64</v>
      </c>
      <c r="AY35" s="6">
        <v>0</v>
      </c>
      <c r="AZ35" s="6">
        <v>0</v>
      </c>
      <c r="BA35" s="6">
        <v>7</v>
      </c>
      <c r="BB35" s="150">
        <v>12</v>
      </c>
      <c r="BC35" s="15">
        <v>25</v>
      </c>
      <c r="BD35" s="12">
        <v>12</v>
      </c>
      <c r="BE35" s="6">
        <v>7</v>
      </c>
      <c r="BF35" s="347">
        <v>7.28</v>
      </c>
      <c r="BG35" s="155">
        <v>3640</v>
      </c>
      <c r="BH35" s="343">
        <v>0</v>
      </c>
      <c r="BI35" s="343">
        <v>348</v>
      </c>
      <c r="BJ35" s="324">
        <v>0.91</v>
      </c>
      <c r="BK35" s="325">
        <v>0.81</v>
      </c>
      <c r="BL35" s="340">
        <v>32.1</v>
      </c>
      <c r="BM35" s="340">
        <v>27</v>
      </c>
      <c r="BN35" s="579">
        <v>3.29</v>
      </c>
      <c r="BO35" s="579">
        <v>5.64</v>
      </c>
      <c r="BP35" s="6">
        <v>0</v>
      </c>
      <c r="BQ35" s="6">
        <v>0</v>
      </c>
      <c r="BR35" s="6">
        <v>7</v>
      </c>
      <c r="BS35" s="150">
        <v>12</v>
      </c>
      <c r="BT35" s="15">
        <v>25</v>
      </c>
      <c r="BU35" s="12">
        <v>7</v>
      </c>
      <c r="BV35" s="6">
        <v>24</v>
      </c>
      <c r="BW35" s="347">
        <v>7.13</v>
      </c>
      <c r="BX35" s="155">
        <v>3565</v>
      </c>
      <c r="BY35" s="343">
        <v>0</v>
      </c>
      <c r="BZ35" s="343">
        <v>320</v>
      </c>
      <c r="CA35" s="324">
        <v>0.92</v>
      </c>
      <c r="CB35" s="325">
        <v>0.81</v>
      </c>
      <c r="CC35" s="340">
        <v>31.8</v>
      </c>
      <c r="CD35" s="340">
        <v>26.8</v>
      </c>
      <c r="CE35" s="579">
        <v>3.29</v>
      </c>
      <c r="CF35" s="579">
        <v>5.64</v>
      </c>
      <c r="CG35" s="6">
        <v>0</v>
      </c>
      <c r="CH35" s="6">
        <v>0</v>
      </c>
      <c r="CI35" s="6">
        <v>7</v>
      </c>
      <c r="CJ35" s="150">
        <v>12</v>
      </c>
      <c r="CK35" s="963">
        <v>33</v>
      </c>
      <c r="CL35" s="964">
        <v>84</v>
      </c>
      <c r="CM35" s="965">
        <v>34.82</v>
      </c>
      <c r="CN35" s="966">
        <v>17410</v>
      </c>
      <c r="CO35" s="967">
        <v>0</v>
      </c>
      <c r="CP35" s="968">
        <v>1624</v>
      </c>
    </row>
    <row r="36" spans="1:94">
      <c r="A36" s="93">
        <v>45536</v>
      </c>
      <c r="B36" s="317">
        <v>37</v>
      </c>
      <c r="C36" s="318">
        <v>25</v>
      </c>
      <c r="D36" s="15">
        <v>26</v>
      </c>
      <c r="E36" s="12">
        <v>3</v>
      </c>
      <c r="F36" s="6">
        <v>15</v>
      </c>
      <c r="G36" s="347">
        <v>6.01</v>
      </c>
      <c r="H36" s="155">
        <v>3005</v>
      </c>
      <c r="I36" s="343">
        <v>0</v>
      </c>
      <c r="J36" s="343">
        <v>360</v>
      </c>
      <c r="K36" s="324">
        <v>0.9</v>
      </c>
      <c r="L36" s="325">
        <v>0.81</v>
      </c>
      <c r="M36" s="340">
        <v>31.9</v>
      </c>
      <c r="N36" s="340">
        <v>27.4</v>
      </c>
      <c r="O36" s="579">
        <v>3.15</v>
      </c>
      <c r="P36" s="579">
        <v>5.85</v>
      </c>
      <c r="Q36" s="6">
        <v>0</v>
      </c>
      <c r="R36" s="6">
        <v>0</v>
      </c>
      <c r="S36" s="6">
        <v>7</v>
      </c>
      <c r="T36" s="150">
        <v>13</v>
      </c>
      <c r="U36" s="15">
        <v>26</v>
      </c>
      <c r="V36" s="12">
        <v>4</v>
      </c>
      <c r="W36" s="6">
        <v>20</v>
      </c>
      <c r="X36" s="347">
        <v>7.76</v>
      </c>
      <c r="Y36" s="155">
        <v>3880</v>
      </c>
      <c r="Z36" s="343">
        <v>0</v>
      </c>
      <c r="AA36" s="343">
        <v>356</v>
      </c>
      <c r="AB36" s="324">
        <v>0.9</v>
      </c>
      <c r="AC36" s="325">
        <v>0.82</v>
      </c>
      <c r="AD36" s="340">
        <v>31.9</v>
      </c>
      <c r="AE36" s="340">
        <v>27.4</v>
      </c>
      <c r="AF36" s="579">
        <v>3.57</v>
      </c>
      <c r="AG36" s="579">
        <v>6.25</v>
      </c>
      <c r="AH36" s="6">
        <v>0</v>
      </c>
      <c r="AI36" s="6">
        <v>0</v>
      </c>
      <c r="AJ36" s="6">
        <v>8</v>
      </c>
      <c r="AK36" s="150">
        <v>14</v>
      </c>
      <c r="AL36" s="15">
        <v>26</v>
      </c>
      <c r="AM36" s="12">
        <v>6</v>
      </c>
      <c r="AN36" s="6">
        <v>7</v>
      </c>
      <c r="AO36" s="347">
        <v>6.85</v>
      </c>
      <c r="AP36" s="155">
        <v>3425</v>
      </c>
      <c r="AQ36" s="343">
        <v>0</v>
      </c>
      <c r="AR36" s="343">
        <v>364</v>
      </c>
      <c r="AS36" s="324">
        <v>0.91</v>
      </c>
      <c r="AT36" s="325">
        <v>0.82</v>
      </c>
      <c r="AU36" s="340">
        <v>31.9</v>
      </c>
      <c r="AV36" s="340">
        <v>27.1</v>
      </c>
      <c r="AW36" s="579">
        <v>3.57</v>
      </c>
      <c r="AX36" s="579">
        <v>6.25</v>
      </c>
      <c r="AY36" s="6">
        <v>0</v>
      </c>
      <c r="AZ36" s="6">
        <v>0</v>
      </c>
      <c r="BA36" s="6">
        <v>8</v>
      </c>
      <c r="BB36" s="150">
        <v>14</v>
      </c>
      <c r="BC36" s="15">
        <v>26</v>
      </c>
      <c r="BD36" s="12">
        <v>5</v>
      </c>
      <c r="BE36" s="6">
        <v>19</v>
      </c>
      <c r="BF36" s="347">
        <v>7.28</v>
      </c>
      <c r="BG36" s="155">
        <v>3640</v>
      </c>
      <c r="BH36" s="343">
        <v>0</v>
      </c>
      <c r="BI36" s="343">
        <v>428</v>
      </c>
      <c r="BJ36" s="324">
        <v>0.92</v>
      </c>
      <c r="BK36" s="325">
        <v>0.83</v>
      </c>
      <c r="BL36" s="340">
        <v>32</v>
      </c>
      <c r="BM36" s="340">
        <v>27.4</v>
      </c>
      <c r="BN36" s="579">
        <v>3.57</v>
      </c>
      <c r="BO36" s="579">
        <v>6.25</v>
      </c>
      <c r="BP36" s="6">
        <v>0</v>
      </c>
      <c r="BQ36" s="6">
        <v>0</v>
      </c>
      <c r="BR36" s="6">
        <v>8</v>
      </c>
      <c r="BS36" s="150">
        <v>14</v>
      </c>
      <c r="BT36" s="15">
        <v>26</v>
      </c>
      <c r="BU36" s="12">
        <v>5</v>
      </c>
      <c r="BV36" s="6">
        <v>19</v>
      </c>
      <c r="BW36" s="347">
        <v>7.39</v>
      </c>
      <c r="BX36" s="155">
        <v>3695</v>
      </c>
      <c r="BY36" s="343">
        <v>0</v>
      </c>
      <c r="BZ36" s="343">
        <v>372</v>
      </c>
      <c r="CA36" s="324">
        <v>0.92</v>
      </c>
      <c r="CB36" s="325">
        <v>0.81</v>
      </c>
      <c r="CC36" s="340">
        <v>31.7</v>
      </c>
      <c r="CD36" s="340">
        <v>27.2</v>
      </c>
      <c r="CE36" s="579">
        <v>3.57</v>
      </c>
      <c r="CF36" s="579">
        <v>6.25</v>
      </c>
      <c r="CG36" s="6">
        <v>0</v>
      </c>
      <c r="CH36" s="6">
        <v>0</v>
      </c>
      <c r="CI36" s="6">
        <v>8</v>
      </c>
      <c r="CJ36" s="150">
        <v>14</v>
      </c>
      <c r="CK36" s="963">
        <v>23</v>
      </c>
      <c r="CL36" s="964">
        <v>80</v>
      </c>
      <c r="CM36" s="965">
        <v>35.29</v>
      </c>
      <c r="CN36" s="966">
        <v>17645</v>
      </c>
      <c r="CO36" s="967">
        <v>0</v>
      </c>
      <c r="CP36" s="968">
        <v>1880</v>
      </c>
    </row>
    <row r="37" spans="1:94">
      <c r="A37" s="93">
        <v>45537</v>
      </c>
      <c r="B37" s="317">
        <v>30</v>
      </c>
      <c r="C37" s="318">
        <v>24</v>
      </c>
      <c r="D37" s="15">
        <v>27</v>
      </c>
      <c r="E37" s="12">
        <v>5</v>
      </c>
      <c r="F37" s="6">
        <v>28</v>
      </c>
      <c r="G37" s="347">
        <v>6.31</v>
      </c>
      <c r="H37" s="155">
        <v>3155</v>
      </c>
      <c r="I37" s="343">
        <v>0</v>
      </c>
      <c r="J37" s="343">
        <v>372</v>
      </c>
      <c r="K37" s="324">
        <v>0.91</v>
      </c>
      <c r="L37" s="325">
        <v>0.8</v>
      </c>
      <c r="M37" s="340">
        <v>30.1</v>
      </c>
      <c r="N37" s="340">
        <v>27.7</v>
      </c>
      <c r="O37" s="579">
        <v>3.38</v>
      </c>
      <c r="P37" s="579">
        <v>4.6500000000000004</v>
      </c>
      <c r="Q37" s="6">
        <v>0</v>
      </c>
      <c r="R37" s="6">
        <v>0</v>
      </c>
      <c r="S37" s="6">
        <v>8</v>
      </c>
      <c r="T37" s="150">
        <v>11</v>
      </c>
      <c r="U37" s="15">
        <v>27</v>
      </c>
      <c r="V37" s="12">
        <v>10</v>
      </c>
      <c r="W37" s="6">
        <v>19</v>
      </c>
      <c r="X37" s="347">
        <v>7.87</v>
      </c>
      <c r="Y37" s="155">
        <v>3935</v>
      </c>
      <c r="Z37" s="343">
        <v>0</v>
      </c>
      <c r="AA37" s="343">
        <v>444</v>
      </c>
      <c r="AB37" s="324">
        <v>0.91</v>
      </c>
      <c r="AC37" s="325">
        <v>0.76</v>
      </c>
      <c r="AD37" s="340">
        <v>30.2</v>
      </c>
      <c r="AE37" s="340">
        <v>27.6</v>
      </c>
      <c r="AF37" s="579">
        <v>3.8</v>
      </c>
      <c r="AG37" s="579">
        <v>5.07</v>
      </c>
      <c r="AH37" s="6">
        <v>0</v>
      </c>
      <c r="AI37" s="6">
        <v>0</v>
      </c>
      <c r="AJ37" s="6">
        <v>9</v>
      </c>
      <c r="AK37" s="150">
        <v>12</v>
      </c>
      <c r="AL37" s="15">
        <v>27</v>
      </c>
      <c r="AM37" s="12">
        <v>11</v>
      </c>
      <c r="AN37" s="6">
        <v>10</v>
      </c>
      <c r="AO37" s="347">
        <v>7.34</v>
      </c>
      <c r="AP37" s="155">
        <v>3670</v>
      </c>
      <c r="AQ37" s="343">
        <v>0</v>
      </c>
      <c r="AR37" s="343">
        <v>440</v>
      </c>
      <c r="AS37" s="324">
        <v>0.93</v>
      </c>
      <c r="AT37" s="325">
        <v>0.78</v>
      </c>
      <c r="AU37" s="340">
        <v>30.1</v>
      </c>
      <c r="AV37" s="340">
        <v>27.6</v>
      </c>
      <c r="AW37" s="579">
        <v>3.8</v>
      </c>
      <c r="AX37" s="579">
        <v>5.07</v>
      </c>
      <c r="AY37" s="6">
        <v>0</v>
      </c>
      <c r="AZ37" s="6">
        <v>0</v>
      </c>
      <c r="BA37" s="6">
        <v>9</v>
      </c>
      <c r="BB37" s="150">
        <v>12</v>
      </c>
      <c r="BC37" s="15">
        <v>27</v>
      </c>
      <c r="BD37" s="12">
        <v>7</v>
      </c>
      <c r="BE37" s="6">
        <v>11</v>
      </c>
      <c r="BF37" s="347">
        <v>7.29</v>
      </c>
      <c r="BG37" s="155">
        <v>3645</v>
      </c>
      <c r="BH37" s="343">
        <v>0</v>
      </c>
      <c r="BI37" s="343">
        <v>412</v>
      </c>
      <c r="BJ37" s="324">
        <v>0.92</v>
      </c>
      <c r="BK37" s="325">
        <v>0.77</v>
      </c>
      <c r="BL37" s="340">
        <v>30.2</v>
      </c>
      <c r="BM37" s="340">
        <v>27.8</v>
      </c>
      <c r="BN37" s="579">
        <v>3.8</v>
      </c>
      <c r="BO37" s="579">
        <v>5.07</v>
      </c>
      <c r="BP37" s="6">
        <v>0</v>
      </c>
      <c r="BQ37" s="6">
        <v>0</v>
      </c>
      <c r="BR37" s="6">
        <v>9</v>
      </c>
      <c r="BS37" s="150">
        <v>12</v>
      </c>
      <c r="BT37" s="15">
        <v>27</v>
      </c>
      <c r="BU37" s="12">
        <v>5</v>
      </c>
      <c r="BV37" s="6">
        <v>38</v>
      </c>
      <c r="BW37" s="347">
        <v>7.72</v>
      </c>
      <c r="BX37" s="155">
        <v>3860</v>
      </c>
      <c r="BY37" s="343">
        <v>0</v>
      </c>
      <c r="BZ37" s="343">
        <v>404</v>
      </c>
      <c r="CA37" s="324">
        <v>0.93</v>
      </c>
      <c r="CB37" s="325">
        <v>0.78</v>
      </c>
      <c r="CC37" s="340">
        <v>30</v>
      </c>
      <c r="CD37" s="340">
        <v>27.5</v>
      </c>
      <c r="CE37" s="579">
        <v>3.8</v>
      </c>
      <c r="CF37" s="579">
        <v>5.07</v>
      </c>
      <c r="CG37" s="6">
        <v>0</v>
      </c>
      <c r="CH37" s="6">
        <v>0</v>
      </c>
      <c r="CI37" s="6">
        <v>9</v>
      </c>
      <c r="CJ37" s="150">
        <v>12</v>
      </c>
      <c r="CK37" s="963">
        <v>38</v>
      </c>
      <c r="CL37" s="964">
        <v>106</v>
      </c>
      <c r="CM37" s="965">
        <v>36.53</v>
      </c>
      <c r="CN37" s="966">
        <v>18265</v>
      </c>
      <c r="CO37" s="967">
        <v>0</v>
      </c>
      <c r="CP37" s="968">
        <v>2072</v>
      </c>
    </row>
    <row r="38" spans="1:94">
      <c r="A38" s="93">
        <v>45538</v>
      </c>
      <c r="B38" s="317">
        <v>32</v>
      </c>
      <c r="C38" s="318">
        <v>21</v>
      </c>
      <c r="D38" s="15">
        <v>28</v>
      </c>
      <c r="E38" s="12">
        <v>5</v>
      </c>
      <c r="F38" s="6">
        <v>19</v>
      </c>
      <c r="G38" s="347">
        <v>6.37</v>
      </c>
      <c r="H38" s="155">
        <v>3185</v>
      </c>
      <c r="I38" s="343">
        <v>0</v>
      </c>
      <c r="J38" s="343">
        <v>280</v>
      </c>
      <c r="K38" s="324">
        <v>0.86</v>
      </c>
      <c r="L38" s="325">
        <v>0.66</v>
      </c>
      <c r="M38" s="340">
        <v>30.2</v>
      </c>
      <c r="N38" s="340">
        <v>25.3</v>
      </c>
      <c r="O38" s="579">
        <v>1.6</v>
      </c>
      <c r="P38" s="579">
        <v>4.5</v>
      </c>
      <c r="Q38" s="6">
        <v>0</v>
      </c>
      <c r="R38" s="6">
        <v>0</v>
      </c>
      <c r="S38" s="6">
        <v>4</v>
      </c>
      <c r="T38" s="150">
        <v>11</v>
      </c>
      <c r="U38" s="15">
        <v>28</v>
      </c>
      <c r="V38" s="12">
        <v>8</v>
      </c>
      <c r="W38" s="6">
        <v>10</v>
      </c>
      <c r="X38" s="347">
        <v>8.17</v>
      </c>
      <c r="Y38" s="155">
        <v>4085</v>
      </c>
      <c r="Z38" s="343">
        <v>0</v>
      </c>
      <c r="AA38" s="343">
        <v>352</v>
      </c>
      <c r="AB38" s="324">
        <v>0.86</v>
      </c>
      <c r="AC38" s="325">
        <v>0.63</v>
      </c>
      <c r="AD38" s="340">
        <v>30.2</v>
      </c>
      <c r="AE38" s="340">
        <v>25</v>
      </c>
      <c r="AF38" s="579">
        <v>2</v>
      </c>
      <c r="AG38" s="579">
        <v>4.8</v>
      </c>
      <c r="AH38" s="6">
        <v>0</v>
      </c>
      <c r="AI38" s="6">
        <v>0</v>
      </c>
      <c r="AJ38" s="6">
        <v>5</v>
      </c>
      <c r="AK38" s="150">
        <v>12</v>
      </c>
      <c r="AL38" s="15">
        <v>28</v>
      </c>
      <c r="AM38" s="12">
        <v>10</v>
      </c>
      <c r="AN38" s="6">
        <v>14</v>
      </c>
      <c r="AO38" s="347">
        <v>7.35</v>
      </c>
      <c r="AP38" s="155">
        <v>3675</v>
      </c>
      <c r="AQ38" s="343">
        <v>0</v>
      </c>
      <c r="AR38" s="343">
        <v>376</v>
      </c>
      <c r="AS38" s="324">
        <v>0.86</v>
      </c>
      <c r="AT38" s="325">
        <v>0.61</v>
      </c>
      <c r="AU38" s="340">
        <v>30.1</v>
      </c>
      <c r="AV38" s="340">
        <v>24.9</v>
      </c>
      <c r="AW38" s="579">
        <v>2</v>
      </c>
      <c r="AX38" s="579">
        <v>4.8</v>
      </c>
      <c r="AY38" s="6">
        <v>0</v>
      </c>
      <c r="AZ38" s="6">
        <v>0</v>
      </c>
      <c r="BA38" s="6">
        <v>5</v>
      </c>
      <c r="BB38" s="150">
        <v>12</v>
      </c>
      <c r="BC38" s="15">
        <v>28</v>
      </c>
      <c r="BD38" s="12">
        <v>6</v>
      </c>
      <c r="BE38" s="6">
        <v>6</v>
      </c>
      <c r="BF38" s="347">
        <v>7.55</v>
      </c>
      <c r="BG38" s="155">
        <v>3775</v>
      </c>
      <c r="BH38" s="343">
        <v>0</v>
      </c>
      <c r="BI38" s="343">
        <v>344</v>
      </c>
      <c r="BJ38" s="324">
        <v>0.85</v>
      </c>
      <c r="BK38" s="325">
        <v>0.63</v>
      </c>
      <c r="BL38" s="340">
        <v>30.2</v>
      </c>
      <c r="BM38" s="340">
        <v>25.3</v>
      </c>
      <c r="BN38" s="579">
        <v>2</v>
      </c>
      <c r="BO38" s="579">
        <v>4.8</v>
      </c>
      <c r="BP38" s="6">
        <v>0</v>
      </c>
      <c r="BQ38" s="6">
        <v>0</v>
      </c>
      <c r="BR38" s="6">
        <v>5</v>
      </c>
      <c r="BS38" s="150">
        <v>12</v>
      </c>
      <c r="BT38" s="15">
        <v>28</v>
      </c>
      <c r="BU38" s="12">
        <v>6</v>
      </c>
      <c r="BV38" s="6">
        <v>28</v>
      </c>
      <c r="BW38" s="347">
        <v>7.73</v>
      </c>
      <c r="BX38" s="155">
        <v>3865</v>
      </c>
      <c r="BY38" s="343">
        <v>0</v>
      </c>
      <c r="BZ38" s="343">
        <v>292</v>
      </c>
      <c r="CA38" s="324">
        <v>0.86</v>
      </c>
      <c r="CB38" s="325">
        <v>0.62</v>
      </c>
      <c r="CC38" s="340">
        <v>30</v>
      </c>
      <c r="CD38" s="340">
        <v>24.9</v>
      </c>
      <c r="CE38" s="579">
        <v>2</v>
      </c>
      <c r="CF38" s="579">
        <v>4.8</v>
      </c>
      <c r="CG38" s="6">
        <v>0</v>
      </c>
      <c r="CH38" s="6">
        <v>0</v>
      </c>
      <c r="CI38" s="6">
        <v>5</v>
      </c>
      <c r="CJ38" s="150">
        <v>12</v>
      </c>
      <c r="CK38" s="963">
        <v>35</v>
      </c>
      <c r="CL38" s="964">
        <v>77</v>
      </c>
      <c r="CM38" s="965">
        <v>37.17</v>
      </c>
      <c r="CN38" s="966">
        <v>18585</v>
      </c>
      <c r="CO38" s="967">
        <v>0</v>
      </c>
      <c r="CP38" s="968">
        <v>1644</v>
      </c>
    </row>
    <row r="39" spans="1:94">
      <c r="A39" s="93">
        <v>45539</v>
      </c>
      <c r="B39" s="317">
        <v>34</v>
      </c>
      <c r="C39" s="318">
        <v>21</v>
      </c>
      <c r="D39" s="15">
        <v>29</v>
      </c>
      <c r="E39" s="12">
        <v>6</v>
      </c>
      <c r="F39" s="6">
        <v>41</v>
      </c>
      <c r="G39" s="347">
        <v>6.74</v>
      </c>
      <c r="H39" s="155">
        <v>3370</v>
      </c>
      <c r="I39" s="343">
        <v>0</v>
      </c>
      <c r="J39" s="343">
        <v>232</v>
      </c>
      <c r="K39" s="324">
        <v>0.87</v>
      </c>
      <c r="L39" s="325">
        <v>0.75</v>
      </c>
      <c r="M39" s="340">
        <v>31.5</v>
      </c>
      <c r="N39" s="340">
        <v>24.2</v>
      </c>
      <c r="O39" s="579">
        <v>1.51</v>
      </c>
      <c r="P39" s="579">
        <v>5.29</v>
      </c>
      <c r="Q39" s="6">
        <v>0</v>
      </c>
      <c r="R39" s="6">
        <v>0</v>
      </c>
      <c r="S39" s="6">
        <v>4</v>
      </c>
      <c r="T39" s="150">
        <v>14</v>
      </c>
      <c r="U39" s="15">
        <v>29</v>
      </c>
      <c r="V39" s="12">
        <v>11</v>
      </c>
      <c r="W39" s="6">
        <v>12</v>
      </c>
      <c r="X39" s="347">
        <v>8.83</v>
      </c>
      <c r="Y39" s="155">
        <v>4415</v>
      </c>
      <c r="Z39" s="343">
        <v>0</v>
      </c>
      <c r="AA39" s="343">
        <v>264</v>
      </c>
      <c r="AB39" s="324">
        <v>0.87</v>
      </c>
      <c r="AC39" s="325">
        <v>0.73</v>
      </c>
      <c r="AD39" s="340">
        <v>31.1</v>
      </c>
      <c r="AE39" s="340">
        <v>24.1</v>
      </c>
      <c r="AF39" s="579">
        <v>1.9</v>
      </c>
      <c r="AG39" s="579">
        <v>5.32</v>
      </c>
      <c r="AH39" s="6">
        <v>0</v>
      </c>
      <c r="AI39" s="6">
        <v>0</v>
      </c>
      <c r="AJ39" s="6">
        <v>5</v>
      </c>
      <c r="AK39" s="150">
        <v>14</v>
      </c>
      <c r="AL39" s="15">
        <v>29</v>
      </c>
      <c r="AM39" s="12">
        <v>8</v>
      </c>
      <c r="AN39" s="6">
        <v>28</v>
      </c>
      <c r="AO39" s="347">
        <v>7.89</v>
      </c>
      <c r="AP39" s="155">
        <v>3945</v>
      </c>
      <c r="AQ39" s="343">
        <v>0</v>
      </c>
      <c r="AR39" s="343">
        <v>276</v>
      </c>
      <c r="AS39" s="324">
        <v>0.86</v>
      </c>
      <c r="AT39" s="325">
        <v>0.72</v>
      </c>
      <c r="AU39" s="340">
        <v>31</v>
      </c>
      <c r="AV39" s="340">
        <v>23.7</v>
      </c>
      <c r="AW39" s="579">
        <v>1.9</v>
      </c>
      <c r="AX39" s="579">
        <v>5.32</v>
      </c>
      <c r="AY39" s="6">
        <v>0</v>
      </c>
      <c r="AZ39" s="6">
        <v>0</v>
      </c>
      <c r="BA39" s="6">
        <v>5</v>
      </c>
      <c r="BB39" s="150">
        <v>14</v>
      </c>
      <c r="BC39" s="15">
        <v>29</v>
      </c>
      <c r="BD39" s="12">
        <v>10</v>
      </c>
      <c r="BE39" s="6">
        <v>12</v>
      </c>
      <c r="BF39" s="347">
        <v>8.24</v>
      </c>
      <c r="BG39" s="155">
        <v>4120</v>
      </c>
      <c r="BH39" s="343">
        <v>0</v>
      </c>
      <c r="BI39" s="343">
        <v>276</v>
      </c>
      <c r="BJ39" s="324">
        <v>0.86</v>
      </c>
      <c r="BK39" s="325">
        <v>0.72</v>
      </c>
      <c r="BL39" s="340">
        <v>31.2</v>
      </c>
      <c r="BM39" s="340">
        <v>24</v>
      </c>
      <c r="BN39" s="579">
        <v>1.9</v>
      </c>
      <c r="BO39" s="579">
        <v>5.32</v>
      </c>
      <c r="BP39" s="6">
        <v>0</v>
      </c>
      <c r="BQ39" s="6">
        <v>0</v>
      </c>
      <c r="BR39" s="6">
        <v>5</v>
      </c>
      <c r="BS39" s="150">
        <v>14</v>
      </c>
      <c r="BT39" s="15">
        <v>29</v>
      </c>
      <c r="BU39" s="12">
        <v>5</v>
      </c>
      <c r="BV39" s="6">
        <v>48</v>
      </c>
      <c r="BW39" s="347">
        <v>8.2200000000000006</v>
      </c>
      <c r="BX39" s="155">
        <v>4110</v>
      </c>
      <c r="BY39" s="343">
        <v>0</v>
      </c>
      <c r="BZ39" s="343">
        <v>288</v>
      </c>
      <c r="CA39" s="324">
        <v>0.87</v>
      </c>
      <c r="CB39" s="325">
        <v>0.73</v>
      </c>
      <c r="CC39" s="340">
        <v>31.1</v>
      </c>
      <c r="CD39" s="340">
        <v>23.8</v>
      </c>
      <c r="CE39" s="579">
        <v>1.9</v>
      </c>
      <c r="CF39" s="579">
        <v>5.32</v>
      </c>
      <c r="CG39" s="6">
        <v>0</v>
      </c>
      <c r="CH39" s="6">
        <v>0</v>
      </c>
      <c r="CI39" s="6">
        <v>5</v>
      </c>
      <c r="CJ39" s="150">
        <v>14</v>
      </c>
      <c r="CK39" s="963">
        <v>40</v>
      </c>
      <c r="CL39" s="964">
        <v>141</v>
      </c>
      <c r="CM39" s="965">
        <v>39.92</v>
      </c>
      <c r="CN39" s="966">
        <v>19960</v>
      </c>
      <c r="CO39" s="967">
        <v>0</v>
      </c>
      <c r="CP39" s="968">
        <v>1336</v>
      </c>
    </row>
    <row r="40" spans="1:94">
      <c r="A40" s="93">
        <v>45540</v>
      </c>
      <c r="B40" s="317">
        <v>35</v>
      </c>
      <c r="C40" s="318">
        <v>26</v>
      </c>
      <c r="D40" s="15">
        <v>30</v>
      </c>
      <c r="E40" s="12">
        <v>6</v>
      </c>
      <c r="F40" s="6">
        <v>23</v>
      </c>
      <c r="G40" s="347">
        <v>7.44</v>
      </c>
      <c r="H40" s="155">
        <v>3720</v>
      </c>
      <c r="I40" s="343">
        <v>0</v>
      </c>
      <c r="J40" s="343">
        <v>408</v>
      </c>
      <c r="K40" s="324">
        <v>0.91</v>
      </c>
      <c r="L40" s="325">
        <v>0.77</v>
      </c>
      <c r="M40" s="340">
        <v>31.7</v>
      </c>
      <c r="N40" s="340">
        <v>26.5</v>
      </c>
      <c r="O40" s="579">
        <v>2.86</v>
      </c>
      <c r="P40" s="579">
        <v>5.05</v>
      </c>
      <c r="Q40" s="6">
        <v>0</v>
      </c>
      <c r="R40" s="6">
        <v>0</v>
      </c>
      <c r="S40" s="6">
        <v>8</v>
      </c>
      <c r="T40" s="150">
        <v>14</v>
      </c>
      <c r="U40" s="15">
        <v>30</v>
      </c>
      <c r="V40" s="12">
        <v>10</v>
      </c>
      <c r="W40" s="6">
        <v>10</v>
      </c>
      <c r="X40" s="347">
        <v>9.17</v>
      </c>
      <c r="Y40" s="155">
        <v>4585</v>
      </c>
      <c r="Z40" s="343">
        <v>0</v>
      </c>
      <c r="AA40" s="343">
        <v>448</v>
      </c>
      <c r="AB40" s="324">
        <v>0.9</v>
      </c>
      <c r="AC40" s="325">
        <v>0.76</v>
      </c>
      <c r="AD40" s="340">
        <v>31.8</v>
      </c>
      <c r="AE40" s="340">
        <v>26.4</v>
      </c>
      <c r="AF40" s="579">
        <v>3.22</v>
      </c>
      <c r="AG40" s="579">
        <v>5.05</v>
      </c>
      <c r="AH40" s="6">
        <v>0</v>
      </c>
      <c r="AI40" s="6">
        <v>0</v>
      </c>
      <c r="AJ40" s="6">
        <v>9</v>
      </c>
      <c r="AK40" s="150">
        <v>14</v>
      </c>
      <c r="AL40" s="15">
        <v>30</v>
      </c>
      <c r="AM40" s="12">
        <v>9</v>
      </c>
      <c r="AN40" s="6">
        <v>7</v>
      </c>
      <c r="AO40" s="347">
        <v>8.52</v>
      </c>
      <c r="AP40" s="155">
        <v>4260</v>
      </c>
      <c r="AQ40" s="343">
        <v>0</v>
      </c>
      <c r="AR40" s="343">
        <v>488</v>
      </c>
      <c r="AS40" s="324">
        <v>0.92</v>
      </c>
      <c r="AT40" s="325">
        <v>0.76</v>
      </c>
      <c r="AU40" s="340">
        <v>31.8</v>
      </c>
      <c r="AV40" s="340">
        <v>26.4</v>
      </c>
      <c r="AW40" s="579">
        <v>3.22</v>
      </c>
      <c r="AX40" s="579">
        <v>5.05</v>
      </c>
      <c r="AY40" s="6">
        <v>0</v>
      </c>
      <c r="AZ40" s="6">
        <v>0</v>
      </c>
      <c r="BA40" s="6">
        <v>9</v>
      </c>
      <c r="BB40" s="150">
        <v>14</v>
      </c>
      <c r="BC40" s="15">
        <v>30</v>
      </c>
      <c r="BD40" s="12">
        <v>11</v>
      </c>
      <c r="BE40" s="6">
        <v>8</v>
      </c>
      <c r="BF40" s="347">
        <v>8.6</v>
      </c>
      <c r="BG40" s="155">
        <v>4300</v>
      </c>
      <c r="BH40" s="343">
        <v>0</v>
      </c>
      <c r="BI40" s="343">
        <v>488</v>
      </c>
      <c r="BJ40" s="324">
        <v>0.91</v>
      </c>
      <c r="BK40" s="325">
        <v>0.75</v>
      </c>
      <c r="BL40" s="340">
        <v>31.9</v>
      </c>
      <c r="BM40" s="340">
        <v>26.5</v>
      </c>
      <c r="BN40" s="579">
        <v>3.22</v>
      </c>
      <c r="BO40" s="579">
        <v>5.05</v>
      </c>
      <c r="BP40" s="6">
        <v>0</v>
      </c>
      <c r="BQ40" s="6">
        <v>0</v>
      </c>
      <c r="BR40" s="6">
        <v>9</v>
      </c>
      <c r="BS40" s="150">
        <v>14</v>
      </c>
      <c r="BT40" s="15">
        <v>30</v>
      </c>
      <c r="BU40" s="12">
        <v>8</v>
      </c>
      <c r="BV40" s="6">
        <v>57</v>
      </c>
      <c r="BW40" s="347">
        <v>8.4600000000000009</v>
      </c>
      <c r="BX40" s="155">
        <v>4230</v>
      </c>
      <c r="BY40" s="343">
        <v>0</v>
      </c>
      <c r="BZ40" s="343">
        <v>440</v>
      </c>
      <c r="CA40" s="324">
        <v>0.92</v>
      </c>
      <c r="CB40" s="325">
        <v>0.77</v>
      </c>
      <c r="CC40" s="340">
        <v>31.8</v>
      </c>
      <c r="CD40" s="340">
        <v>26.4</v>
      </c>
      <c r="CE40" s="579">
        <v>3.22</v>
      </c>
      <c r="CF40" s="579">
        <v>5.05</v>
      </c>
      <c r="CG40" s="6">
        <v>0</v>
      </c>
      <c r="CH40" s="6">
        <v>0</v>
      </c>
      <c r="CI40" s="6">
        <v>9</v>
      </c>
      <c r="CJ40" s="150">
        <v>14</v>
      </c>
      <c r="CK40" s="963">
        <v>44</v>
      </c>
      <c r="CL40" s="964">
        <v>105</v>
      </c>
      <c r="CM40" s="965">
        <v>42.19</v>
      </c>
      <c r="CN40" s="966">
        <v>21095</v>
      </c>
      <c r="CO40" s="967">
        <v>0</v>
      </c>
      <c r="CP40" s="968">
        <v>2272</v>
      </c>
    </row>
    <row r="41" spans="1:94">
      <c r="A41" s="93">
        <v>45541</v>
      </c>
      <c r="B41" s="317">
        <v>32</v>
      </c>
      <c r="C41" s="318">
        <v>25</v>
      </c>
      <c r="D41" s="15">
        <v>31</v>
      </c>
      <c r="E41" s="12">
        <v>5</v>
      </c>
      <c r="F41" s="6">
        <v>20</v>
      </c>
      <c r="G41" s="347">
        <v>7.45</v>
      </c>
      <c r="H41" s="155">
        <v>3725</v>
      </c>
      <c r="I41" s="343">
        <v>0</v>
      </c>
      <c r="J41" s="343">
        <v>408</v>
      </c>
      <c r="K41" s="324">
        <v>0.88</v>
      </c>
      <c r="L41" s="325">
        <v>0.8</v>
      </c>
      <c r="M41" s="340">
        <v>30.8</v>
      </c>
      <c r="N41" s="340">
        <v>26.8</v>
      </c>
      <c r="O41" s="579">
        <v>3.05</v>
      </c>
      <c r="P41" s="579">
        <v>4.75</v>
      </c>
      <c r="Q41" s="6">
        <v>0</v>
      </c>
      <c r="R41" s="6">
        <v>0</v>
      </c>
      <c r="S41" s="6">
        <v>9</v>
      </c>
      <c r="T41" s="150">
        <v>14</v>
      </c>
      <c r="U41" s="15">
        <v>31</v>
      </c>
      <c r="V41" s="12">
        <v>14</v>
      </c>
      <c r="W41" s="6">
        <v>11</v>
      </c>
      <c r="X41" s="347">
        <v>9.94</v>
      </c>
      <c r="Y41" s="155">
        <v>4970</v>
      </c>
      <c r="Z41" s="343">
        <v>0</v>
      </c>
      <c r="AA41" s="343">
        <v>452</v>
      </c>
      <c r="AB41" s="324">
        <v>0.88</v>
      </c>
      <c r="AC41" s="325">
        <v>0.81</v>
      </c>
      <c r="AD41" s="340">
        <v>30</v>
      </c>
      <c r="AE41" s="340">
        <v>26.8</v>
      </c>
      <c r="AF41" s="579">
        <v>3.38</v>
      </c>
      <c r="AG41" s="579">
        <v>4.75</v>
      </c>
      <c r="AH41" s="6">
        <v>0</v>
      </c>
      <c r="AI41" s="6">
        <v>0</v>
      </c>
      <c r="AJ41" s="6">
        <v>10</v>
      </c>
      <c r="AK41" s="150">
        <v>14</v>
      </c>
      <c r="AL41" s="15">
        <v>31</v>
      </c>
      <c r="AM41" s="12">
        <v>8</v>
      </c>
      <c r="AN41" s="6">
        <v>11</v>
      </c>
      <c r="AO41" s="347">
        <v>9.01</v>
      </c>
      <c r="AP41" s="155">
        <v>4505</v>
      </c>
      <c r="AQ41" s="343">
        <v>0</v>
      </c>
      <c r="AR41" s="343">
        <v>416</v>
      </c>
      <c r="AS41" s="324">
        <v>0.88</v>
      </c>
      <c r="AT41" s="325">
        <v>0.81</v>
      </c>
      <c r="AU41" s="340">
        <v>30.2</v>
      </c>
      <c r="AV41" s="340">
        <v>26.8</v>
      </c>
      <c r="AW41" s="579">
        <v>3.38</v>
      </c>
      <c r="AX41" s="579">
        <v>4.75</v>
      </c>
      <c r="AY41" s="6">
        <v>0</v>
      </c>
      <c r="AZ41" s="6">
        <v>0</v>
      </c>
      <c r="BA41" s="6">
        <v>10</v>
      </c>
      <c r="BB41" s="150">
        <v>14</v>
      </c>
      <c r="BC41" s="15">
        <v>31</v>
      </c>
      <c r="BD41" s="12">
        <v>8</v>
      </c>
      <c r="BE41" s="6">
        <v>12</v>
      </c>
      <c r="BF41" s="347">
        <v>9.26</v>
      </c>
      <c r="BG41" s="155">
        <v>4630</v>
      </c>
      <c r="BH41" s="343">
        <v>0</v>
      </c>
      <c r="BI41" s="343">
        <v>424</v>
      </c>
      <c r="BJ41" s="324">
        <v>0.88</v>
      </c>
      <c r="BK41" s="325">
        <v>0.81</v>
      </c>
      <c r="BL41" s="340">
        <v>30.1</v>
      </c>
      <c r="BM41" s="340">
        <v>26.8</v>
      </c>
      <c r="BN41" s="579">
        <v>3.38</v>
      </c>
      <c r="BO41" s="579">
        <v>4.75</v>
      </c>
      <c r="BP41" s="6">
        <v>0</v>
      </c>
      <c r="BQ41" s="6">
        <v>0</v>
      </c>
      <c r="BR41" s="6">
        <v>10</v>
      </c>
      <c r="BS41" s="150">
        <v>14</v>
      </c>
      <c r="BT41" s="15">
        <v>31</v>
      </c>
      <c r="BU41" s="12">
        <v>7</v>
      </c>
      <c r="BV41" s="6">
        <v>51</v>
      </c>
      <c r="BW41" s="347">
        <v>9.16</v>
      </c>
      <c r="BX41" s="155">
        <v>4580</v>
      </c>
      <c r="BY41" s="343">
        <v>0</v>
      </c>
      <c r="BZ41" s="343">
        <v>440</v>
      </c>
      <c r="CA41" s="324">
        <v>0.89</v>
      </c>
      <c r="CB41" s="325">
        <v>0.82</v>
      </c>
      <c r="CC41" s="340">
        <v>30</v>
      </c>
      <c r="CD41" s="340">
        <v>26.6</v>
      </c>
      <c r="CE41" s="579">
        <v>3.38</v>
      </c>
      <c r="CF41" s="579">
        <v>4.75</v>
      </c>
      <c r="CG41" s="6">
        <v>0</v>
      </c>
      <c r="CH41" s="6">
        <v>0</v>
      </c>
      <c r="CI41" s="6">
        <v>10</v>
      </c>
      <c r="CJ41" s="150">
        <v>14</v>
      </c>
      <c r="CK41" s="963">
        <v>42</v>
      </c>
      <c r="CL41" s="964">
        <v>105</v>
      </c>
      <c r="CM41" s="965">
        <v>44.819999999999993</v>
      </c>
      <c r="CN41" s="966">
        <v>22410</v>
      </c>
      <c r="CO41" s="967">
        <v>0</v>
      </c>
      <c r="CP41" s="968">
        <v>2140</v>
      </c>
    </row>
    <row r="42" spans="1:94">
      <c r="A42" s="93">
        <v>45542</v>
      </c>
      <c r="B42" s="317">
        <v>33</v>
      </c>
      <c r="C42" s="318">
        <v>26</v>
      </c>
      <c r="D42" s="15">
        <v>32</v>
      </c>
      <c r="E42" s="12">
        <v>5</v>
      </c>
      <c r="F42" s="6">
        <v>15</v>
      </c>
      <c r="G42" s="347">
        <v>7.45</v>
      </c>
      <c r="H42" s="155">
        <v>3725</v>
      </c>
      <c r="I42" s="343">
        <v>0</v>
      </c>
      <c r="J42" s="343">
        <v>404</v>
      </c>
      <c r="K42" s="324">
        <v>0.88</v>
      </c>
      <c r="L42" s="325">
        <v>0.85</v>
      </c>
      <c r="M42" s="340">
        <v>30.2</v>
      </c>
      <c r="N42" s="340">
        <v>25.9</v>
      </c>
      <c r="O42" s="579">
        <v>2.87</v>
      </c>
      <c r="P42" s="579">
        <v>4.55</v>
      </c>
      <c r="Q42" s="6">
        <v>0</v>
      </c>
      <c r="R42" s="6">
        <v>0</v>
      </c>
      <c r="S42" s="6">
        <v>9</v>
      </c>
      <c r="T42" s="150">
        <v>14</v>
      </c>
      <c r="U42" s="15">
        <v>32</v>
      </c>
      <c r="V42" s="12">
        <v>16</v>
      </c>
      <c r="W42" s="6">
        <v>18</v>
      </c>
      <c r="X42" s="347">
        <v>9.74</v>
      </c>
      <c r="Y42" s="155">
        <v>4870</v>
      </c>
      <c r="Z42" s="343">
        <v>0</v>
      </c>
      <c r="AA42" s="343">
        <v>436</v>
      </c>
      <c r="AB42" s="324">
        <v>0.88</v>
      </c>
      <c r="AC42" s="325">
        <v>0.82</v>
      </c>
      <c r="AD42" s="340">
        <v>29.9</v>
      </c>
      <c r="AE42" s="340">
        <v>25.9</v>
      </c>
      <c r="AF42" s="579">
        <v>3.5</v>
      </c>
      <c r="AG42" s="579">
        <v>4.55</v>
      </c>
      <c r="AH42" s="6">
        <v>0</v>
      </c>
      <c r="AI42" s="6">
        <v>0</v>
      </c>
      <c r="AJ42" s="6">
        <v>11</v>
      </c>
      <c r="AK42" s="150">
        <v>14</v>
      </c>
      <c r="AL42" s="15">
        <v>32</v>
      </c>
      <c r="AM42" s="12">
        <v>9</v>
      </c>
      <c r="AN42" s="6">
        <v>11</v>
      </c>
      <c r="AO42" s="347">
        <v>8.77</v>
      </c>
      <c r="AP42" s="155">
        <v>4385</v>
      </c>
      <c r="AQ42" s="343">
        <v>0</v>
      </c>
      <c r="AR42" s="343">
        <v>456</v>
      </c>
      <c r="AS42" s="324">
        <v>0.88</v>
      </c>
      <c r="AT42" s="325">
        <v>0.83</v>
      </c>
      <c r="AU42" s="340">
        <v>29.9</v>
      </c>
      <c r="AV42" s="340">
        <v>25.9</v>
      </c>
      <c r="AW42" s="579">
        <v>3.5</v>
      </c>
      <c r="AX42" s="579">
        <v>4.55</v>
      </c>
      <c r="AY42" s="6">
        <v>0</v>
      </c>
      <c r="AZ42" s="6">
        <v>0</v>
      </c>
      <c r="BA42" s="6">
        <v>11</v>
      </c>
      <c r="BB42" s="150">
        <v>14</v>
      </c>
      <c r="BC42" s="15">
        <v>32</v>
      </c>
      <c r="BD42" s="12">
        <v>7</v>
      </c>
      <c r="BE42" s="6">
        <v>20</v>
      </c>
      <c r="BF42" s="347">
        <v>9.26</v>
      </c>
      <c r="BG42" s="155">
        <v>4630</v>
      </c>
      <c r="BH42" s="343">
        <v>0</v>
      </c>
      <c r="BI42" s="343">
        <v>448</v>
      </c>
      <c r="BJ42" s="324">
        <v>0.88</v>
      </c>
      <c r="BK42" s="325">
        <v>0.83</v>
      </c>
      <c r="BL42" s="340">
        <v>30</v>
      </c>
      <c r="BM42" s="340">
        <v>26</v>
      </c>
      <c r="BN42" s="579">
        <v>3.5</v>
      </c>
      <c r="BO42" s="579">
        <v>4.55</v>
      </c>
      <c r="BP42" s="6">
        <v>0</v>
      </c>
      <c r="BQ42" s="6">
        <v>0</v>
      </c>
      <c r="BR42" s="6">
        <v>11</v>
      </c>
      <c r="BS42" s="150">
        <v>14</v>
      </c>
      <c r="BT42" s="15">
        <v>32</v>
      </c>
      <c r="BU42" s="12">
        <v>6</v>
      </c>
      <c r="BV42" s="6">
        <v>47</v>
      </c>
      <c r="BW42" s="347">
        <v>9.19</v>
      </c>
      <c r="BX42" s="155">
        <v>4595</v>
      </c>
      <c r="BY42" s="343">
        <v>0</v>
      </c>
      <c r="BZ42" s="343">
        <v>432</v>
      </c>
      <c r="CA42" s="324">
        <v>0.9</v>
      </c>
      <c r="CB42" s="325">
        <v>0.85</v>
      </c>
      <c r="CC42" s="340">
        <v>30</v>
      </c>
      <c r="CD42" s="340">
        <v>25.8</v>
      </c>
      <c r="CE42" s="579">
        <v>3.5</v>
      </c>
      <c r="CF42" s="579">
        <v>4.55</v>
      </c>
      <c r="CG42" s="6">
        <v>0</v>
      </c>
      <c r="CH42" s="6">
        <v>0</v>
      </c>
      <c r="CI42" s="6">
        <v>11</v>
      </c>
      <c r="CJ42" s="150">
        <v>14</v>
      </c>
      <c r="CK42" s="963">
        <v>43</v>
      </c>
      <c r="CL42" s="964">
        <v>111</v>
      </c>
      <c r="CM42" s="965">
        <v>44.41</v>
      </c>
      <c r="CN42" s="966">
        <v>22205</v>
      </c>
      <c r="CO42" s="967">
        <v>0</v>
      </c>
      <c r="CP42" s="968">
        <v>2176</v>
      </c>
    </row>
    <row r="43" spans="1:94">
      <c r="A43" s="93">
        <v>45543</v>
      </c>
      <c r="B43" s="317">
        <v>34</v>
      </c>
      <c r="C43" s="318">
        <v>25</v>
      </c>
      <c r="D43" s="15">
        <v>33</v>
      </c>
      <c r="E43" s="12">
        <v>6</v>
      </c>
      <c r="F43" s="6">
        <v>19</v>
      </c>
      <c r="G43" s="347">
        <v>7.69</v>
      </c>
      <c r="H43" s="155">
        <v>3845</v>
      </c>
      <c r="I43" s="343">
        <v>0</v>
      </c>
      <c r="J43" s="343">
        <v>472</v>
      </c>
      <c r="K43" s="324">
        <v>0.9</v>
      </c>
      <c r="L43" s="325">
        <v>0.82</v>
      </c>
      <c r="M43" s="340">
        <v>29.6</v>
      </c>
      <c r="N43" s="340">
        <v>27.2</v>
      </c>
      <c r="O43" s="579">
        <v>3.6</v>
      </c>
      <c r="P43" s="579">
        <v>4.2</v>
      </c>
      <c r="Q43" s="6">
        <v>0</v>
      </c>
      <c r="R43" s="6">
        <v>0</v>
      </c>
      <c r="S43" s="6">
        <v>12</v>
      </c>
      <c r="T43" s="150">
        <v>14</v>
      </c>
      <c r="U43" s="15">
        <v>33</v>
      </c>
      <c r="V43" s="12">
        <v>12</v>
      </c>
      <c r="W43" s="6">
        <v>16</v>
      </c>
      <c r="X43" s="347">
        <v>9.7200000000000006</v>
      </c>
      <c r="Y43" s="155">
        <v>4860</v>
      </c>
      <c r="Z43" s="343">
        <v>0</v>
      </c>
      <c r="AA43" s="343">
        <v>492</v>
      </c>
      <c r="AB43" s="324">
        <v>0.9</v>
      </c>
      <c r="AC43" s="325">
        <v>0.82</v>
      </c>
      <c r="AD43" s="340">
        <v>29.4</v>
      </c>
      <c r="AE43" s="340">
        <v>26.9</v>
      </c>
      <c r="AF43" s="579">
        <v>3.9</v>
      </c>
      <c r="AG43" s="579">
        <v>4.2</v>
      </c>
      <c r="AH43" s="6">
        <v>0</v>
      </c>
      <c r="AI43" s="6">
        <v>0</v>
      </c>
      <c r="AJ43" s="6">
        <v>13</v>
      </c>
      <c r="AK43" s="150">
        <v>14</v>
      </c>
      <c r="AL43" s="15">
        <v>33</v>
      </c>
      <c r="AM43" s="12">
        <v>8</v>
      </c>
      <c r="AN43" s="6">
        <v>14</v>
      </c>
      <c r="AO43" s="347">
        <v>8.77</v>
      </c>
      <c r="AP43" s="155">
        <v>4385</v>
      </c>
      <c r="AQ43" s="343">
        <v>0</v>
      </c>
      <c r="AR43" s="343">
        <v>508</v>
      </c>
      <c r="AS43" s="324">
        <v>0.91</v>
      </c>
      <c r="AT43" s="325">
        <v>0.81</v>
      </c>
      <c r="AU43" s="340">
        <v>29.4</v>
      </c>
      <c r="AV43" s="340">
        <v>26.7</v>
      </c>
      <c r="AW43" s="579">
        <v>3.9</v>
      </c>
      <c r="AX43" s="579">
        <v>4.2</v>
      </c>
      <c r="AY43" s="6">
        <v>0</v>
      </c>
      <c r="AZ43" s="6">
        <v>0</v>
      </c>
      <c r="BA43" s="6">
        <v>13</v>
      </c>
      <c r="BB43" s="150">
        <v>14</v>
      </c>
      <c r="BC43" s="15">
        <v>33</v>
      </c>
      <c r="BD43" s="12">
        <v>12</v>
      </c>
      <c r="BE43" s="6">
        <v>12</v>
      </c>
      <c r="BF43" s="347">
        <v>9.5399999999999991</v>
      </c>
      <c r="BG43" s="155">
        <v>4770</v>
      </c>
      <c r="BH43" s="343">
        <v>0</v>
      </c>
      <c r="BI43" s="343">
        <v>508</v>
      </c>
      <c r="BJ43" s="324">
        <v>0.92</v>
      </c>
      <c r="BK43" s="325">
        <v>0.83</v>
      </c>
      <c r="BL43" s="340">
        <v>29.5</v>
      </c>
      <c r="BM43" s="340">
        <v>27</v>
      </c>
      <c r="BN43" s="579">
        <v>3.9</v>
      </c>
      <c r="BO43" s="579">
        <v>4.2</v>
      </c>
      <c r="BP43" s="6">
        <v>0</v>
      </c>
      <c r="BQ43" s="6">
        <v>0</v>
      </c>
      <c r="BR43" s="6">
        <v>13</v>
      </c>
      <c r="BS43" s="150">
        <v>14</v>
      </c>
      <c r="BT43" s="15">
        <v>33</v>
      </c>
      <c r="BU43" s="12">
        <v>8</v>
      </c>
      <c r="BV43" s="6">
        <v>39</v>
      </c>
      <c r="BW43" s="347">
        <v>9.43</v>
      </c>
      <c r="BX43" s="155">
        <v>4715</v>
      </c>
      <c r="BY43" s="343">
        <v>0</v>
      </c>
      <c r="BZ43" s="343">
        <v>500</v>
      </c>
      <c r="CA43" s="324">
        <v>0.93</v>
      </c>
      <c r="CB43" s="325">
        <v>0.85</v>
      </c>
      <c r="CC43" s="340">
        <v>29.3</v>
      </c>
      <c r="CD43" s="340">
        <v>27.1</v>
      </c>
      <c r="CE43" s="579">
        <v>3.9</v>
      </c>
      <c r="CF43" s="579">
        <v>4.2</v>
      </c>
      <c r="CG43" s="6">
        <v>0</v>
      </c>
      <c r="CH43" s="6">
        <v>0</v>
      </c>
      <c r="CI43" s="6">
        <v>13</v>
      </c>
      <c r="CJ43" s="150">
        <v>14</v>
      </c>
      <c r="CK43" s="963">
        <v>46</v>
      </c>
      <c r="CL43" s="964">
        <v>100</v>
      </c>
      <c r="CM43" s="965">
        <v>45.15</v>
      </c>
      <c r="CN43" s="966">
        <v>22575</v>
      </c>
      <c r="CO43" s="967">
        <v>0</v>
      </c>
      <c r="CP43" s="968">
        <v>2480</v>
      </c>
    </row>
    <row r="44" spans="1:94">
      <c r="A44" s="93">
        <v>45544</v>
      </c>
      <c r="B44" s="317">
        <v>34</v>
      </c>
      <c r="C44" s="318">
        <v>23</v>
      </c>
      <c r="D44" s="15">
        <v>34</v>
      </c>
      <c r="E44" s="12">
        <v>7</v>
      </c>
      <c r="F44" s="6">
        <v>18</v>
      </c>
      <c r="G44" s="347">
        <v>7.92</v>
      </c>
      <c r="H44" s="155">
        <v>3960</v>
      </c>
      <c r="I44" s="343">
        <v>0</v>
      </c>
      <c r="J44" s="343">
        <v>484</v>
      </c>
      <c r="K44" s="324">
        <v>0.9</v>
      </c>
      <c r="L44" s="325">
        <v>0.86</v>
      </c>
      <c r="M44" s="340">
        <v>29</v>
      </c>
      <c r="N44" s="340">
        <v>26.8</v>
      </c>
      <c r="O44" s="579">
        <v>3.68</v>
      </c>
      <c r="P44" s="579">
        <v>3.95</v>
      </c>
      <c r="Q44" s="6">
        <v>0</v>
      </c>
      <c r="R44" s="6">
        <v>0</v>
      </c>
      <c r="S44" s="6">
        <v>13</v>
      </c>
      <c r="T44" s="150">
        <v>14</v>
      </c>
      <c r="U44" s="15">
        <v>34</v>
      </c>
      <c r="V44" s="12">
        <v>20</v>
      </c>
      <c r="W44" s="6">
        <v>18</v>
      </c>
      <c r="X44" s="347">
        <v>10.32</v>
      </c>
      <c r="Y44" s="155">
        <v>5160</v>
      </c>
      <c r="Z44" s="343">
        <v>0</v>
      </c>
      <c r="AA44" s="343">
        <v>508</v>
      </c>
      <c r="AB44" s="324">
        <v>0.9</v>
      </c>
      <c r="AC44" s="325">
        <v>0.85</v>
      </c>
      <c r="AD44" s="340">
        <v>28.9</v>
      </c>
      <c r="AE44" s="340">
        <v>26.8</v>
      </c>
      <c r="AF44" s="579">
        <v>3.95</v>
      </c>
      <c r="AG44" s="579">
        <v>3.95</v>
      </c>
      <c r="AH44" s="6">
        <v>0</v>
      </c>
      <c r="AI44" s="6">
        <v>0</v>
      </c>
      <c r="AJ44" s="6">
        <v>14</v>
      </c>
      <c r="AK44" s="150">
        <v>14</v>
      </c>
      <c r="AL44" s="15">
        <v>34</v>
      </c>
      <c r="AM44" s="12">
        <v>13</v>
      </c>
      <c r="AN44" s="6">
        <v>3</v>
      </c>
      <c r="AO44" s="347">
        <v>9.09</v>
      </c>
      <c r="AP44" s="155">
        <v>4545</v>
      </c>
      <c r="AQ44" s="343">
        <v>0</v>
      </c>
      <c r="AR44" s="343">
        <v>516</v>
      </c>
      <c r="AS44" s="324">
        <v>0.92</v>
      </c>
      <c r="AT44" s="325">
        <v>0.87</v>
      </c>
      <c r="AU44" s="340">
        <v>29.3</v>
      </c>
      <c r="AV44" s="340">
        <v>26.6</v>
      </c>
      <c r="AW44" s="579">
        <v>3.95</v>
      </c>
      <c r="AX44" s="579">
        <v>3.95</v>
      </c>
      <c r="AY44" s="6">
        <v>0</v>
      </c>
      <c r="AZ44" s="6">
        <v>0</v>
      </c>
      <c r="BA44" s="6">
        <v>14</v>
      </c>
      <c r="BB44" s="150">
        <v>14</v>
      </c>
      <c r="BC44" s="15">
        <v>34</v>
      </c>
      <c r="BD44" s="12">
        <v>18</v>
      </c>
      <c r="BE44" s="6">
        <v>17</v>
      </c>
      <c r="BF44" s="347">
        <v>9.7899999999999991</v>
      </c>
      <c r="BG44" s="155">
        <v>4895</v>
      </c>
      <c r="BH44" s="343">
        <v>0</v>
      </c>
      <c r="BI44" s="343">
        <v>504</v>
      </c>
      <c r="BJ44" s="324">
        <v>0.91</v>
      </c>
      <c r="BK44" s="325">
        <v>0.86</v>
      </c>
      <c r="BL44" s="340">
        <v>28.9</v>
      </c>
      <c r="BM44" s="340">
        <v>26.7</v>
      </c>
      <c r="BN44" s="579">
        <v>3.95</v>
      </c>
      <c r="BO44" s="579">
        <v>3.95</v>
      </c>
      <c r="BP44" s="6">
        <v>0</v>
      </c>
      <c r="BQ44" s="6">
        <v>0</v>
      </c>
      <c r="BR44" s="6">
        <v>14</v>
      </c>
      <c r="BS44" s="150">
        <v>14</v>
      </c>
      <c r="BT44" s="15">
        <v>34</v>
      </c>
      <c r="BU44" s="12">
        <v>10</v>
      </c>
      <c r="BV44" s="6">
        <v>19</v>
      </c>
      <c r="BW44" s="347">
        <v>9.3000000000000007</v>
      </c>
      <c r="BX44" s="155">
        <v>4650</v>
      </c>
      <c r="BY44" s="343">
        <v>0</v>
      </c>
      <c r="BZ44" s="343">
        <v>504</v>
      </c>
      <c r="CA44" s="324">
        <v>0.92</v>
      </c>
      <c r="CB44" s="325">
        <v>0.86</v>
      </c>
      <c r="CC44" s="340">
        <v>29.1</v>
      </c>
      <c r="CD44" s="340">
        <v>26.7</v>
      </c>
      <c r="CE44" s="579">
        <v>3.95</v>
      </c>
      <c r="CF44" s="579">
        <v>3.95</v>
      </c>
      <c r="CG44" s="6">
        <v>0</v>
      </c>
      <c r="CH44" s="6">
        <v>0</v>
      </c>
      <c r="CI44" s="6">
        <v>14</v>
      </c>
      <c r="CJ44" s="150">
        <v>14</v>
      </c>
      <c r="CK44" s="963">
        <v>68</v>
      </c>
      <c r="CL44" s="964">
        <v>75</v>
      </c>
      <c r="CM44" s="965">
        <v>46.42</v>
      </c>
      <c r="CN44" s="966">
        <v>23210</v>
      </c>
      <c r="CO44" s="967">
        <v>0</v>
      </c>
      <c r="CP44" s="968">
        <v>2516</v>
      </c>
    </row>
    <row r="45" spans="1:94">
      <c r="A45" s="93">
        <v>45545</v>
      </c>
      <c r="B45" s="317">
        <v>34</v>
      </c>
      <c r="C45" s="318">
        <v>25</v>
      </c>
      <c r="D45" s="15">
        <v>35</v>
      </c>
      <c r="E45" s="12">
        <v>8</v>
      </c>
      <c r="F45" s="6">
        <v>9</v>
      </c>
      <c r="G45" s="347">
        <v>8.24</v>
      </c>
      <c r="H45" s="155">
        <v>4120</v>
      </c>
      <c r="I45" s="343">
        <v>0</v>
      </c>
      <c r="J45" s="343">
        <v>484</v>
      </c>
      <c r="K45" s="324">
        <v>0.92</v>
      </c>
      <c r="L45" s="325">
        <v>0.85</v>
      </c>
      <c r="M45" s="340">
        <v>28.6</v>
      </c>
      <c r="N45" s="340">
        <v>26.7</v>
      </c>
      <c r="O45" s="579">
        <v>3.75</v>
      </c>
      <c r="P45" s="579">
        <v>3.75</v>
      </c>
      <c r="Q45" s="6">
        <v>0</v>
      </c>
      <c r="R45" s="6">
        <v>0</v>
      </c>
      <c r="S45" s="6">
        <v>14</v>
      </c>
      <c r="T45" s="150">
        <v>14</v>
      </c>
      <c r="U45" s="15">
        <v>35</v>
      </c>
      <c r="V45" s="12">
        <v>19</v>
      </c>
      <c r="W45" s="6">
        <v>5</v>
      </c>
      <c r="X45" s="347">
        <v>10.43</v>
      </c>
      <c r="Y45" s="155">
        <v>5215</v>
      </c>
      <c r="Z45" s="343">
        <v>0</v>
      </c>
      <c r="AA45" s="343">
        <v>564</v>
      </c>
      <c r="AB45" s="324">
        <v>0.91</v>
      </c>
      <c r="AC45" s="325">
        <v>0.85</v>
      </c>
      <c r="AD45" s="340">
        <v>28.8</v>
      </c>
      <c r="AE45" s="340">
        <v>26.9</v>
      </c>
      <c r="AF45" s="579">
        <v>3.75</v>
      </c>
      <c r="AG45" s="579">
        <v>3.75</v>
      </c>
      <c r="AH45" s="6">
        <v>0</v>
      </c>
      <c r="AI45" s="6">
        <v>0</v>
      </c>
      <c r="AJ45" s="6">
        <v>14</v>
      </c>
      <c r="AK45" s="150">
        <v>14</v>
      </c>
      <c r="AL45" s="15">
        <v>35</v>
      </c>
      <c r="AM45" s="12">
        <v>15</v>
      </c>
      <c r="AN45" s="6">
        <v>0</v>
      </c>
      <c r="AO45" s="347">
        <v>9.25</v>
      </c>
      <c r="AP45" s="155">
        <v>4625</v>
      </c>
      <c r="AQ45" s="343">
        <v>0</v>
      </c>
      <c r="AR45" s="343">
        <v>552</v>
      </c>
      <c r="AS45" s="324">
        <v>0.92</v>
      </c>
      <c r="AT45" s="325">
        <v>0.83</v>
      </c>
      <c r="AU45" s="340">
        <v>29.1</v>
      </c>
      <c r="AV45" s="340">
        <v>26.7</v>
      </c>
      <c r="AW45" s="579">
        <v>3.75</v>
      </c>
      <c r="AX45" s="579">
        <v>3.75</v>
      </c>
      <c r="AY45" s="6">
        <v>0</v>
      </c>
      <c r="AZ45" s="6">
        <v>0</v>
      </c>
      <c r="BA45" s="6">
        <v>14</v>
      </c>
      <c r="BB45" s="150">
        <v>14</v>
      </c>
      <c r="BC45" s="15">
        <v>35</v>
      </c>
      <c r="BD45" s="12">
        <v>19</v>
      </c>
      <c r="BE45" s="6">
        <v>2</v>
      </c>
      <c r="BF45" s="347">
        <v>10.210000000000001</v>
      </c>
      <c r="BG45" s="155">
        <v>5105</v>
      </c>
      <c r="BH45" s="343">
        <v>0</v>
      </c>
      <c r="BI45" s="343">
        <v>584</v>
      </c>
      <c r="BJ45" s="324">
        <v>0.93</v>
      </c>
      <c r="BK45" s="325">
        <v>0.83</v>
      </c>
      <c r="BL45" s="340">
        <v>28.8</v>
      </c>
      <c r="BM45" s="340">
        <v>26.8</v>
      </c>
      <c r="BN45" s="579">
        <v>3.75</v>
      </c>
      <c r="BO45" s="579">
        <v>3.75</v>
      </c>
      <c r="BP45" s="6">
        <v>0</v>
      </c>
      <c r="BQ45" s="6">
        <v>0</v>
      </c>
      <c r="BR45" s="6">
        <v>14</v>
      </c>
      <c r="BS45" s="150">
        <v>14</v>
      </c>
      <c r="BT45" s="15">
        <v>35</v>
      </c>
      <c r="BU45" s="12">
        <v>13</v>
      </c>
      <c r="BV45" s="6">
        <v>16</v>
      </c>
      <c r="BW45" s="347">
        <v>10.24</v>
      </c>
      <c r="BX45" s="155">
        <v>5120</v>
      </c>
      <c r="BY45" s="343">
        <v>0</v>
      </c>
      <c r="BZ45" s="343">
        <v>504</v>
      </c>
      <c r="CA45" s="324">
        <v>0.93</v>
      </c>
      <c r="CB45" s="325">
        <v>0.83</v>
      </c>
      <c r="CC45" s="340">
        <v>29</v>
      </c>
      <c r="CD45" s="340">
        <v>26.7</v>
      </c>
      <c r="CE45" s="579">
        <v>3.75</v>
      </c>
      <c r="CF45" s="579">
        <v>3.75</v>
      </c>
      <c r="CG45" s="6">
        <v>0</v>
      </c>
      <c r="CH45" s="6">
        <v>0</v>
      </c>
      <c r="CI45" s="6">
        <v>14</v>
      </c>
      <c r="CJ45" s="150">
        <v>14</v>
      </c>
      <c r="CK45" s="963">
        <v>74</v>
      </c>
      <c r="CL45" s="964">
        <v>32</v>
      </c>
      <c r="CM45" s="965">
        <v>48.370000000000005</v>
      </c>
      <c r="CN45" s="966">
        <v>24185</v>
      </c>
      <c r="CO45" s="967">
        <v>0</v>
      </c>
      <c r="CP45" s="968">
        <v>2688</v>
      </c>
    </row>
    <row r="46" spans="1:94">
      <c r="A46" s="93">
        <v>45546</v>
      </c>
      <c r="B46" s="317">
        <v>28</v>
      </c>
      <c r="C46" s="318">
        <v>25</v>
      </c>
      <c r="D46" s="15">
        <v>36</v>
      </c>
      <c r="E46" s="12">
        <v>13</v>
      </c>
      <c r="F46" s="6">
        <v>16</v>
      </c>
      <c r="G46" s="347">
        <v>8.51</v>
      </c>
      <c r="H46" s="155">
        <v>4255</v>
      </c>
      <c r="I46" s="343">
        <v>0</v>
      </c>
      <c r="J46" s="343">
        <v>512</v>
      </c>
      <c r="K46" s="324">
        <v>0.92</v>
      </c>
      <c r="L46" s="325">
        <v>0.89</v>
      </c>
      <c r="M46" s="340">
        <v>27.3</v>
      </c>
      <c r="N46" s="340">
        <v>25.8</v>
      </c>
      <c r="O46" s="579">
        <v>3.5</v>
      </c>
      <c r="P46" s="579">
        <v>3.5</v>
      </c>
      <c r="Q46" s="6">
        <v>0</v>
      </c>
      <c r="R46" s="6">
        <v>0</v>
      </c>
      <c r="S46" s="6">
        <v>14</v>
      </c>
      <c r="T46" s="150">
        <v>14</v>
      </c>
      <c r="U46" s="15">
        <v>36</v>
      </c>
      <c r="V46" s="12">
        <v>24</v>
      </c>
      <c r="W46" s="6">
        <v>3</v>
      </c>
      <c r="X46" s="347">
        <v>10.84</v>
      </c>
      <c r="Y46" s="155">
        <v>5420</v>
      </c>
      <c r="Z46" s="343">
        <v>0</v>
      </c>
      <c r="AA46" s="343">
        <v>480</v>
      </c>
      <c r="AB46" s="324">
        <v>0.91</v>
      </c>
      <c r="AC46" s="325">
        <v>0.89</v>
      </c>
      <c r="AD46" s="340">
        <v>27.3</v>
      </c>
      <c r="AE46" s="340">
        <v>24.9</v>
      </c>
      <c r="AF46" s="579">
        <v>3.5</v>
      </c>
      <c r="AG46" s="579">
        <v>3.5</v>
      </c>
      <c r="AH46" s="6">
        <v>0</v>
      </c>
      <c r="AI46" s="6">
        <v>0</v>
      </c>
      <c r="AJ46" s="6">
        <v>14</v>
      </c>
      <c r="AK46" s="150">
        <v>14</v>
      </c>
      <c r="AL46" s="15">
        <v>36</v>
      </c>
      <c r="AM46" s="12">
        <v>13</v>
      </c>
      <c r="AN46" s="6">
        <v>0</v>
      </c>
      <c r="AO46" s="347">
        <v>10</v>
      </c>
      <c r="AP46" s="155">
        <v>5000</v>
      </c>
      <c r="AQ46" s="343">
        <v>0</v>
      </c>
      <c r="AR46" s="343">
        <v>524</v>
      </c>
      <c r="AS46" s="324">
        <v>0.92</v>
      </c>
      <c r="AT46" s="325">
        <v>0.9</v>
      </c>
      <c r="AU46" s="340">
        <v>27.2</v>
      </c>
      <c r="AV46" s="340">
        <v>25.8</v>
      </c>
      <c r="AW46" s="579">
        <v>3.5</v>
      </c>
      <c r="AX46" s="579">
        <v>3.5</v>
      </c>
      <c r="AY46" s="6">
        <v>0</v>
      </c>
      <c r="AZ46" s="6">
        <v>0</v>
      </c>
      <c r="BA46" s="6">
        <v>14</v>
      </c>
      <c r="BB46" s="150">
        <v>14</v>
      </c>
      <c r="BC46" s="15">
        <v>36</v>
      </c>
      <c r="BD46" s="12">
        <v>22</v>
      </c>
      <c r="BE46" s="6">
        <v>2</v>
      </c>
      <c r="BF46" s="347">
        <v>10.82</v>
      </c>
      <c r="BG46" s="155">
        <v>5410</v>
      </c>
      <c r="BH46" s="343">
        <v>0</v>
      </c>
      <c r="BI46" s="343">
        <v>480</v>
      </c>
      <c r="BJ46" s="324">
        <v>0.92</v>
      </c>
      <c r="BK46" s="325">
        <v>0.88</v>
      </c>
      <c r="BL46" s="340">
        <v>27.1</v>
      </c>
      <c r="BM46" s="340">
        <v>25.7</v>
      </c>
      <c r="BN46" s="579">
        <v>3.5</v>
      </c>
      <c r="BO46" s="579">
        <v>3.5</v>
      </c>
      <c r="BP46" s="6">
        <v>0</v>
      </c>
      <c r="BQ46" s="6">
        <v>0</v>
      </c>
      <c r="BR46" s="6">
        <v>14</v>
      </c>
      <c r="BS46" s="150">
        <v>14</v>
      </c>
      <c r="BT46" s="15">
        <v>36</v>
      </c>
      <c r="BU46" s="12">
        <v>23</v>
      </c>
      <c r="BV46" s="6">
        <v>19</v>
      </c>
      <c r="BW46" s="347">
        <v>9.8800000000000008</v>
      </c>
      <c r="BX46" s="155">
        <v>4940</v>
      </c>
      <c r="BY46" s="343">
        <v>0</v>
      </c>
      <c r="BZ46" s="343">
        <v>512</v>
      </c>
      <c r="CA46" s="324">
        <v>0.92</v>
      </c>
      <c r="CB46" s="325">
        <v>0.89</v>
      </c>
      <c r="CC46" s="340">
        <v>27.3</v>
      </c>
      <c r="CD46" s="340">
        <v>25.7</v>
      </c>
      <c r="CE46" s="579">
        <v>3.5</v>
      </c>
      <c r="CF46" s="579">
        <v>3.5</v>
      </c>
      <c r="CG46" s="6">
        <v>0</v>
      </c>
      <c r="CH46" s="6">
        <v>0</v>
      </c>
      <c r="CI46" s="6">
        <v>14</v>
      </c>
      <c r="CJ46" s="150">
        <v>14</v>
      </c>
      <c r="CK46" s="963">
        <v>95</v>
      </c>
      <c r="CL46" s="964">
        <v>40</v>
      </c>
      <c r="CM46" s="965">
        <v>50.050000000000004</v>
      </c>
      <c r="CN46" s="966">
        <v>25025</v>
      </c>
      <c r="CO46" s="967">
        <v>0</v>
      </c>
      <c r="CP46" s="968">
        <v>2508</v>
      </c>
    </row>
    <row r="47" spans="1:94">
      <c r="A47" s="93">
        <v>45547</v>
      </c>
      <c r="B47" s="317">
        <v>31</v>
      </c>
      <c r="C47" s="318">
        <v>24</v>
      </c>
      <c r="D47" s="15">
        <v>37</v>
      </c>
      <c r="E47" s="12">
        <v>19</v>
      </c>
      <c r="F47" s="6">
        <v>0</v>
      </c>
      <c r="G47" s="347">
        <v>9.1999999999999993</v>
      </c>
      <c r="H47" s="155">
        <v>4600</v>
      </c>
      <c r="I47" s="343">
        <v>0</v>
      </c>
      <c r="J47" s="343">
        <v>476</v>
      </c>
      <c r="K47" s="324">
        <v>0.96</v>
      </c>
      <c r="L47" s="325">
        <v>0.9</v>
      </c>
      <c r="M47" s="340">
        <v>29.3</v>
      </c>
      <c r="N47" s="340">
        <v>26.9</v>
      </c>
      <c r="O47" s="579">
        <v>3.28</v>
      </c>
      <c r="P47" s="579">
        <v>3.28</v>
      </c>
      <c r="Q47" s="6">
        <v>0</v>
      </c>
      <c r="R47" s="6">
        <v>0</v>
      </c>
      <c r="S47" s="6">
        <v>14</v>
      </c>
      <c r="T47" s="150">
        <v>14</v>
      </c>
      <c r="U47" s="15">
        <v>37</v>
      </c>
      <c r="V47" s="12">
        <v>25</v>
      </c>
      <c r="W47" s="6">
        <v>0</v>
      </c>
      <c r="X47" s="347">
        <v>11.81</v>
      </c>
      <c r="Y47" s="155">
        <v>5905</v>
      </c>
      <c r="Z47" s="343">
        <v>0</v>
      </c>
      <c r="AA47" s="343">
        <v>520</v>
      </c>
      <c r="AB47" s="324">
        <v>0.95</v>
      </c>
      <c r="AC47" s="325">
        <v>0.9</v>
      </c>
      <c r="AD47" s="340">
        <v>30.1</v>
      </c>
      <c r="AE47" s="340">
        <v>26.9</v>
      </c>
      <c r="AF47" s="579">
        <v>3.28</v>
      </c>
      <c r="AG47" s="579">
        <v>3.28</v>
      </c>
      <c r="AH47" s="6">
        <v>0</v>
      </c>
      <c r="AI47" s="6">
        <v>0</v>
      </c>
      <c r="AJ47" s="6">
        <v>14</v>
      </c>
      <c r="AK47" s="150">
        <v>14</v>
      </c>
      <c r="AL47" s="15">
        <v>37</v>
      </c>
      <c r="AM47" s="12">
        <v>15</v>
      </c>
      <c r="AN47" s="6">
        <v>0</v>
      </c>
      <c r="AO47" s="347">
        <v>10.29</v>
      </c>
      <c r="AP47" s="155">
        <v>5145</v>
      </c>
      <c r="AQ47" s="343">
        <v>0</v>
      </c>
      <c r="AR47" s="343">
        <v>500</v>
      </c>
      <c r="AS47" s="324">
        <v>0.96</v>
      </c>
      <c r="AT47" s="325">
        <v>0.91</v>
      </c>
      <c r="AU47" s="340">
        <v>30.1</v>
      </c>
      <c r="AV47" s="340">
        <v>26.9</v>
      </c>
      <c r="AW47" s="579">
        <v>3.28</v>
      </c>
      <c r="AX47" s="579">
        <v>3.28</v>
      </c>
      <c r="AY47" s="6">
        <v>0</v>
      </c>
      <c r="AZ47" s="6">
        <v>0</v>
      </c>
      <c r="BA47" s="6">
        <v>14</v>
      </c>
      <c r="BB47" s="150">
        <v>14</v>
      </c>
      <c r="BC47" s="15">
        <v>37</v>
      </c>
      <c r="BD47" s="12">
        <v>24</v>
      </c>
      <c r="BE47" s="6">
        <v>0</v>
      </c>
      <c r="BF47" s="347">
        <v>11</v>
      </c>
      <c r="BG47" s="155">
        <v>5500</v>
      </c>
      <c r="BH47" s="343">
        <v>0</v>
      </c>
      <c r="BI47" s="343">
        <v>536</v>
      </c>
      <c r="BJ47" s="324">
        <v>0.96</v>
      </c>
      <c r="BK47" s="325">
        <v>0.92</v>
      </c>
      <c r="BL47" s="340">
        <v>29.6</v>
      </c>
      <c r="BM47" s="340">
        <v>26.8</v>
      </c>
      <c r="BN47" s="579">
        <v>3.28</v>
      </c>
      <c r="BO47" s="579">
        <v>3.28</v>
      </c>
      <c r="BP47" s="6">
        <v>0</v>
      </c>
      <c r="BQ47" s="6">
        <v>0</v>
      </c>
      <c r="BR47" s="6">
        <v>14</v>
      </c>
      <c r="BS47" s="150">
        <v>14</v>
      </c>
      <c r="BT47" s="15">
        <v>37</v>
      </c>
      <c r="BU47" s="12">
        <v>26</v>
      </c>
      <c r="BV47" s="6">
        <v>0</v>
      </c>
      <c r="BW47" s="347">
        <v>10.56</v>
      </c>
      <c r="BX47" s="155">
        <v>5280</v>
      </c>
      <c r="BY47" s="343">
        <v>0</v>
      </c>
      <c r="BZ47" s="343">
        <v>528</v>
      </c>
      <c r="CA47" s="324">
        <v>0.95</v>
      </c>
      <c r="CB47" s="325">
        <v>0.91</v>
      </c>
      <c r="CC47" s="340">
        <v>29.5</v>
      </c>
      <c r="CD47" s="340">
        <v>26.7</v>
      </c>
      <c r="CE47" s="579">
        <v>3.28</v>
      </c>
      <c r="CF47" s="579">
        <v>3.28</v>
      </c>
      <c r="CG47" s="6">
        <v>0</v>
      </c>
      <c r="CH47" s="6">
        <v>0</v>
      </c>
      <c r="CI47" s="6">
        <v>14</v>
      </c>
      <c r="CJ47" s="150">
        <v>14</v>
      </c>
      <c r="CK47" s="963">
        <v>109</v>
      </c>
      <c r="CL47" s="964">
        <v>0</v>
      </c>
      <c r="CM47" s="965">
        <v>52.86</v>
      </c>
      <c r="CN47" s="966">
        <v>26430</v>
      </c>
      <c r="CO47" s="967">
        <v>0</v>
      </c>
      <c r="CP47" s="968">
        <v>2560</v>
      </c>
    </row>
    <row r="48" spans="1:94">
      <c r="A48" s="93">
        <f t="shared" ref="A48:A60" si="6">A47+1</f>
        <v>45548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38</v>
      </c>
      <c r="BD48" s="12">
        <f>死淘分类!AG47</f>
        <v>0</v>
      </c>
      <c r="BE48" s="6">
        <f>死淘分类!AM47-死淘分类!AG47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38</v>
      </c>
      <c r="BU48" s="12">
        <f>死淘分类!AQ47</f>
        <v>0</v>
      </c>
      <c r="BV48" s="6">
        <f>死淘分类!AW47-死淘分类!AQ47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963">
        <f t="shared" ref="CK48:CK60" si="7">E48+V48+AM48+BD48+BU48</f>
        <v>0</v>
      </c>
      <c r="CL48" s="964">
        <f t="shared" ref="CL48:CL60" si="8">F48+W48+AN48+BE48+BV48</f>
        <v>0</v>
      </c>
      <c r="CM48" s="965" t="str">
        <f t="shared" ref="CM48:CM60" ca="1" si="9">IFERROR((G48+X48+AO48+BF48+BW48),"")</f>
        <v/>
      </c>
      <c r="CN48" s="966" t="str">
        <f t="shared" ref="CN48:CN60" ca="1" si="10">IFERROR((H48+Y48+AP48+BG48+BX48),"")</f>
        <v/>
      </c>
      <c r="CO48" s="967" t="str">
        <f t="shared" ref="CO48:CO60" ca="1" si="11">IFERROR((I48+Z48+AQ48+BH48+BY48),"")</f>
        <v/>
      </c>
      <c r="CP48" s="968" t="str">
        <f t="shared" ref="CP48:CP60" ca="1" si="12">IFERROR((J48+AA48+AR48+BI48+BZ48),"")</f>
        <v/>
      </c>
    </row>
    <row r="49" spans="1:94">
      <c r="A49" s="93">
        <f t="shared" si="6"/>
        <v>45549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963">
        <f t="shared" si="7"/>
        <v>0</v>
      </c>
      <c r="CL49" s="964">
        <f t="shared" si="8"/>
        <v>0</v>
      </c>
      <c r="CM49" s="965" t="str">
        <f t="shared" ca="1" si="9"/>
        <v/>
      </c>
      <c r="CN49" s="966" t="str">
        <f t="shared" ca="1" si="10"/>
        <v/>
      </c>
      <c r="CO49" s="967" t="str">
        <f t="shared" ca="1" si="11"/>
        <v/>
      </c>
      <c r="CP49" s="968" t="str">
        <f t="shared" ca="1" si="12"/>
        <v/>
      </c>
    </row>
    <row r="50" spans="1:94">
      <c r="A50" s="93">
        <f t="shared" si="6"/>
        <v>45550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963">
        <f t="shared" si="7"/>
        <v>0</v>
      </c>
      <c r="CL50" s="964">
        <f t="shared" si="8"/>
        <v>0</v>
      </c>
      <c r="CM50" s="965" t="str">
        <f t="shared" ca="1" si="9"/>
        <v/>
      </c>
      <c r="CN50" s="966" t="str">
        <f t="shared" ca="1" si="10"/>
        <v/>
      </c>
      <c r="CO50" s="967" t="str">
        <f t="shared" ca="1" si="11"/>
        <v/>
      </c>
      <c r="CP50" s="968" t="str">
        <f t="shared" ca="1" si="12"/>
        <v/>
      </c>
    </row>
    <row r="51" spans="1:94">
      <c r="A51" s="93">
        <f t="shared" si="6"/>
        <v>45551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963">
        <f t="shared" si="7"/>
        <v>0</v>
      </c>
      <c r="CL51" s="964">
        <f t="shared" si="8"/>
        <v>0</v>
      </c>
      <c r="CM51" s="965">
        <f t="shared" si="9"/>
        <v>0</v>
      </c>
      <c r="CN51" s="966">
        <f t="shared" si="10"/>
        <v>0</v>
      </c>
      <c r="CO51" s="967">
        <f t="shared" si="11"/>
        <v>0</v>
      </c>
      <c r="CP51" s="968">
        <f t="shared" si="12"/>
        <v>0</v>
      </c>
    </row>
    <row r="52" spans="1:94">
      <c r="A52" s="93">
        <f t="shared" si="6"/>
        <v>45552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963">
        <f t="shared" si="7"/>
        <v>0</v>
      </c>
      <c r="CL52" s="964">
        <f t="shared" si="8"/>
        <v>0</v>
      </c>
      <c r="CM52" s="965">
        <f t="shared" si="9"/>
        <v>0</v>
      </c>
      <c r="CN52" s="966">
        <f t="shared" si="10"/>
        <v>0</v>
      </c>
      <c r="CO52" s="967">
        <f t="shared" si="11"/>
        <v>0</v>
      </c>
      <c r="CP52" s="968">
        <f t="shared" si="12"/>
        <v>0</v>
      </c>
    </row>
    <row r="53" spans="1:94">
      <c r="A53" s="93">
        <f t="shared" si="6"/>
        <v>45553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963">
        <f t="shared" si="7"/>
        <v>0</v>
      </c>
      <c r="CL53" s="964">
        <f t="shared" si="8"/>
        <v>0</v>
      </c>
      <c r="CM53" s="965">
        <f t="shared" si="9"/>
        <v>0</v>
      </c>
      <c r="CN53" s="966">
        <f t="shared" si="10"/>
        <v>0</v>
      </c>
      <c r="CO53" s="967">
        <f t="shared" si="11"/>
        <v>0</v>
      </c>
      <c r="CP53" s="968">
        <f t="shared" si="12"/>
        <v>0</v>
      </c>
    </row>
    <row r="54" spans="1:94">
      <c r="A54" s="93">
        <f t="shared" si="6"/>
        <v>45554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963">
        <f t="shared" si="7"/>
        <v>0</v>
      </c>
      <c r="CL54" s="964">
        <f t="shared" si="8"/>
        <v>0</v>
      </c>
      <c r="CM54" s="965">
        <f t="shared" si="9"/>
        <v>0</v>
      </c>
      <c r="CN54" s="966">
        <f t="shared" si="10"/>
        <v>0</v>
      </c>
      <c r="CO54" s="967">
        <f t="shared" si="11"/>
        <v>0</v>
      </c>
      <c r="CP54" s="968">
        <f t="shared" si="12"/>
        <v>0</v>
      </c>
    </row>
    <row r="55" spans="1:94">
      <c r="A55" s="93">
        <f t="shared" si="6"/>
        <v>45555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963">
        <f t="shared" si="7"/>
        <v>0</v>
      </c>
      <c r="CL55" s="964">
        <f t="shared" si="8"/>
        <v>0</v>
      </c>
      <c r="CM55" s="965">
        <f t="shared" si="9"/>
        <v>0</v>
      </c>
      <c r="CN55" s="966">
        <f t="shared" si="10"/>
        <v>0</v>
      </c>
      <c r="CO55" s="967">
        <f t="shared" si="11"/>
        <v>0</v>
      </c>
      <c r="CP55" s="968">
        <f t="shared" si="12"/>
        <v>0</v>
      </c>
    </row>
    <row r="56" spans="1:94">
      <c r="A56" s="93">
        <f t="shared" si="6"/>
        <v>45556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963">
        <f t="shared" si="7"/>
        <v>0</v>
      </c>
      <c r="CL56" s="964">
        <f t="shared" si="8"/>
        <v>0</v>
      </c>
      <c r="CM56" s="965">
        <f t="shared" si="9"/>
        <v>0</v>
      </c>
      <c r="CN56" s="966">
        <f t="shared" si="10"/>
        <v>0</v>
      </c>
      <c r="CO56" s="967">
        <f t="shared" si="11"/>
        <v>0</v>
      </c>
      <c r="CP56" s="968">
        <f t="shared" si="12"/>
        <v>0</v>
      </c>
    </row>
    <row r="57" spans="1:94">
      <c r="A57" s="93">
        <f t="shared" si="6"/>
        <v>45557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963">
        <f t="shared" si="7"/>
        <v>0</v>
      </c>
      <c r="CL57" s="964">
        <f t="shared" si="8"/>
        <v>0</v>
      </c>
      <c r="CM57" s="965">
        <f t="shared" si="9"/>
        <v>0</v>
      </c>
      <c r="CN57" s="966">
        <f t="shared" si="10"/>
        <v>0</v>
      </c>
      <c r="CO57" s="967">
        <f t="shared" si="11"/>
        <v>0</v>
      </c>
      <c r="CP57" s="968">
        <f t="shared" si="12"/>
        <v>0</v>
      </c>
    </row>
    <row r="58" spans="1:94">
      <c r="A58" s="93">
        <f t="shared" si="6"/>
        <v>45558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963">
        <f t="shared" si="7"/>
        <v>0</v>
      </c>
      <c r="CL58" s="964">
        <f t="shared" si="8"/>
        <v>0</v>
      </c>
      <c r="CM58" s="965">
        <f t="shared" si="9"/>
        <v>0</v>
      </c>
      <c r="CN58" s="966">
        <f t="shared" si="10"/>
        <v>0</v>
      </c>
      <c r="CO58" s="967">
        <f t="shared" si="11"/>
        <v>0</v>
      </c>
      <c r="CP58" s="968">
        <f t="shared" si="12"/>
        <v>0</v>
      </c>
    </row>
    <row r="59" spans="1:94">
      <c r="A59" s="93">
        <f t="shared" si="6"/>
        <v>45559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963">
        <f t="shared" si="7"/>
        <v>0</v>
      </c>
      <c r="CL59" s="964">
        <f t="shared" si="8"/>
        <v>0</v>
      </c>
      <c r="CM59" s="965">
        <f t="shared" si="9"/>
        <v>0</v>
      </c>
      <c r="CN59" s="966">
        <f t="shared" si="10"/>
        <v>0</v>
      </c>
      <c r="CO59" s="967">
        <f t="shared" si="11"/>
        <v>0</v>
      </c>
      <c r="CP59" s="968">
        <f t="shared" si="12"/>
        <v>0</v>
      </c>
    </row>
    <row r="60" spans="1:94" ht="14.5" thickBot="1">
      <c r="A60" s="94">
        <f t="shared" si="6"/>
        <v>45560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963">
        <f t="shared" si="7"/>
        <v>0</v>
      </c>
      <c r="CL60" s="964">
        <f t="shared" si="8"/>
        <v>0</v>
      </c>
      <c r="CM60" s="965">
        <f t="shared" si="9"/>
        <v>0</v>
      </c>
      <c r="CN60" s="966">
        <f t="shared" si="10"/>
        <v>0</v>
      </c>
      <c r="CO60" s="967">
        <f t="shared" si="11"/>
        <v>0</v>
      </c>
      <c r="CP60" s="968">
        <f t="shared" si="12"/>
        <v>0</v>
      </c>
    </row>
  </sheetData>
  <protectedRanges>
    <protectedRange sqref="B10:G60 BH10:BW60 AQ10:BF60 I10:X60 Z10:AO60 CO10:CP60 BY10:CM60" name="Range1"/>
  </protectedRanges>
  <mergeCells count="1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053" priority="87">
      <formula>AND(D10&lt;&gt;"",MOD(ROUNDUP(D10/7,0),2)=0)</formula>
    </cfRule>
  </conditionalFormatting>
  <conditionalFormatting sqref="F10:F60">
    <cfRule type="expression" dxfId="1052" priority="86">
      <formula>AND(D10&lt;&gt;"",MOD(ROUNDUP(D10/7,0),2)=0)</formula>
    </cfRule>
  </conditionalFormatting>
  <conditionalFormatting sqref="G10:G60">
    <cfRule type="expression" dxfId="1051" priority="85">
      <formula>AND(D10&lt;&gt;"",MOD(ROUNDUP(D10/7,0),2)=0)</formula>
    </cfRule>
  </conditionalFormatting>
  <conditionalFormatting sqref="H10:H60">
    <cfRule type="expression" dxfId="1050" priority="84">
      <formula>AND(D10&lt;&gt;"",MOD(ROUNDUP(D10/7,0),2)=0)</formula>
    </cfRule>
  </conditionalFormatting>
  <conditionalFormatting sqref="I10:I60">
    <cfRule type="expression" dxfId="1049" priority="83">
      <formula>AND(D10&lt;&gt;"",MOD(ROUNDUP(D10/7,0),2)=0)</formula>
    </cfRule>
  </conditionalFormatting>
  <conditionalFormatting sqref="J10:J60">
    <cfRule type="expression" dxfId="1048" priority="82">
      <formula>AND(D10&lt;&gt;"",MOD(ROUNDUP(D10/7,0),2)=0)</formula>
    </cfRule>
  </conditionalFormatting>
  <conditionalFormatting sqref="M10:M60">
    <cfRule type="expression" dxfId="1047" priority="81">
      <formula>AND(D10&lt;&gt;"",MOD(ROUNDUP(D10/7,0),2)=0)</formula>
    </cfRule>
  </conditionalFormatting>
  <conditionalFormatting sqref="N10:N60">
    <cfRule type="expression" dxfId="1046" priority="80">
      <formula>AND(D10&lt;&gt;"",MOD(ROUNDUP(D10/7,0),2)=0)</formula>
    </cfRule>
  </conditionalFormatting>
  <conditionalFormatting sqref="Q10:Q60">
    <cfRule type="expression" dxfId="1045" priority="79">
      <formula>AND(D10&lt;&gt;"",MOD(ROUNDUP(D10/7,0),2)=0)</formula>
    </cfRule>
  </conditionalFormatting>
  <conditionalFormatting sqref="R10:R60">
    <cfRule type="expression" dxfId="1044" priority="78">
      <formula>AND(D10&lt;&gt;"",MOD(ROUNDUP(D10/7,0),2)=0)</formula>
    </cfRule>
  </conditionalFormatting>
  <conditionalFormatting sqref="S10:S60">
    <cfRule type="expression" dxfId="1043" priority="77">
      <formula>AND(D10&lt;&gt;"",MOD(ROUNDUP(D10/7,0),2)=0)</formula>
    </cfRule>
  </conditionalFormatting>
  <conditionalFormatting sqref="T10:T60 CJ10:CJ60 BS10:BS60 BB10:BB60 AK10:AK60">
    <cfRule type="expression" dxfId="1042" priority="76">
      <formula>AND(D10&lt;&gt;"",MOD(ROUNDUP(D10/7,0),2)=0)</formula>
    </cfRule>
  </conditionalFormatting>
  <conditionalFormatting sqref="D10:D60">
    <cfRule type="expression" dxfId="1041" priority="75">
      <formula>AND(D10&lt;&gt;"",MOD(ROUNDUP(D10/7,0),2)=0)</formula>
    </cfRule>
  </conditionalFormatting>
  <conditionalFormatting sqref="K10:K60">
    <cfRule type="expression" dxfId="1040" priority="74">
      <formula>AND(D10&lt;&gt;"",MOD(ROUNDUP(D10/7,0),2)=0)</formula>
    </cfRule>
  </conditionalFormatting>
  <conditionalFormatting sqref="L10:L60">
    <cfRule type="expression" dxfId="1039" priority="73">
      <formula>AND(D10&lt;&gt;"",MOD(ROUNDUP(D10/7,0),2)=0)</formula>
    </cfRule>
  </conditionalFormatting>
  <conditionalFormatting sqref="O10:O60">
    <cfRule type="expression" dxfId="1038" priority="72">
      <formula>AND(D10&lt;&gt;"",MOD(ROUNDUP(D10/7,0),2)=0)</formula>
    </cfRule>
  </conditionalFormatting>
  <conditionalFormatting sqref="P10:P60">
    <cfRule type="expression" dxfId="1037" priority="71">
      <formula>AND(D10&lt;&gt;"",MOD(ROUNDUP(D10/7,0),2)=0)</formula>
    </cfRule>
  </conditionalFormatting>
  <conditionalFormatting sqref="BU10:BU60">
    <cfRule type="expression" dxfId="1036" priority="64">
      <formula>AND(BT10&lt;&gt;"",MOD(ROUNDUP(BT10/7,0),2)=0)</formula>
    </cfRule>
  </conditionalFormatting>
  <conditionalFormatting sqref="BV10:BV60">
    <cfRule type="expression" dxfId="1035" priority="63">
      <formula>AND(BT10&lt;&gt;"",MOD(ROUNDUP(BT10/7,0),2)=0)</formula>
    </cfRule>
  </conditionalFormatting>
  <conditionalFormatting sqref="BW10:BW60">
    <cfRule type="expression" dxfId="1034" priority="62">
      <formula>AND(BT10&lt;&gt;"",MOD(ROUNDUP(BT10/7,0),2)=0)</formula>
    </cfRule>
  </conditionalFormatting>
  <conditionalFormatting sqref="BX10:BX60">
    <cfRule type="expression" dxfId="1033" priority="61">
      <formula>AND(BT10&lt;&gt;"",MOD(ROUNDUP(BT10/7,0),2)=0)</formula>
    </cfRule>
  </conditionalFormatting>
  <conditionalFormatting sqref="BY10:BY60">
    <cfRule type="expression" dxfId="1032" priority="60">
      <formula>AND(BT10&lt;&gt;"",MOD(ROUNDUP(BT10/7,0),2)=0)</formula>
    </cfRule>
  </conditionalFormatting>
  <conditionalFormatting sqref="BZ10:BZ60">
    <cfRule type="expression" dxfId="1031" priority="59">
      <formula>AND(BT10&lt;&gt;"",MOD(ROUNDUP(BT10/7,0),2)=0)</formula>
    </cfRule>
  </conditionalFormatting>
  <conditionalFormatting sqref="CC10:CC60">
    <cfRule type="expression" dxfId="1030" priority="58">
      <formula>AND(BT10&lt;&gt;"",MOD(ROUNDUP(BT10/7,0),2)=0)</formula>
    </cfRule>
  </conditionalFormatting>
  <conditionalFormatting sqref="CD10:CD60">
    <cfRule type="expression" dxfId="1029" priority="57">
      <formula>AND(BT10&lt;&gt;"",MOD(ROUNDUP(BT10/7,0),2)=0)</formula>
    </cfRule>
  </conditionalFormatting>
  <conditionalFormatting sqref="CG10:CG60">
    <cfRule type="expression" dxfId="1028" priority="56">
      <formula>AND(BT10&lt;&gt;"",MOD(ROUNDUP(BT10/7,0),2)=0)</formula>
    </cfRule>
  </conditionalFormatting>
  <conditionalFormatting sqref="CH10:CH60">
    <cfRule type="expression" dxfId="1027" priority="55">
      <formula>AND(BT10&lt;&gt;"",MOD(ROUNDUP(BT10/7,0),2)=0)</formula>
    </cfRule>
  </conditionalFormatting>
  <conditionalFormatting sqref="CI10:CI60">
    <cfRule type="expression" dxfId="1026" priority="54">
      <formula>AND(BT10&lt;&gt;"",MOD(ROUNDUP(BT10/7,0),2)=0)</formula>
    </cfRule>
  </conditionalFormatting>
  <conditionalFormatting sqref="BT10:BT60">
    <cfRule type="expression" dxfId="1025" priority="53">
      <formula>AND(BT10&lt;&gt;"",MOD(ROUNDUP(BT10/7,0),2)=0)</formula>
    </cfRule>
  </conditionalFormatting>
  <conditionalFormatting sqref="CA10:CA60">
    <cfRule type="expression" dxfId="1024" priority="52">
      <formula>AND(BT10&lt;&gt;"",MOD(ROUNDUP(BT10/7,0),2)=0)</formula>
    </cfRule>
  </conditionalFormatting>
  <conditionalFormatting sqref="CB10:CB60">
    <cfRule type="expression" dxfId="1023" priority="51">
      <formula>AND(BT10&lt;&gt;"",MOD(ROUNDUP(BT10/7,0),2)=0)</formula>
    </cfRule>
  </conditionalFormatting>
  <conditionalFormatting sqref="CE10:CE60">
    <cfRule type="expression" dxfId="1022" priority="50">
      <formula>AND(BT10&lt;&gt;"",MOD(ROUNDUP(BT10/7,0),2)=0)</formula>
    </cfRule>
  </conditionalFormatting>
  <conditionalFormatting sqref="CF10:CF60">
    <cfRule type="expression" dxfId="1021" priority="49">
      <formula>AND(BT10&lt;&gt;"",MOD(ROUNDUP(BT10/7,0),2)=0)</formula>
    </cfRule>
  </conditionalFormatting>
  <conditionalFormatting sqref="BD10:BD60">
    <cfRule type="expression" dxfId="1020" priority="48">
      <formula>AND(BC10&lt;&gt;"",MOD(ROUNDUP(BC10/7,0),2)=0)</formula>
    </cfRule>
  </conditionalFormatting>
  <conditionalFormatting sqref="BE10:BE60">
    <cfRule type="expression" dxfId="1019" priority="47">
      <formula>AND(BC10&lt;&gt;"",MOD(ROUNDUP(BC10/7,0),2)=0)</formula>
    </cfRule>
  </conditionalFormatting>
  <conditionalFormatting sqref="BF10:BF60">
    <cfRule type="expression" dxfId="1018" priority="46">
      <formula>AND(BC10&lt;&gt;"",MOD(ROUNDUP(BC10/7,0),2)=0)</formula>
    </cfRule>
  </conditionalFormatting>
  <conditionalFormatting sqref="BG10:BG60">
    <cfRule type="expression" dxfId="1017" priority="45">
      <formula>AND(BC10&lt;&gt;"",MOD(ROUNDUP(BC10/7,0),2)=0)</formula>
    </cfRule>
  </conditionalFormatting>
  <conditionalFormatting sqref="BH10:BH60">
    <cfRule type="expression" dxfId="1016" priority="44">
      <formula>AND(BC10&lt;&gt;"",MOD(ROUNDUP(BC10/7,0),2)=0)</formula>
    </cfRule>
  </conditionalFormatting>
  <conditionalFormatting sqref="BI10:BI60">
    <cfRule type="expression" dxfId="1015" priority="43">
      <formula>AND(BC10&lt;&gt;"",MOD(ROUNDUP(BC10/7,0),2)=0)</formula>
    </cfRule>
  </conditionalFormatting>
  <conditionalFormatting sqref="BL10:BL60">
    <cfRule type="expression" dxfId="1014" priority="42">
      <formula>AND(BC10&lt;&gt;"",MOD(ROUNDUP(BC10/7,0),2)=0)</formula>
    </cfRule>
  </conditionalFormatting>
  <conditionalFormatting sqref="BM10:BM60">
    <cfRule type="expression" dxfId="1013" priority="41">
      <formula>AND(BC10&lt;&gt;"",MOD(ROUNDUP(BC10/7,0),2)=0)</formula>
    </cfRule>
  </conditionalFormatting>
  <conditionalFormatting sqref="BP10:BP60">
    <cfRule type="expression" dxfId="1012" priority="40">
      <formula>AND(BC10&lt;&gt;"",MOD(ROUNDUP(BC10/7,0),2)=0)</formula>
    </cfRule>
  </conditionalFormatting>
  <conditionalFormatting sqref="BQ10:BQ60">
    <cfRule type="expression" dxfId="1011" priority="39">
      <formula>AND(BC10&lt;&gt;"",MOD(ROUNDUP(BC10/7,0),2)=0)</formula>
    </cfRule>
  </conditionalFormatting>
  <conditionalFormatting sqref="BR10:BR60">
    <cfRule type="expression" dxfId="1010" priority="38">
      <formula>AND(BC10&lt;&gt;"",MOD(ROUNDUP(BC10/7,0),2)=0)</formula>
    </cfRule>
  </conditionalFormatting>
  <conditionalFormatting sqref="BC10:BC60">
    <cfRule type="expression" dxfId="1009" priority="37">
      <formula>AND(BC10&lt;&gt;"",MOD(ROUNDUP(BC10/7,0),2)=0)</formula>
    </cfRule>
  </conditionalFormatting>
  <conditionalFormatting sqref="BJ10:BJ60">
    <cfRule type="expression" dxfId="1008" priority="36">
      <formula>AND(BC10&lt;&gt;"",MOD(ROUNDUP(BC10/7,0),2)=0)</formula>
    </cfRule>
  </conditionalFormatting>
  <conditionalFormatting sqref="BK10:BK60">
    <cfRule type="expression" dxfId="1007" priority="35">
      <formula>AND(BC10&lt;&gt;"",MOD(ROUNDUP(BC10/7,0),2)=0)</formula>
    </cfRule>
  </conditionalFormatting>
  <conditionalFormatting sqref="BN10:BN60">
    <cfRule type="expression" dxfId="1006" priority="34">
      <formula>AND(BC10&lt;&gt;"",MOD(ROUNDUP(BC10/7,0),2)=0)</formula>
    </cfRule>
  </conditionalFormatting>
  <conditionalFormatting sqref="BO10:BO60">
    <cfRule type="expression" dxfId="1005" priority="33">
      <formula>AND(BC10&lt;&gt;"",MOD(ROUNDUP(BC10/7,0),2)=0)</formula>
    </cfRule>
  </conditionalFormatting>
  <conditionalFormatting sqref="AM10:AM60">
    <cfRule type="expression" dxfId="1004" priority="32">
      <formula>AND(AL10&lt;&gt;"",MOD(ROUNDUP(AL10/7,0),2)=0)</formula>
    </cfRule>
  </conditionalFormatting>
  <conditionalFormatting sqref="AN10:AN60">
    <cfRule type="expression" dxfId="1003" priority="31">
      <formula>AND(AL10&lt;&gt;"",MOD(ROUNDUP(AL10/7,0),2)=0)</formula>
    </cfRule>
  </conditionalFormatting>
  <conditionalFormatting sqref="AO10:AO60">
    <cfRule type="expression" dxfId="1002" priority="30">
      <formula>AND(AL10&lt;&gt;"",MOD(ROUNDUP(AL10/7,0),2)=0)</formula>
    </cfRule>
  </conditionalFormatting>
  <conditionalFormatting sqref="AP10:AP60">
    <cfRule type="expression" dxfId="1001" priority="29">
      <formula>AND(AL10&lt;&gt;"",MOD(ROUNDUP(AL10/7,0),2)=0)</formula>
    </cfRule>
  </conditionalFormatting>
  <conditionalFormatting sqref="AQ10:AQ60">
    <cfRule type="expression" dxfId="1000" priority="28">
      <formula>AND(AL10&lt;&gt;"",MOD(ROUNDUP(AL10/7,0),2)=0)</formula>
    </cfRule>
  </conditionalFormatting>
  <conditionalFormatting sqref="AR10:AR60">
    <cfRule type="expression" dxfId="999" priority="27">
      <formula>AND(AL10&lt;&gt;"",MOD(ROUNDUP(AL10/7,0),2)=0)</formula>
    </cfRule>
  </conditionalFormatting>
  <conditionalFormatting sqref="AU10:AU60">
    <cfRule type="expression" dxfId="998" priority="26">
      <formula>AND(AL10&lt;&gt;"",MOD(ROUNDUP(AL10/7,0),2)=0)</formula>
    </cfRule>
  </conditionalFormatting>
  <conditionalFormatting sqref="AV10:AV60">
    <cfRule type="expression" dxfId="997" priority="25">
      <formula>AND(AL10&lt;&gt;"",MOD(ROUNDUP(AL10/7,0),2)=0)</formula>
    </cfRule>
  </conditionalFormatting>
  <conditionalFormatting sqref="AY10:AY60">
    <cfRule type="expression" dxfId="996" priority="24">
      <formula>AND(AL10&lt;&gt;"",MOD(ROUNDUP(AL10/7,0),2)=0)</formula>
    </cfRule>
  </conditionalFormatting>
  <conditionalFormatting sqref="AZ10:AZ60">
    <cfRule type="expression" dxfId="995" priority="23">
      <formula>AND(AL10&lt;&gt;"",MOD(ROUNDUP(AL10/7,0),2)=0)</formula>
    </cfRule>
  </conditionalFormatting>
  <conditionalFormatting sqref="BA10:BA60">
    <cfRule type="expression" dxfId="994" priority="22">
      <formula>AND(AL10&lt;&gt;"",MOD(ROUNDUP(AL10/7,0),2)=0)</formula>
    </cfRule>
  </conditionalFormatting>
  <conditionalFormatting sqref="AL10:AL60">
    <cfRule type="expression" dxfId="993" priority="21">
      <formula>AND(AL10&lt;&gt;"",MOD(ROUNDUP(AL10/7,0),2)=0)</formula>
    </cfRule>
  </conditionalFormatting>
  <conditionalFormatting sqref="AS10:AS60">
    <cfRule type="expression" dxfId="992" priority="20">
      <formula>AND(AL10&lt;&gt;"",MOD(ROUNDUP(AL10/7,0),2)=0)</formula>
    </cfRule>
  </conditionalFormatting>
  <conditionalFormatting sqref="AT10:AT60">
    <cfRule type="expression" dxfId="991" priority="19">
      <formula>AND(AL10&lt;&gt;"",MOD(ROUNDUP(AL10/7,0),2)=0)</formula>
    </cfRule>
  </conditionalFormatting>
  <conditionalFormatting sqref="AW10:AW60">
    <cfRule type="expression" dxfId="990" priority="18">
      <formula>AND(AL10&lt;&gt;"",MOD(ROUNDUP(AL10/7,0),2)=0)</formula>
    </cfRule>
  </conditionalFormatting>
  <conditionalFormatting sqref="AX10:AX60">
    <cfRule type="expression" dxfId="989" priority="17">
      <formula>AND(AL10&lt;&gt;"",MOD(ROUNDUP(AL10/7,0),2)=0)</formula>
    </cfRule>
  </conditionalFormatting>
  <conditionalFormatting sqref="V10:V60">
    <cfRule type="expression" dxfId="988" priority="16">
      <formula>AND(U10&lt;&gt;"",MOD(ROUNDUP(U10/7,0),2)=0)</formula>
    </cfRule>
  </conditionalFormatting>
  <conditionalFormatting sqref="W10:W60">
    <cfRule type="expression" dxfId="987" priority="15">
      <formula>AND(U10&lt;&gt;"",MOD(ROUNDUP(U10/7,0),2)=0)</formula>
    </cfRule>
  </conditionalFormatting>
  <conditionalFormatting sqref="X10:X60">
    <cfRule type="expression" dxfId="986" priority="14">
      <formula>AND(U10&lt;&gt;"",MOD(ROUNDUP(U10/7,0),2)=0)</formula>
    </cfRule>
  </conditionalFormatting>
  <conditionalFormatting sqref="Y10:Y60">
    <cfRule type="expression" dxfId="985" priority="13">
      <formula>AND(U10&lt;&gt;"",MOD(ROUNDUP(U10/7,0),2)=0)</formula>
    </cfRule>
  </conditionalFormatting>
  <conditionalFormatting sqref="Z10:Z60">
    <cfRule type="expression" dxfId="984" priority="12">
      <formula>AND(U10&lt;&gt;"",MOD(ROUNDUP(U10/7,0),2)=0)</formula>
    </cfRule>
  </conditionalFormatting>
  <conditionalFormatting sqref="AA10:AA60">
    <cfRule type="expression" dxfId="983" priority="11">
      <formula>AND(U10&lt;&gt;"",MOD(ROUNDUP(U10/7,0),2)=0)</formula>
    </cfRule>
  </conditionalFormatting>
  <conditionalFormatting sqref="AD10:AD60">
    <cfRule type="expression" dxfId="982" priority="10">
      <formula>AND(U10&lt;&gt;"",MOD(ROUNDUP(U10/7,0),2)=0)</formula>
    </cfRule>
  </conditionalFormatting>
  <conditionalFormatting sqref="AE10:AE60">
    <cfRule type="expression" dxfId="981" priority="9">
      <formula>AND(U10&lt;&gt;"",MOD(ROUNDUP(U10/7,0),2)=0)</formula>
    </cfRule>
  </conditionalFormatting>
  <conditionalFormatting sqref="AH10:AH60">
    <cfRule type="expression" dxfId="980" priority="8">
      <formula>AND(U10&lt;&gt;"",MOD(ROUNDUP(U10/7,0),2)=0)</formula>
    </cfRule>
  </conditionalFormatting>
  <conditionalFormatting sqref="AI10:AI60">
    <cfRule type="expression" dxfId="979" priority="7">
      <formula>AND(U10&lt;&gt;"",MOD(ROUNDUP(U10/7,0),2)=0)</formula>
    </cfRule>
  </conditionalFormatting>
  <conditionalFormatting sqref="AJ10:AJ60">
    <cfRule type="expression" dxfId="978" priority="6">
      <formula>AND(U10&lt;&gt;"",MOD(ROUNDUP(U10/7,0),2)=0)</formula>
    </cfRule>
  </conditionalFormatting>
  <conditionalFormatting sqref="U10:U60">
    <cfRule type="expression" dxfId="977" priority="5">
      <formula>AND(U10&lt;&gt;"",MOD(ROUNDUP(U10/7,0),2)=0)</formula>
    </cfRule>
  </conditionalFormatting>
  <conditionalFormatting sqref="AB10:AB60">
    <cfRule type="expression" dxfId="976" priority="4">
      <formula>AND(U10&lt;&gt;"",MOD(ROUNDUP(U10/7,0),2)=0)</formula>
    </cfRule>
  </conditionalFormatting>
  <conditionalFormatting sqref="AC10:AC60">
    <cfRule type="expression" dxfId="975" priority="3">
      <formula>AND(U10&lt;&gt;"",MOD(ROUNDUP(U10/7,0),2)=0)</formula>
    </cfRule>
  </conditionalFormatting>
  <conditionalFormatting sqref="AF10:AF60">
    <cfRule type="expression" dxfId="974" priority="2">
      <formula>AND(U10&lt;&gt;"",MOD(ROUNDUP(U10/7,0),2)=0)</formula>
    </cfRule>
  </conditionalFormatting>
  <conditionalFormatting sqref="AG10:AG60">
    <cfRule type="expression" dxfId="97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CP60" xr:uid="{C97C27A1-AA80-4E74-8F7E-10BF84EA8DF2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212C-A6AF-40A2-8744-A1E77A37846A}">
  <dimension ref="A1:AQ87"/>
  <sheetViews>
    <sheetView tabSelected="1" topLeftCell="B1" zoomScale="53" zoomScaleNormal="53" workbookViewId="0">
      <selection activeCell="L10" sqref="L10"/>
    </sheetView>
  </sheetViews>
  <sheetFormatPr defaultColWidth="9" defaultRowHeight="12.5"/>
  <cols>
    <col min="1" max="1" width="7.36328125" style="970" hidden="1" customWidth="1"/>
    <col min="2" max="2" width="6.453125" style="970" bestFit="1" customWidth="1"/>
    <col min="3" max="3" width="7.36328125" style="970" bestFit="1" customWidth="1"/>
    <col min="4" max="4" width="13.36328125" style="970" bestFit="1" customWidth="1"/>
    <col min="5" max="5" width="10.26953125" style="970" customWidth="1"/>
    <col min="6" max="6" width="10" style="970" customWidth="1"/>
    <col min="7" max="8" width="9.7265625" style="970" bestFit="1" customWidth="1"/>
    <col min="9" max="9" width="9.90625" style="970" customWidth="1"/>
    <col min="10" max="10" width="9.453125" style="970" customWidth="1"/>
    <col min="11" max="11" width="10.26953125" style="970" customWidth="1"/>
    <col min="12" max="12" width="7" style="970" bestFit="1" customWidth="1"/>
    <col min="13" max="13" width="7" style="970" customWidth="1"/>
    <col min="14" max="15" width="6.7265625" style="970" customWidth="1"/>
    <col min="16" max="16" width="21.08984375" style="970" bestFit="1" customWidth="1"/>
    <col min="17" max="17" width="8.36328125" style="970" customWidth="1"/>
    <col min="18" max="18" width="8.6328125" style="970" customWidth="1"/>
    <col min="19" max="19" width="8.26953125" style="970" customWidth="1"/>
    <col min="20" max="20" width="7.6328125" style="970" customWidth="1"/>
    <col min="21" max="22" width="7.90625" style="970" customWidth="1"/>
    <col min="23" max="23" width="8.08984375" style="970" customWidth="1"/>
    <col min="24" max="24" width="7.7265625" style="970" customWidth="1"/>
    <col min="25" max="29" width="10.08984375" style="970" customWidth="1"/>
    <col min="30" max="30" width="10.08984375" style="974" customWidth="1"/>
    <col min="31" max="31" width="9.26953125" style="974" customWidth="1"/>
    <col min="32" max="32" width="13.453125" style="970" bestFit="1" customWidth="1"/>
    <col min="33" max="33" width="9" style="970"/>
    <col min="34" max="34" width="14.7265625" style="970" bestFit="1" customWidth="1"/>
    <col min="35" max="39" width="9" style="970"/>
    <col min="40" max="40" width="11" style="970" customWidth="1"/>
    <col min="41" max="41" width="11" style="970" bestFit="1" customWidth="1"/>
    <col min="42" max="44" width="9" style="970"/>
    <col min="45" max="45" width="12.90625" style="970" bestFit="1" customWidth="1"/>
    <col min="46" max="47" width="9" style="970"/>
    <col min="48" max="48" width="12.90625" style="970" bestFit="1" customWidth="1"/>
    <col min="49" max="50" width="9" style="970"/>
    <col min="51" max="51" width="12.90625" style="970" bestFit="1" customWidth="1"/>
    <col min="52" max="16384" width="9" style="970"/>
  </cols>
  <sheetData>
    <row r="1" spans="1:43" ht="38.5" customHeight="1">
      <c r="B1" s="971"/>
      <c r="C1" s="971"/>
      <c r="D1" s="971"/>
      <c r="E1" s="972"/>
      <c r="F1" s="971"/>
      <c r="G1" s="971"/>
      <c r="H1" s="971"/>
      <c r="I1" s="971"/>
      <c r="J1" s="971"/>
      <c r="K1" s="971"/>
      <c r="L1" s="971"/>
      <c r="M1" s="973" t="s">
        <v>642</v>
      </c>
      <c r="N1" s="971"/>
      <c r="O1" s="971"/>
      <c r="P1" s="971"/>
      <c r="Q1" s="971"/>
      <c r="R1" s="971"/>
      <c r="S1" s="971"/>
      <c r="T1" s="1093" t="s">
        <v>643</v>
      </c>
      <c r="U1" s="1093"/>
      <c r="V1" s="971"/>
      <c r="W1" s="971"/>
      <c r="X1" s="971"/>
      <c r="Y1" s="971" t="s">
        <v>644</v>
      </c>
      <c r="Z1" s="971"/>
      <c r="AA1" s="971"/>
      <c r="AB1" s="971"/>
      <c r="AC1" s="971"/>
      <c r="AD1" s="971"/>
      <c r="AF1" s="974"/>
    </row>
    <row r="2" spans="1:43" ht="39.75" customHeight="1">
      <c r="B2" s="1094" t="s">
        <v>645</v>
      </c>
      <c r="C2" s="1094"/>
      <c r="D2" s="975" t="s">
        <v>646</v>
      </c>
      <c r="E2" s="975" t="s">
        <v>647</v>
      </c>
      <c r="F2" s="976" t="s">
        <v>648</v>
      </c>
      <c r="G2" s="1095" t="s">
        <v>649</v>
      </c>
      <c r="H2" s="1096"/>
      <c r="I2" s="975" t="s">
        <v>650</v>
      </c>
      <c r="J2" s="975" t="s">
        <v>651</v>
      </c>
      <c r="K2" s="977"/>
      <c r="L2" s="971"/>
      <c r="M2" s="978" t="s">
        <v>652</v>
      </c>
      <c r="N2" s="979"/>
      <c r="O2" s="978" t="s">
        <v>653</v>
      </c>
      <c r="P2" s="980"/>
      <c r="Q2" s="978" t="s">
        <v>654</v>
      </c>
      <c r="R2" s="981"/>
      <c r="S2" s="981"/>
      <c r="T2" s="981"/>
      <c r="U2" s="971"/>
      <c r="V2" s="971"/>
      <c r="W2" s="971"/>
      <c r="X2" s="982" t="s">
        <v>655</v>
      </c>
      <c r="Y2" s="983" t="s">
        <v>119</v>
      </c>
      <c r="Z2" s="984"/>
      <c r="AA2" s="971"/>
      <c r="AB2" s="971"/>
      <c r="AC2" s="971"/>
      <c r="AD2" s="985"/>
      <c r="AO2" s="986"/>
    </row>
    <row r="3" spans="1:43" ht="38.5" customHeight="1" thickBot="1">
      <c r="B3" s="1097">
        <f ca="1">TODAY()</f>
        <v>45577</v>
      </c>
      <c r="C3" s="1097"/>
      <c r="D3" s="980" t="s">
        <v>656</v>
      </c>
      <c r="E3" s="980">
        <f>基本信息!C33</f>
        <v>136300</v>
      </c>
      <c r="F3" s="987">
        <f>周报!H94</f>
        <v>129363</v>
      </c>
      <c r="G3" s="980">
        <f ca="1">MIN(B9:B13)</f>
        <v>38</v>
      </c>
      <c r="H3" s="980">
        <f ca="1">MAX(B9:B13)</f>
        <v>38</v>
      </c>
      <c r="I3" s="988" t="e">
        <f ca="1">SUM(E9:F13)</f>
        <v>#N/A</v>
      </c>
      <c r="J3" s="989">
        <f>日报!CK7</f>
        <v>5.0895084372707261E-2</v>
      </c>
      <c r="K3" s="977"/>
      <c r="L3" s="971"/>
      <c r="M3" s="990" t="s">
        <v>657</v>
      </c>
      <c r="N3" s="979"/>
      <c r="O3" s="990" t="s">
        <v>658</v>
      </c>
      <c r="P3" s="980"/>
      <c r="Q3" s="990" t="s">
        <v>659</v>
      </c>
      <c r="R3" s="981"/>
      <c r="S3" s="981"/>
      <c r="T3" s="981"/>
      <c r="U3" s="971"/>
      <c r="V3" s="971"/>
      <c r="W3" s="971"/>
      <c r="X3" s="991" t="s">
        <v>655</v>
      </c>
      <c r="Y3" s="992" t="s">
        <v>120</v>
      </c>
      <c r="Z3" s="993"/>
      <c r="AA3" s="971"/>
      <c r="AB3" s="971"/>
      <c r="AC3" s="971"/>
      <c r="AD3" s="985"/>
      <c r="AF3" s="974"/>
      <c r="AO3" s="970">
        <v>417538</v>
      </c>
      <c r="AP3" s="970">
        <f>AO3-AO4</f>
        <v>0</v>
      </c>
      <c r="AQ3" s="970">
        <f>AP3/5</f>
        <v>0</v>
      </c>
    </row>
    <row r="4" spans="1:43" ht="38.5" customHeight="1">
      <c r="B4" s="971"/>
      <c r="C4" s="971"/>
      <c r="D4" s="971"/>
      <c r="E4" s="971"/>
      <c r="F4" s="994"/>
      <c r="G4" s="995"/>
      <c r="H4" s="995"/>
      <c r="I4" s="996"/>
      <c r="J4" s="996"/>
      <c r="K4" s="996"/>
      <c r="L4" s="971"/>
      <c r="M4" s="997" t="s">
        <v>660</v>
      </c>
      <c r="N4" s="980"/>
      <c r="O4" s="997" t="s">
        <v>661</v>
      </c>
      <c r="P4" s="980"/>
      <c r="Q4" s="997" t="s">
        <v>662</v>
      </c>
      <c r="R4" s="980"/>
      <c r="S4" s="980"/>
      <c r="T4" s="980"/>
      <c r="U4" s="971"/>
      <c r="V4" s="971"/>
      <c r="W4" s="971"/>
      <c r="X4" s="998" t="s">
        <v>663</v>
      </c>
      <c r="Y4" s="999" t="s">
        <v>121</v>
      </c>
      <c r="Z4" s="1000"/>
      <c r="AA4" s="971"/>
      <c r="AB4" s="971"/>
      <c r="AC4" s="971"/>
      <c r="AD4" s="985"/>
      <c r="AF4" s="974"/>
      <c r="AG4" s="974"/>
      <c r="AI4" s="1075" t="s">
        <v>11</v>
      </c>
      <c r="AJ4" s="1075"/>
      <c r="AK4" s="1075"/>
      <c r="AL4" s="1098"/>
      <c r="AO4" s="970">
        <v>417538</v>
      </c>
    </row>
    <row r="5" spans="1:43" ht="38.5" customHeight="1">
      <c r="B5" s="971"/>
      <c r="C5" s="971"/>
      <c r="D5" s="971"/>
      <c r="E5" s="971"/>
      <c r="F5" s="994"/>
      <c r="G5" s="996"/>
      <c r="H5" s="996"/>
      <c r="I5" s="996"/>
      <c r="J5" s="996"/>
      <c r="K5" s="996"/>
      <c r="L5" s="971"/>
      <c r="M5" s="996"/>
      <c r="N5" s="996"/>
      <c r="O5" s="971"/>
      <c r="P5" s="971"/>
      <c r="Q5" s="971"/>
      <c r="R5" s="971"/>
      <c r="S5" s="971"/>
      <c r="T5" s="971"/>
      <c r="U5" s="971"/>
      <c r="V5" s="971"/>
      <c r="W5" s="971"/>
      <c r="X5" s="971"/>
      <c r="Y5" s="971"/>
      <c r="Z5" s="971"/>
      <c r="AA5" s="971"/>
      <c r="AB5" s="971"/>
      <c r="AC5" s="971"/>
      <c r="AD5" s="985"/>
      <c r="AF5" s="974"/>
      <c r="AI5" s="1085" t="s">
        <v>12</v>
      </c>
      <c r="AJ5" s="1085"/>
      <c r="AK5" s="1085" t="s">
        <v>13</v>
      </c>
      <c r="AL5" s="1092"/>
    </row>
    <row r="6" spans="1:43" ht="38.5" customHeight="1">
      <c r="B6" s="971"/>
      <c r="C6" s="971"/>
      <c r="D6" s="971"/>
      <c r="E6" s="971"/>
      <c r="F6" s="994"/>
      <c r="G6" s="996"/>
      <c r="H6" s="996"/>
      <c r="I6" s="996"/>
      <c r="J6" s="996"/>
      <c r="K6" s="996"/>
      <c r="L6" s="1102" t="s">
        <v>664</v>
      </c>
      <c r="M6" s="1102"/>
      <c r="N6" s="1102"/>
      <c r="O6" s="1102"/>
      <c r="P6" s="971"/>
      <c r="Q6" s="971"/>
      <c r="R6" s="971"/>
      <c r="S6" s="971"/>
      <c r="T6" s="971"/>
      <c r="U6" s="971"/>
      <c r="V6" s="971"/>
      <c r="W6" s="971"/>
      <c r="X6" s="971"/>
      <c r="Y6" s="971"/>
      <c r="Z6" s="971"/>
      <c r="AA6" s="971"/>
      <c r="AB6" s="972"/>
      <c r="AC6" s="972" t="s">
        <v>665</v>
      </c>
      <c r="AD6" s="972"/>
      <c r="AF6" s="974"/>
      <c r="AI6" s="1099" t="s">
        <v>14</v>
      </c>
      <c r="AJ6" s="1099" t="s">
        <v>15</v>
      </c>
      <c r="AK6" s="1099" t="s">
        <v>14</v>
      </c>
      <c r="AL6" s="1100" t="s">
        <v>15</v>
      </c>
    </row>
    <row r="7" spans="1:43" ht="38.5" customHeight="1" thickBot="1">
      <c r="B7" s="971"/>
      <c r="C7" s="971"/>
      <c r="D7" s="971"/>
      <c r="E7" s="971"/>
      <c r="F7" s="994"/>
      <c r="G7" s="996"/>
      <c r="H7" s="996"/>
      <c r="I7" s="996"/>
      <c r="J7" s="996"/>
      <c r="K7" s="996"/>
      <c r="L7" s="1102" t="s">
        <v>666</v>
      </c>
      <c r="M7" s="1102"/>
      <c r="N7" s="1102" t="s">
        <v>667</v>
      </c>
      <c r="O7" s="1102"/>
      <c r="P7" s="971"/>
      <c r="Q7" s="971"/>
      <c r="R7" s="971"/>
      <c r="S7" s="971"/>
      <c r="T7" s="1103" t="s">
        <v>668</v>
      </c>
      <c r="U7" s="1103"/>
      <c r="V7" s="1104" t="s">
        <v>669</v>
      </c>
      <c r="W7" s="1104"/>
      <c r="X7" s="1001" t="s">
        <v>670</v>
      </c>
      <c r="Y7" s="1001" t="s">
        <v>671</v>
      </c>
      <c r="Z7" s="1105" t="s">
        <v>670</v>
      </c>
      <c r="AA7" s="1106"/>
      <c r="AB7" s="1106"/>
      <c r="AC7" s="1106"/>
      <c r="AD7" s="1107"/>
      <c r="AF7" s="974"/>
      <c r="AI7" s="1082"/>
      <c r="AJ7" s="1082"/>
      <c r="AK7" s="1082"/>
      <c r="AL7" s="1101"/>
    </row>
    <row r="8" spans="1:43" s="1002" customFormat="1" ht="38.5" customHeight="1">
      <c r="B8" s="981" t="s">
        <v>611</v>
      </c>
      <c r="C8" s="981" t="s">
        <v>672</v>
      </c>
      <c r="D8" s="981" t="s">
        <v>673</v>
      </c>
      <c r="E8" s="981" t="s">
        <v>674</v>
      </c>
      <c r="F8" s="981" t="s">
        <v>675</v>
      </c>
      <c r="G8" s="981" t="s">
        <v>644</v>
      </c>
      <c r="H8" s="981" t="s">
        <v>676</v>
      </c>
      <c r="I8" s="981" t="s">
        <v>677</v>
      </c>
      <c r="J8" s="981" t="s">
        <v>678</v>
      </c>
      <c r="K8" s="981" t="s">
        <v>679</v>
      </c>
      <c r="L8" s="1003" t="s">
        <v>680</v>
      </c>
      <c r="M8" s="1003" t="s">
        <v>681</v>
      </c>
      <c r="N8" s="1003" t="s">
        <v>682</v>
      </c>
      <c r="O8" s="1003" t="s">
        <v>683</v>
      </c>
      <c r="P8" s="1004" t="s">
        <v>684</v>
      </c>
      <c r="Q8" s="1005" t="s">
        <v>685</v>
      </c>
      <c r="R8" s="1006" t="s">
        <v>686</v>
      </c>
      <c r="S8" s="1007" t="s">
        <v>687</v>
      </c>
      <c r="T8" s="1004" t="s">
        <v>688</v>
      </c>
      <c r="U8" s="1004" t="s">
        <v>689</v>
      </c>
      <c r="V8" s="1004" t="s">
        <v>690</v>
      </c>
      <c r="W8" s="1004" t="s">
        <v>691</v>
      </c>
      <c r="X8" s="1004" t="s">
        <v>692</v>
      </c>
      <c r="Y8" s="981" t="s">
        <v>693</v>
      </c>
      <c r="Z8" s="981" t="s">
        <v>694</v>
      </c>
      <c r="AA8" s="981" t="s">
        <v>695</v>
      </c>
      <c r="AB8" s="981" t="s">
        <v>696</v>
      </c>
      <c r="AC8" s="981" t="s">
        <v>697</v>
      </c>
      <c r="AD8" s="981" t="s">
        <v>698</v>
      </c>
      <c r="AE8" s="1008" t="s">
        <v>699</v>
      </c>
      <c r="AF8" s="1008" t="s">
        <v>700</v>
      </c>
      <c r="AG8" s="1008" t="s">
        <v>701</v>
      </c>
      <c r="AH8" s="1008" t="s">
        <v>702</v>
      </c>
      <c r="AI8" s="1009"/>
      <c r="AJ8" s="1009"/>
      <c r="AK8" s="1009"/>
      <c r="AL8" s="1010"/>
      <c r="AN8" s="1011" t="s">
        <v>703</v>
      </c>
      <c r="AO8" s="1011" t="s">
        <v>704</v>
      </c>
    </row>
    <row r="9" spans="1:43" ht="53.25" customHeight="1">
      <c r="A9" s="1012">
        <f ca="1">B3</f>
        <v>45577</v>
      </c>
      <c r="B9" s="980">
        <f ca="1">基本信息!J7</f>
        <v>38</v>
      </c>
      <c r="C9" s="1013" t="str">
        <f>基本信息!A7</f>
        <v>H1</v>
      </c>
      <c r="D9" s="1014" t="str">
        <f>MID(基本信息!H7,1,5)&amp;"-"&amp;RIGHT(基本信息!I7,5)</f>
        <v>L6-26</v>
      </c>
      <c r="E9" s="980" t="e">
        <f ca="1">VLOOKUP($A9,日报!$A:$FF,5,0)</f>
        <v>#N/A</v>
      </c>
      <c r="F9" s="980" t="e">
        <f ca="1">VLOOKUP($A9,日报!$A:$FF,6,0)</f>
        <v>#N/A</v>
      </c>
      <c r="G9" s="1015" t="e">
        <f ca="1">(E9+F9)/基本信息!C7*100</f>
        <v>#N/A</v>
      </c>
      <c r="H9" s="1016">
        <f>日报!E7</f>
        <v>7.1235521235521237E-2</v>
      </c>
      <c r="I9" s="1016">
        <f>死淘分类!H8</f>
        <v>1.362934362934363E-2</v>
      </c>
      <c r="J9" s="1017" t="str">
        <f ca="1">VLOOKUP($B9,日耗料!$A:$AJ,15,0)</f>
        <v>0</v>
      </c>
      <c r="K9" s="1017">
        <f ca="1">IFERROR(VLOOKUP(B9,Water!$A$8:$N$56,MATCH(C9,Water!$A$2:$N$2,0),0)-VLOOKUP(B9-1,Water!$A$8:$N$56,MATCH(C9,Water!$A$2:$N$2,0)),"")</f>
        <v>-382.45686967366453</v>
      </c>
      <c r="L9" s="1018">
        <v>0</v>
      </c>
      <c r="M9" s="1018">
        <v>14</v>
      </c>
      <c r="N9" s="1018">
        <v>0</v>
      </c>
      <c r="O9" s="1018">
        <v>14</v>
      </c>
      <c r="P9" s="1019" t="s">
        <v>712</v>
      </c>
      <c r="Q9" s="1017">
        <v>3.28</v>
      </c>
      <c r="R9" s="1017">
        <v>3.28</v>
      </c>
      <c r="S9" s="1020">
        <f>IFERROR(AF9*1000/AE9,"")</f>
        <v>2</v>
      </c>
      <c r="T9" s="1021">
        <v>29.3</v>
      </c>
      <c r="U9" s="1021">
        <v>26.9</v>
      </c>
      <c r="V9" s="1022">
        <v>0.96</v>
      </c>
      <c r="W9" s="1022">
        <v>0.9</v>
      </c>
      <c r="X9" s="1023">
        <f>IFERROR(周报!$C8,"")</f>
        <v>33.700000000000003</v>
      </c>
      <c r="Y9" s="1024">
        <f>IFERROR(周报!$C$16,"")</f>
        <v>4.0059347181008897</v>
      </c>
      <c r="Z9" s="1024">
        <f>IFERROR(周报!C$14,"")</f>
        <v>135</v>
      </c>
      <c r="AA9" s="1023">
        <f>IFERROR(周报!$C$29,"")</f>
        <v>379</v>
      </c>
      <c r="AB9" s="1023">
        <f>IFERROR(周报!$C$43,"")</f>
        <v>831</v>
      </c>
      <c r="AC9" s="1023">
        <f>IFERROR(周报!$C$57,"")</f>
        <v>1435</v>
      </c>
      <c r="AD9" s="1023">
        <f>IFERROR(周报!$C$71,"")</f>
        <v>2085</v>
      </c>
      <c r="AE9" s="985">
        <f>IFERROR(ROUND((AF9/2)*1000,0),"")</f>
        <v>4600</v>
      </c>
      <c r="AF9" s="1025">
        <v>9.1999999999999993</v>
      </c>
      <c r="AG9" s="971">
        <v>0</v>
      </c>
      <c r="AH9" s="1026">
        <f>ROUND((AO9-AN9)*40,0)</f>
        <v>476</v>
      </c>
      <c r="AI9" s="1027">
        <f>IF(L9&gt;N9,N9,L9)</f>
        <v>0</v>
      </c>
      <c r="AJ9" s="1027">
        <f>IF(L9&gt;N9,L9,N9)</f>
        <v>0</v>
      </c>
      <c r="AK9" s="980">
        <f>IF(M9&gt;O9,O9,M9)</f>
        <v>14</v>
      </c>
      <c r="AL9" s="980">
        <f>IF(M9&gt;O9,M9,O9)</f>
        <v>14</v>
      </c>
      <c r="AM9" s="1028" t="str">
        <f>基本信息!A7</f>
        <v>H1</v>
      </c>
      <c r="AN9" s="1029">
        <v>8619</v>
      </c>
      <c r="AO9" s="1029">
        <v>8630.9</v>
      </c>
    </row>
    <row r="10" spans="1:43" ht="53.25" customHeight="1">
      <c r="A10" s="1012">
        <f ca="1">A9</f>
        <v>45577</v>
      </c>
      <c r="B10" s="980">
        <f ca="1">基本信息!J8</f>
        <v>38</v>
      </c>
      <c r="C10" s="1013" t="str">
        <f>基本信息!A8</f>
        <v>H2</v>
      </c>
      <c r="D10" s="1014" t="str">
        <f>MID(基本信息!H8,1,5)&amp;"-"&amp;RIGHT(基本信息!I8,5)</f>
        <v>L5-36</v>
      </c>
      <c r="E10" s="980" t="e">
        <f ca="1">VLOOKUP($A10,日报!$A:$FF,22,0)</f>
        <v>#N/A</v>
      </c>
      <c r="F10" s="980" t="e">
        <f ca="1">VLOOKUP($A10,日报!$A:$FF,23,0)</f>
        <v>#N/A</v>
      </c>
      <c r="G10" s="1015" t="e">
        <f ca="1">(E10+F10)/基本信息!C8*100</f>
        <v>#N/A</v>
      </c>
      <c r="H10" s="1016">
        <f>日报!V7</f>
        <v>4.3156028368794327E-2</v>
      </c>
      <c r="I10" s="1016">
        <f>死淘分类!R8</f>
        <v>1.7943262411347517E-2</v>
      </c>
      <c r="J10" s="1017" t="str">
        <f ca="1">VLOOKUP($B10,日耗料!$A:$AJ,16,0)</f>
        <v>0</v>
      </c>
      <c r="K10" s="1017">
        <f ca="1">IFERROR(VLOOKUP(B10,Water!$A$8:$N$56,MATCH(C10,Water!$A$2:$N$2,0),0)-VLOOKUP(B10-1,Water!$A$8:$N$56,MATCH(C10,Water!$A$2:$N$2,0)),"")</f>
        <v>-437.68298558351557</v>
      </c>
      <c r="L10" s="1018">
        <v>0</v>
      </c>
      <c r="M10" s="1018">
        <v>14</v>
      </c>
      <c r="N10" s="1018">
        <v>0</v>
      </c>
      <c r="O10" s="1018">
        <v>14</v>
      </c>
      <c r="P10" s="1019" t="s">
        <v>712</v>
      </c>
      <c r="Q10" s="1017">
        <v>3.28</v>
      </c>
      <c r="R10" s="1017">
        <v>3.28</v>
      </c>
      <c r="S10" s="1020">
        <f>IFERROR(AF10*1000/AE10,"")</f>
        <v>2</v>
      </c>
      <c r="T10" s="1021">
        <v>30.1</v>
      </c>
      <c r="U10" s="1021">
        <v>26.9</v>
      </c>
      <c r="V10" s="1022">
        <v>0.95</v>
      </c>
      <c r="W10" s="1022">
        <v>0.9</v>
      </c>
      <c r="X10" s="1023">
        <f>IFERROR(周报!$D8,"")</f>
        <v>41.6</v>
      </c>
      <c r="Y10" s="1024">
        <f>IFERROR(周报!$D$16,"")</f>
        <v>4.2067307692307692</v>
      </c>
      <c r="Z10" s="1024">
        <f>IFERROR(周报!D$14,"")</f>
        <v>175</v>
      </c>
      <c r="AA10" s="1023">
        <f>IFERROR(周报!$D$29,"")</f>
        <v>452</v>
      </c>
      <c r="AB10" s="1023">
        <f>IFERROR(周报!$D$43,"")</f>
        <v>930</v>
      </c>
      <c r="AC10" s="1023">
        <f>IFERROR(周报!$D$57,"")</f>
        <v>1580</v>
      </c>
      <c r="AD10" s="1023">
        <f>IFERROR(周报!$D$71,"")</f>
        <v>2308</v>
      </c>
      <c r="AE10" s="985">
        <f>IFERROR(ROUND((AF10/2)*1000,0),"")</f>
        <v>5905</v>
      </c>
      <c r="AF10" s="1025">
        <v>11.81</v>
      </c>
      <c r="AG10" s="971">
        <v>0</v>
      </c>
      <c r="AH10" s="1026">
        <f>ROUND((AO10-AN10)*40,0)</f>
        <v>520</v>
      </c>
      <c r="AI10" s="1027">
        <f>IF(L10&gt;N10,N10,L10)</f>
        <v>0</v>
      </c>
      <c r="AJ10" s="1027">
        <f>IF(L10&gt;N10,L10,N10)</f>
        <v>0</v>
      </c>
      <c r="AK10" s="980">
        <f>IF(M10&gt;O10,O10,M10)</f>
        <v>14</v>
      </c>
      <c r="AL10" s="980">
        <f>IF(M10&gt;O10,M10,O10)</f>
        <v>14</v>
      </c>
      <c r="AM10" s="1028" t="str">
        <f>基本信息!A8</f>
        <v>H2</v>
      </c>
      <c r="AN10" s="1029">
        <v>7970.6</v>
      </c>
      <c r="AO10" s="1029">
        <v>7983.6</v>
      </c>
    </row>
    <row r="11" spans="1:43" ht="53.25" customHeight="1">
      <c r="A11" s="1012">
        <f ca="1">A10</f>
        <v>45577</v>
      </c>
      <c r="B11" s="980">
        <f ca="1">基本信息!J9</f>
        <v>38</v>
      </c>
      <c r="C11" s="1013" t="str">
        <f>基本信息!A9</f>
        <v>H8</v>
      </c>
      <c r="D11" s="1014" t="str">
        <f>MID(基本信息!H9,1,5)&amp;"-"&amp;RIGHT(基本信息!I9,5)</f>
        <v>L5-36</v>
      </c>
      <c r="E11" s="980" t="e">
        <f ca="1">VLOOKUP($A11,日报!$A:$FF,39,0)</f>
        <v>#N/A</v>
      </c>
      <c r="F11" s="980" t="e">
        <f ca="1">VLOOKUP($A11,日报!$A:$FF,40,0)</f>
        <v>#N/A</v>
      </c>
      <c r="G11" s="1015" t="e">
        <f ca="1">(E11+F11)/基本信息!C9*100</f>
        <v>#N/A</v>
      </c>
      <c r="H11" s="1016">
        <f>日报!AM7</f>
        <v>4.377289377289377E-2</v>
      </c>
      <c r="I11" s="1016">
        <f>死淘分类!AB8</f>
        <v>1.5714285714285715E-2</v>
      </c>
      <c r="J11" s="1017" t="str">
        <f ca="1">VLOOKUP($B11,日耗料!$A:$AJ,17,0)</f>
        <v>0</v>
      </c>
      <c r="K11" s="1017">
        <f ca="1">IFERROR(VLOOKUP(B11,Water!$A$8:$N$56,MATCH(C11,Water!$A$2:$N$2,0),0)-VLOOKUP(B11-1,Water!$A$8:$N$56,MATCH(C11,Water!$A$2:$N$2,0)),"")</f>
        <v>-394.1773606588776</v>
      </c>
      <c r="L11" s="1018">
        <v>0</v>
      </c>
      <c r="M11" s="1018">
        <v>14</v>
      </c>
      <c r="N11" s="1018">
        <v>0</v>
      </c>
      <c r="O11" s="1018">
        <v>14</v>
      </c>
      <c r="P11" s="1019" t="s">
        <v>712</v>
      </c>
      <c r="Q11" s="1017">
        <v>3.28</v>
      </c>
      <c r="R11" s="1017">
        <v>3.28</v>
      </c>
      <c r="S11" s="1020">
        <f>IFERROR(AF11*1000/AE11,"")</f>
        <v>2</v>
      </c>
      <c r="T11" s="1021">
        <v>30.1</v>
      </c>
      <c r="U11" s="1021">
        <v>26.9</v>
      </c>
      <c r="V11" s="1022">
        <v>0.96</v>
      </c>
      <c r="W11" s="1022">
        <v>0.91</v>
      </c>
      <c r="X11" s="1023">
        <f>IFERROR(周报!$E8,"")</f>
        <v>41.7</v>
      </c>
      <c r="Y11" s="1024">
        <f>IFERROR(周报!$E$16,"")</f>
        <v>4.2206235011990403</v>
      </c>
      <c r="Z11" s="1024">
        <f>IFERROR(周报!E$14,"")</f>
        <v>176</v>
      </c>
      <c r="AA11" s="1023">
        <f>IFERROR(周报!$E$29,"")</f>
        <v>453</v>
      </c>
      <c r="AB11" s="1023">
        <f>IFERROR(周报!$E$43,"")</f>
        <v>931</v>
      </c>
      <c r="AC11" s="1023">
        <f>IFERROR(周报!$E$57,"")</f>
        <v>1620</v>
      </c>
      <c r="AD11" s="1023">
        <f>IFERROR(周报!$E$71,"")</f>
        <v>2330</v>
      </c>
      <c r="AE11" s="985">
        <f>IFERROR(ROUND((AF11/2)*1000,0),"")</f>
        <v>5145</v>
      </c>
      <c r="AF11" s="1025">
        <v>10.29</v>
      </c>
      <c r="AG11" s="971">
        <v>0</v>
      </c>
      <c r="AH11" s="1026">
        <f>ROUND((AO11-AN11)*40,0)</f>
        <v>500</v>
      </c>
      <c r="AI11" s="1027">
        <f>IF(L11&gt;N11,N11,L11)</f>
        <v>0</v>
      </c>
      <c r="AJ11" s="1027">
        <f>IF(L11&gt;N11,L11,N11)</f>
        <v>0</v>
      </c>
      <c r="AK11" s="980">
        <f>IF(M11&gt;O11,O11,M11)</f>
        <v>14</v>
      </c>
      <c r="AL11" s="980">
        <f>IF(M11&gt;O11,M11,O11)</f>
        <v>14</v>
      </c>
      <c r="AM11" s="1028" t="str">
        <f>基本信息!A9</f>
        <v>H8</v>
      </c>
      <c r="AN11" s="1029">
        <v>9117.4</v>
      </c>
      <c r="AO11" s="1029">
        <v>9129.9</v>
      </c>
    </row>
    <row r="12" spans="1:43" ht="53.25" customHeight="1">
      <c r="A12" s="1012">
        <f ca="1">A11</f>
        <v>45577</v>
      </c>
      <c r="B12" s="980">
        <f ca="1">基本信息!J10</f>
        <v>38</v>
      </c>
      <c r="C12" s="1013" t="str">
        <f>基本信息!A10</f>
        <v>H9</v>
      </c>
      <c r="D12" s="1014" t="str">
        <f>MID(基本信息!H10,1,5)&amp;"-"&amp;RIGHT(基本信息!I10,5)</f>
        <v>L5-36</v>
      </c>
      <c r="E12" s="980" t="e">
        <f ca="1">VLOOKUP($A12,日报!$A:$FF,56,0)</f>
        <v>#N/A</v>
      </c>
      <c r="F12" s="980" t="e">
        <f ca="1">VLOOKUP($A12,日报!$A:$FF,57,0)</f>
        <v>#N/A</v>
      </c>
      <c r="G12" s="1015" t="e">
        <f ca="1">(E12+F12)/基本信息!C10*100</f>
        <v>#N/A</v>
      </c>
      <c r="H12" s="1016">
        <f>日报!BD7</f>
        <v>4.3745454545454546E-2</v>
      </c>
      <c r="I12" s="1016">
        <f>死淘分类!AL8</f>
        <v>1.7054545454545454E-2</v>
      </c>
      <c r="J12" s="1017" t="str">
        <f ca="1">VLOOKUP($B12,日耗料!$A:$AJ,18,0)</f>
        <v>0</v>
      </c>
      <c r="K12" s="1017">
        <f ca="1">IFERROR(VLOOKUP(B12,Water!$A$8:$N$56,MATCH(C12,Water!$A$2:$N$2,0),0)-VLOOKUP(B12-1,Water!$A$8:$N$56,MATCH(C12,Water!$A$2:$N$2,0)),"")</f>
        <v>-418.29866524698633</v>
      </c>
      <c r="L12" s="1018">
        <v>0</v>
      </c>
      <c r="M12" s="1018">
        <v>14</v>
      </c>
      <c r="N12" s="1018">
        <v>0</v>
      </c>
      <c r="O12" s="1018">
        <v>14</v>
      </c>
      <c r="P12" s="1019" t="s">
        <v>712</v>
      </c>
      <c r="Q12" s="1017">
        <v>3.28</v>
      </c>
      <c r="R12" s="1017">
        <v>3.28</v>
      </c>
      <c r="S12" s="1020">
        <f>IFERROR(AF12*1000/AE12,"")</f>
        <v>2</v>
      </c>
      <c r="T12" s="1021">
        <v>29.6</v>
      </c>
      <c r="U12" s="1021">
        <v>26.8</v>
      </c>
      <c r="V12" s="1022">
        <v>0.96</v>
      </c>
      <c r="W12" s="1022">
        <v>0.92</v>
      </c>
      <c r="X12" s="1023">
        <f>IFERROR(周报!$F8,"")</f>
        <v>41.6</v>
      </c>
      <c r="Y12" s="1024">
        <f>IFERROR(周报!$F$16,"")</f>
        <v>4.2067307692307692</v>
      </c>
      <c r="Z12" s="1024">
        <f>IFERROR(周报!F$14,"")</f>
        <v>175</v>
      </c>
      <c r="AA12" s="1023">
        <f>IFERROR(周报!$F$29,"")</f>
        <v>454</v>
      </c>
      <c r="AB12" s="1023">
        <f>IFERROR(周报!$F$43,"")</f>
        <v>931</v>
      </c>
      <c r="AC12" s="1023">
        <f>IFERROR(周报!$F$57,"")</f>
        <v>1560</v>
      </c>
      <c r="AD12" s="1023">
        <f>IFERROR(周报!$F$71,"")</f>
        <v>2284</v>
      </c>
      <c r="AE12" s="985">
        <f>IFERROR(ROUND((AF12/2)*1000,0),"")</f>
        <v>5500</v>
      </c>
      <c r="AF12" s="1025">
        <v>11</v>
      </c>
      <c r="AG12" s="971">
        <v>0</v>
      </c>
      <c r="AH12" s="1026">
        <f>ROUND((AO12-AN12)*40,0)</f>
        <v>536</v>
      </c>
      <c r="AI12" s="1027">
        <f>IF(L12&gt;N12,N12,L12)</f>
        <v>0</v>
      </c>
      <c r="AJ12" s="1027">
        <f>IF(L12&gt;N12,L12,N12)</f>
        <v>0</v>
      </c>
      <c r="AK12" s="980">
        <f>IF(M12&gt;O12,O12,M12)</f>
        <v>14</v>
      </c>
      <c r="AL12" s="980">
        <f>IF(M12&gt;O12,M12,O12)</f>
        <v>14</v>
      </c>
      <c r="AM12" s="1028" t="str">
        <f>基本信息!A10</f>
        <v>H9</v>
      </c>
      <c r="AN12" s="1029">
        <v>8010.8</v>
      </c>
      <c r="AO12" s="1029">
        <v>8024.2</v>
      </c>
    </row>
    <row r="13" spans="1:43" ht="53.25" customHeight="1">
      <c r="A13" s="1012">
        <f ca="1">A12</f>
        <v>45577</v>
      </c>
      <c r="B13" s="1030">
        <f ca="1">基本信息!J11</f>
        <v>38</v>
      </c>
      <c r="C13" s="1031" t="str">
        <f>基本信息!A11</f>
        <v>H10</v>
      </c>
      <c r="D13" s="1032" t="str">
        <f>MID(基本信息!H11,1,5)&amp;"-"&amp;RIGHT(基本信息!I11,5)</f>
        <v>L5-36</v>
      </c>
      <c r="E13" s="980" t="e">
        <f ca="1">VLOOKUP($A13,日报!$A:$FF,73,0)</f>
        <v>#N/A</v>
      </c>
      <c r="F13" s="980" t="e">
        <f ca="1">VLOOKUP($A13,日报!$A:$FF,74,0)</f>
        <v>#N/A</v>
      </c>
      <c r="G13" s="1015" t="e">
        <f ca="1">(E13+F13)/基本信息!C11*100</f>
        <v>#N/A</v>
      </c>
      <c r="H13" s="1016">
        <f>日报!BU7</f>
        <v>5.3905109489051098E-2</v>
      </c>
      <c r="I13" s="1016">
        <f>死淘分类!AV8</f>
        <v>1.9598540145985402E-2</v>
      </c>
      <c r="J13" s="1017" t="str">
        <f ca="1">VLOOKUP($B13,日耗料!$A:$AJ,19,0)</f>
        <v>0</v>
      </c>
      <c r="K13" s="1017">
        <f ca="1">IFERROR(VLOOKUP(B13,Water!$A$8:$N$56,MATCH(C13,Water!$A$2:$N$2,0),0)-VLOOKUP(B13-1,Water!$A$8:$N$56,MATCH(C13,Water!$A$2:$N$2,0)),"")</f>
        <v>-407.36025922925586</v>
      </c>
      <c r="L13" s="1018">
        <v>0</v>
      </c>
      <c r="M13" s="1018">
        <v>14</v>
      </c>
      <c r="N13" s="1018">
        <v>0</v>
      </c>
      <c r="O13" s="1018">
        <v>14</v>
      </c>
      <c r="P13" s="1019" t="s">
        <v>712</v>
      </c>
      <c r="Q13" s="1017">
        <v>3.28</v>
      </c>
      <c r="R13" s="1017">
        <v>3.28</v>
      </c>
      <c r="S13" s="1020">
        <f>IFERROR(AF13*1000/AE13,"")</f>
        <v>2</v>
      </c>
      <c r="T13" s="1021">
        <v>29.5</v>
      </c>
      <c r="U13" s="1021">
        <v>26.7</v>
      </c>
      <c r="V13" s="1022">
        <v>0.95</v>
      </c>
      <c r="W13" s="1022">
        <v>0.91</v>
      </c>
      <c r="X13" s="1023">
        <f>IFERROR(周报!$G8,"")</f>
        <v>41.5</v>
      </c>
      <c r="Y13" s="1024">
        <f>IFERROR(周报!$G$16,"")</f>
        <v>4.2891566265060241</v>
      </c>
      <c r="Z13" s="1024">
        <f>IFERROR(周报!G$14,"")</f>
        <v>178</v>
      </c>
      <c r="AA13" s="1023">
        <f>IFERROR(周报!$G$29,"")</f>
        <v>456</v>
      </c>
      <c r="AB13" s="1023">
        <f>IFERROR(周报!$G$43,"")</f>
        <v>930</v>
      </c>
      <c r="AC13" s="1023">
        <f>IFERROR(周报!$G$57,"")</f>
        <v>1581</v>
      </c>
      <c r="AD13" s="1023">
        <f>IFERROR(周报!$G$71,"")</f>
        <v>2277</v>
      </c>
      <c r="AE13" s="985">
        <f>IFERROR(ROUND((AF13/2)*1000,0),"")</f>
        <v>5280</v>
      </c>
      <c r="AF13" s="1025">
        <v>10.56</v>
      </c>
      <c r="AG13" s="971">
        <v>0</v>
      </c>
      <c r="AH13" s="1026">
        <f>ROUND((AO13-AN13)*40,0)</f>
        <v>528</v>
      </c>
      <c r="AI13" s="1027">
        <f>IF(L13&gt;N13,N13,L13)</f>
        <v>0</v>
      </c>
      <c r="AJ13" s="1027">
        <f>IF(L13&gt;N13,L13,N13)</f>
        <v>0</v>
      </c>
      <c r="AK13" s="980">
        <f>IF(M13&gt;O13,O13,M13)</f>
        <v>14</v>
      </c>
      <c r="AL13" s="980">
        <f>IF(M13&gt;O13,M13,O13)</f>
        <v>14</v>
      </c>
      <c r="AM13" s="1028" t="str">
        <f>基本信息!A11</f>
        <v>H10</v>
      </c>
      <c r="AN13" s="1029">
        <v>7600</v>
      </c>
      <c r="AO13" s="1029">
        <v>7613.2</v>
      </c>
    </row>
    <row r="14" spans="1:43" s="974" customFormat="1" ht="25.5" customHeight="1">
      <c r="A14" s="970"/>
      <c r="B14" s="1108" t="s">
        <v>705</v>
      </c>
      <c r="C14" s="1108"/>
      <c r="D14" s="971"/>
      <c r="E14" s="971" t="e">
        <f ca="1">SUM(E9:E13)</f>
        <v>#N/A</v>
      </c>
      <c r="F14" s="971" t="e">
        <f ca="1">SUM(F9:F13)</f>
        <v>#N/A</v>
      </c>
      <c r="G14" s="1033" t="e">
        <f ca="1">AVERAGE(G9:G13)/100</f>
        <v>#N/A</v>
      </c>
      <c r="H14" s="1033">
        <f>J3</f>
        <v>5.0895084372707261E-2</v>
      </c>
      <c r="I14" s="1033"/>
      <c r="J14" s="1025" t="str">
        <f ca="1">IFERROR(AVERAGEIF(J9:J13,"&gt;0"),"")</f>
        <v/>
      </c>
      <c r="K14" s="1025"/>
      <c r="L14" s="985"/>
      <c r="M14" s="985"/>
      <c r="N14" s="985"/>
      <c r="O14" s="1033"/>
      <c r="P14" s="1033"/>
      <c r="Q14" s="1033"/>
      <c r="R14" s="1034"/>
      <c r="S14" s="1034">
        <f>IFERROR(AVERAGEIF(S9:S13,"&gt;0"),"")</f>
        <v>2</v>
      </c>
      <c r="T14" s="1033"/>
      <c r="U14" s="1033"/>
      <c r="V14" s="1033"/>
      <c r="W14" s="1033"/>
      <c r="X14" s="1035">
        <f t="shared" ref="X14:AD14" si="0">IFERROR(AVERAGE(X9:X13),"")</f>
        <v>40.020000000000003</v>
      </c>
      <c r="Y14" s="1035">
        <f t="shared" si="0"/>
        <v>4.1858352768534983</v>
      </c>
      <c r="Z14" s="1035">
        <f t="shared" si="0"/>
        <v>167.8</v>
      </c>
      <c r="AA14" s="1035">
        <f t="shared" si="0"/>
        <v>438.8</v>
      </c>
      <c r="AB14" s="1035">
        <f t="shared" si="0"/>
        <v>910.6</v>
      </c>
      <c r="AC14" s="1035">
        <f t="shared" si="0"/>
        <v>1555.2</v>
      </c>
      <c r="AD14" s="1035">
        <f t="shared" si="0"/>
        <v>2256.8000000000002</v>
      </c>
      <c r="AE14" s="971">
        <f>SUM(AE9:AE13)</f>
        <v>26430</v>
      </c>
      <c r="AF14" s="971">
        <f>SUM(AF9:AF13)</f>
        <v>52.86</v>
      </c>
      <c r="AG14" s="971">
        <f>SUM(AG9:AG13)</f>
        <v>0</v>
      </c>
      <c r="AH14" s="971">
        <f>SUM(AH9:AH13)</f>
        <v>2560</v>
      </c>
      <c r="AI14" s="985"/>
      <c r="AJ14" s="985"/>
      <c r="AK14" s="985"/>
      <c r="AL14" s="985"/>
      <c r="AM14" s="985"/>
      <c r="AN14" s="1036"/>
      <c r="AO14" s="985"/>
    </row>
    <row r="15" spans="1:43" s="974" customFormat="1" ht="17.5" hidden="1">
      <c r="A15" s="970"/>
      <c r="B15" s="971"/>
      <c r="C15" s="971"/>
      <c r="D15" s="971"/>
      <c r="E15" s="971"/>
      <c r="F15" s="971"/>
      <c r="G15" s="1037"/>
      <c r="H15" s="1037"/>
      <c r="I15" s="1037"/>
      <c r="J15" s="985"/>
      <c r="K15" s="985"/>
      <c r="L15" s="985"/>
      <c r="M15" s="985"/>
      <c r="N15" s="985"/>
      <c r="O15" s="971"/>
      <c r="P15" s="971"/>
      <c r="Q15" s="971"/>
      <c r="R15" s="971"/>
      <c r="S15" s="971"/>
      <c r="T15" s="971"/>
      <c r="U15" s="971"/>
      <c r="V15" s="971"/>
      <c r="W15" s="971"/>
      <c r="X15" s="971"/>
      <c r="Y15" s="971"/>
      <c r="Z15" s="971"/>
      <c r="AA15" s="971"/>
      <c r="AB15" s="971"/>
      <c r="AC15" s="971"/>
      <c r="AD15" s="985"/>
      <c r="AF15" s="970"/>
      <c r="AG15" s="970"/>
    </row>
    <row r="16" spans="1:43" s="974" customFormat="1" ht="32.25" customHeight="1">
      <c r="A16" s="970"/>
      <c r="B16" s="1109" t="s">
        <v>706</v>
      </c>
      <c r="C16" s="1109"/>
      <c r="D16" s="1110"/>
      <c r="E16" s="1111"/>
      <c r="F16" s="1111"/>
      <c r="G16" s="1111"/>
      <c r="H16" s="1111"/>
      <c r="I16" s="1111"/>
      <c r="J16" s="1111"/>
      <c r="K16" s="1111"/>
      <c r="L16" s="1111"/>
      <c r="M16" s="1111"/>
      <c r="N16" s="1111"/>
      <c r="O16" s="1111"/>
      <c r="P16" s="1111"/>
      <c r="Q16" s="1111"/>
      <c r="R16" s="971"/>
      <c r="S16" s="971"/>
      <c r="T16" s="971"/>
      <c r="U16" s="971"/>
      <c r="V16" s="971"/>
      <c r="W16" s="971"/>
      <c r="X16" s="971"/>
      <c r="Y16" s="971"/>
      <c r="Z16" s="971"/>
      <c r="AA16" s="971"/>
      <c r="AB16" s="971"/>
      <c r="AC16" s="971"/>
      <c r="AD16" s="971"/>
      <c r="AF16" s="970"/>
      <c r="AG16" s="970"/>
    </row>
    <row r="17" spans="1:33" s="974" customFormat="1">
      <c r="A17" s="970"/>
      <c r="B17" s="970"/>
      <c r="C17" s="970"/>
      <c r="D17" s="970"/>
      <c r="E17" s="970"/>
      <c r="F17" s="970"/>
      <c r="G17" s="970"/>
      <c r="H17" s="970"/>
      <c r="I17" s="970"/>
      <c r="J17" s="1038"/>
      <c r="K17" s="1038"/>
      <c r="L17" s="970"/>
      <c r="M17" s="970"/>
      <c r="N17" s="970"/>
      <c r="O17" s="970"/>
      <c r="P17" s="970"/>
      <c r="Q17" s="970"/>
      <c r="R17" s="970"/>
      <c r="S17" s="970"/>
      <c r="T17" s="970"/>
      <c r="U17" s="970"/>
      <c r="V17" s="970"/>
      <c r="W17" s="970"/>
      <c r="X17" s="970"/>
      <c r="Y17" s="970"/>
      <c r="Z17" s="970"/>
      <c r="AA17" s="970"/>
      <c r="AB17" s="970"/>
      <c r="AC17" s="970"/>
      <c r="AF17" s="970"/>
      <c r="AG17" s="970"/>
    </row>
    <row r="19" spans="1:33">
      <c r="G19" s="1039"/>
      <c r="H19" s="1039"/>
      <c r="I19" s="1039"/>
      <c r="J19" s="1039"/>
      <c r="K19" s="1039"/>
      <c r="L19" s="1039"/>
      <c r="M19" s="1039"/>
      <c r="N19" s="1039"/>
      <c r="O19" s="1039"/>
      <c r="P19" s="1039"/>
      <c r="Q19" s="1039"/>
      <c r="R19" s="1039"/>
      <c r="S19" s="1039"/>
      <c r="T19" s="1039"/>
      <c r="U19" s="1039"/>
      <c r="V19" s="1039"/>
      <c r="W19" s="1039"/>
      <c r="X19" s="1039"/>
      <c r="Y19" s="1039"/>
      <c r="Z19" s="1039"/>
      <c r="AA19" s="1039"/>
      <c r="AB19" s="1039"/>
      <c r="AC19" s="1039"/>
    </row>
    <row r="20" spans="1:33">
      <c r="G20" s="1039"/>
      <c r="H20" s="1039"/>
      <c r="I20" s="1039"/>
      <c r="J20" s="1039"/>
      <c r="K20" s="1039"/>
      <c r="L20" s="1039"/>
      <c r="M20" s="1039"/>
      <c r="N20" s="1039"/>
      <c r="O20" s="1039"/>
      <c r="P20" s="1039"/>
      <c r="Q20" s="1039"/>
      <c r="R20" s="1039"/>
      <c r="S20" s="1039"/>
      <c r="T20" s="1039"/>
      <c r="U20" s="1039"/>
      <c r="V20" s="1039"/>
      <c r="W20" s="1039"/>
      <c r="X20" s="1039"/>
      <c r="Y20" s="1039"/>
      <c r="Z20" s="1039"/>
      <c r="AA20" s="1039"/>
      <c r="AB20" s="1039"/>
      <c r="AC20" s="1039"/>
    </row>
    <row r="22" spans="1:33">
      <c r="F22" s="1039"/>
    </row>
    <row r="23" spans="1:33" s="974" customFormat="1">
      <c r="A23" s="970"/>
      <c r="B23" s="970"/>
      <c r="C23" s="970"/>
      <c r="D23" s="970"/>
      <c r="E23" s="970"/>
      <c r="F23" s="1039"/>
      <c r="G23" s="970"/>
      <c r="H23" s="970"/>
      <c r="I23" s="970"/>
      <c r="J23" s="970"/>
      <c r="K23" s="970"/>
      <c r="L23" s="970"/>
      <c r="M23" s="970"/>
      <c r="N23" s="970"/>
      <c r="O23" s="970"/>
      <c r="P23" s="970"/>
      <c r="Q23" s="970"/>
      <c r="R23" s="970"/>
      <c r="S23" s="970"/>
      <c r="T23" s="970"/>
      <c r="U23" s="970"/>
      <c r="V23" s="970"/>
      <c r="W23" s="970"/>
      <c r="X23" s="970"/>
      <c r="Y23" s="970"/>
      <c r="Z23" s="970"/>
      <c r="AA23" s="970"/>
      <c r="AB23" s="970"/>
      <c r="AC23" s="970"/>
      <c r="AF23" s="970"/>
      <c r="AG23" s="970"/>
    </row>
    <row r="24" spans="1:33" s="974" customFormat="1">
      <c r="A24" s="970"/>
      <c r="B24" s="970"/>
      <c r="C24" s="970"/>
      <c r="D24" s="970"/>
      <c r="E24" s="970"/>
      <c r="F24" s="1039"/>
      <c r="G24" s="970"/>
      <c r="H24" s="970"/>
      <c r="I24" s="970"/>
      <c r="J24" s="970"/>
      <c r="K24" s="970"/>
      <c r="L24" s="970"/>
      <c r="M24" s="970"/>
      <c r="N24" s="970"/>
      <c r="O24" s="970"/>
      <c r="P24" s="970"/>
      <c r="Q24" s="970"/>
      <c r="R24" s="970"/>
      <c r="S24" s="970"/>
      <c r="T24" s="970"/>
      <c r="U24" s="970"/>
      <c r="V24" s="970"/>
      <c r="W24" s="970"/>
      <c r="X24" s="970"/>
      <c r="Y24" s="970"/>
      <c r="Z24" s="970"/>
      <c r="AA24" s="970"/>
      <c r="AB24" s="970"/>
      <c r="AC24" s="970"/>
      <c r="AF24" s="970"/>
      <c r="AG24" s="970"/>
    </row>
    <row r="25" spans="1:33" s="974" customFormat="1">
      <c r="A25" s="970"/>
      <c r="B25" s="970"/>
      <c r="C25" s="970"/>
      <c r="D25" s="970"/>
      <c r="E25" s="970"/>
      <c r="F25" s="970"/>
      <c r="G25" s="970"/>
      <c r="H25" s="970"/>
      <c r="I25" s="970"/>
      <c r="J25" s="970"/>
      <c r="K25" s="970"/>
      <c r="L25" s="970"/>
      <c r="M25" s="970"/>
      <c r="N25" s="970"/>
      <c r="O25" s="970"/>
      <c r="P25" s="970"/>
      <c r="Q25" s="970"/>
      <c r="R25" s="970"/>
      <c r="S25" s="970"/>
      <c r="T25" s="970"/>
      <c r="U25" s="970"/>
      <c r="V25" s="970"/>
      <c r="W25" s="970"/>
      <c r="X25" s="970"/>
      <c r="Y25" s="970"/>
      <c r="Z25" s="970"/>
      <c r="AA25" s="970"/>
      <c r="AB25" s="970"/>
      <c r="AC25" s="970"/>
      <c r="AF25" s="970"/>
      <c r="AG25" s="970"/>
    </row>
    <row r="27" spans="1:33" s="974" customFormat="1">
      <c r="A27" s="970"/>
      <c r="B27" s="970"/>
      <c r="C27" s="970"/>
      <c r="D27" s="970"/>
      <c r="E27" s="970"/>
      <c r="F27" s="970"/>
      <c r="G27" s="970"/>
      <c r="H27" s="970"/>
      <c r="I27" s="970"/>
      <c r="J27" s="970"/>
      <c r="K27" s="970"/>
      <c r="L27" s="970"/>
      <c r="M27" s="970"/>
      <c r="N27" s="970"/>
      <c r="O27" s="970"/>
      <c r="P27" s="970"/>
      <c r="Q27" s="970"/>
      <c r="R27" s="970"/>
      <c r="S27" s="970"/>
      <c r="T27" s="970"/>
      <c r="U27" s="970"/>
      <c r="V27" s="970"/>
      <c r="W27" s="970"/>
      <c r="X27" s="970"/>
      <c r="Y27" s="970"/>
      <c r="Z27" s="970"/>
      <c r="AA27" s="970"/>
      <c r="AB27" s="970"/>
      <c r="AC27" s="970"/>
      <c r="AF27" s="970"/>
      <c r="AG27" s="970"/>
    </row>
    <row r="28" spans="1:33" s="974" customFormat="1">
      <c r="A28" s="970"/>
      <c r="B28" s="970"/>
      <c r="C28" s="970"/>
      <c r="D28" s="970"/>
      <c r="E28" s="970"/>
      <c r="F28" s="970"/>
      <c r="G28" s="970"/>
      <c r="H28" s="970"/>
      <c r="I28" s="970"/>
      <c r="J28" s="970"/>
      <c r="K28" s="970"/>
      <c r="L28" s="970"/>
      <c r="M28" s="970"/>
      <c r="N28" s="970"/>
      <c r="O28" s="970"/>
      <c r="P28" s="970"/>
      <c r="Q28" s="970"/>
      <c r="R28" s="970"/>
      <c r="S28" s="970"/>
      <c r="T28" s="970"/>
      <c r="U28" s="970"/>
      <c r="V28" s="970"/>
      <c r="W28" s="970"/>
      <c r="X28" s="970"/>
      <c r="Y28" s="970"/>
      <c r="Z28" s="970"/>
      <c r="AA28" s="970"/>
      <c r="AB28" s="970"/>
      <c r="AC28" s="970"/>
      <c r="AF28" s="970"/>
      <c r="AG28" s="970"/>
    </row>
    <row r="29" spans="1:33" s="974" customFormat="1">
      <c r="A29" s="970"/>
      <c r="B29" s="970"/>
      <c r="C29" s="970"/>
      <c r="D29" s="970"/>
      <c r="E29" s="970"/>
      <c r="F29" s="970"/>
      <c r="G29" s="970"/>
      <c r="H29" s="970"/>
      <c r="I29" s="970"/>
      <c r="J29" s="970"/>
      <c r="K29" s="970"/>
      <c r="L29" s="970"/>
      <c r="M29" s="970"/>
      <c r="N29" s="970"/>
      <c r="O29" s="970"/>
      <c r="P29" s="970"/>
      <c r="Q29" s="970"/>
      <c r="R29" s="970"/>
      <c r="S29" s="970"/>
      <c r="T29" s="970"/>
      <c r="U29" s="970"/>
      <c r="V29" s="970"/>
      <c r="W29" s="970"/>
      <c r="X29" s="970"/>
      <c r="Y29" s="970"/>
      <c r="Z29" s="970"/>
      <c r="AA29" s="970"/>
      <c r="AB29" s="970"/>
      <c r="AC29" s="970"/>
      <c r="AF29" s="970"/>
      <c r="AG29" s="970"/>
    </row>
    <row r="30" spans="1:33" s="974" customFormat="1">
      <c r="A30" s="970"/>
      <c r="B30" s="970"/>
      <c r="C30" s="970"/>
      <c r="D30" s="970"/>
      <c r="E30" s="970"/>
      <c r="F30" s="970"/>
      <c r="G30" s="970"/>
      <c r="H30" s="970"/>
      <c r="I30" s="970"/>
      <c r="J30" s="970"/>
      <c r="K30" s="970"/>
      <c r="L30" s="970"/>
      <c r="M30" s="970"/>
      <c r="N30" s="970"/>
      <c r="O30" s="970"/>
      <c r="P30" s="970"/>
      <c r="Q30" s="970"/>
      <c r="R30" s="970"/>
      <c r="S30" s="970"/>
      <c r="T30" s="970"/>
      <c r="U30" s="970"/>
      <c r="V30" s="970"/>
      <c r="W30" s="970"/>
      <c r="X30" s="970"/>
      <c r="Y30" s="970"/>
      <c r="Z30" s="970"/>
      <c r="AA30" s="970"/>
      <c r="AB30" s="970"/>
      <c r="AC30" s="970"/>
      <c r="AF30" s="970"/>
      <c r="AG30" s="970"/>
    </row>
    <row r="31" spans="1:33" s="974" customFormat="1">
      <c r="A31" s="970"/>
      <c r="B31" s="970"/>
      <c r="C31" s="970"/>
      <c r="D31" s="970"/>
      <c r="E31" s="970"/>
      <c r="F31" s="970"/>
      <c r="G31" s="970"/>
      <c r="H31" s="970"/>
      <c r="I31" s="970"/>
      <c r="J31" s="970"/>
      <c r="K31" s="970"/>
      <c r="L31" s="970"/>
      <c r="M31" s="970"/>
      <c r="N31" s="970"/>
      <c r="O31" s="970"/>
      <c r="P31" s="970"/>
      <c r="Q31" s="970"/>
      <c r="R31" s="970"/>
      <c r="S31" s="970"/>
      <c r="T31" s="970"/>
      <c r="U31" s="970"/>
      <c r="V31" s="970"/>
      <c r="W31" s="970"/>
      <c r="X31" s="970"/>
      <c r="Y31" s="970"/>
      <c r="Z31" s="970"/>
      <c r="AA31" s="970"/>
      <c r="AB31" s="970"/>
      <c r="AC31" s="970"/>
      <c r="AF31" s="970"/>
      <c r="AG31" s="970"/>
    </row>
    <row r="32" spans="1:33" s="974" customFormat="1">
      <c r="A32" s="970"/>
      <c r="B32" s="970"/>
      <c r="C32" s="970"/>
      <c r="D32" s="970"/>
      <c r="E32" s="970"/>
      <c r="F32" s="970"/>
      <c r="G32" s="970"/>
      <c r="H32" s="970"/>
      <c r="I32" s="970"/>
      <c r="J32" s="970"/>
      <c r="K32" s="970"/>
      <c r="L32" s="970"/>
      <c r="M32" s="970"/>
      <c r="N32" s="970"/>
      <c r="O32" s="970"/>
      <c r="P32" s="970"/>
      <c r="Q32" s="970"/>
      <c r="R32" s="970"/>
      <c r="S32" s="970"/>
      <c r="T32" s="970"/>
      <c r="U32" s="970"/>
      <c r="V32" s="970"/>
      <c r="W32" s="970"/>
      <c r="X32" s="970"/>
      <c r="Y32" s="970"/>
      <c r="Z32" s="970"/>
      <c r="AA32" s="970"/>
      <c r="AB32" s="970"/>
      <c r="AC32" s="970"/>
      <c r="AF32" s="970"/>
      <c r="AG32" s="970"/>
    </row>
    <row r="33" spans="1:33" s="974" customFormat="1">
      <c r="A33" s="970"/>
      <c r="B33" s="970"/>
      <c r="C33" s="970"/>
      <c r="D33" s="970"/>
      <c r="E33" s="970"/>
      <c r="F33" s="970"/>
      <c r="G33" s="970"/>
      <c r="H33" s="970"/>
      <c r="I33" s="970"/>
      <c r="J33" s="970"/>
      <c r="K33" s="970"/>
      <c r="L33" s="970"/>
      <c r="M33" s="970"/>
      <c r="N33" s="970"/>
      <c r="O33" s="970"/>
      <c r="P33" s="970"/>
      <c r="Q33" s="970"/>
      <c r="R33" s="970"/>
      <c r="S33" s="970"/>
      <c r="T33" s="970"/>
      <c r="U33" s="970"/>
      <c r="V33" s="970"/>
      <c r="W33" s="970"/>
      <c r="X33" s="970"/>
      <c r="Y33" s="970"/>
      <c r="Z33" s="970"/>
      <c r="AA33" s="970"/>
      <c r="AB33" s="970"/>
      <c r="AC33" s="970"/>
      <c r="AF33" s="970"/>
      <c r="AG33" s="970"/>
    </row>
    <row r="34" spans="1:33" s="974" customFormat="1">
      <c r="A34" s="970"/>
      <c r="B34" s="970"/>
      <c r="C34" s="970"/>
      <c r="D34" s="970"/>
      <c r="E34" s="970"/>
      <c r="F34" s="970"/>
      <c r="G34" s="970"/>
      <c r="H34" s="970"/>
      <c r="I34" s="970"/>
      <c r="J34" s="970"/>
      <c r="K34" s="970"/>
      <c r="L34" s="970"/>
      <c r="M34" s="970"/>
      <c r="N34" s="970"/>
      <c r="O34" s="970"/>
      <c r="P34" s="970"/>
      <c r="Q34" s="970"/>
      <c r="R34" s="970"/>
      <c r="S34" s="970"/>
      <c r="T34" s="970"/>
      <c r="U34" s="970"/>
      <c r="V34" s="970"/>
      <c r="W34" s="970"/>
      <c r="X34" s="970"/>
      <c r="Y34" s="970"/>
      <c r="Z34" s="970"/>
      <c r="AA34" s="970"/>
      <c r="AB34" s="970"/>
      <c r="AC34" s="970"/>
      <c r="AF34" s="970"/>
      <c r="AG34" s="970"/>
    </row>
    <row r="35" spans="1:33" s="974" customFormat="1">
      <c r="A35" s="970"/>
      <c r="B35" s="970"/>
      <c r="C35" s="970"/>
      <c r="D35" s="970"/>
      <c r="E35" s="970"/>
      <c r="F35" s="970"/>
      <c r="G35" s="970"/>
      <c r="H35" s="970"/>
      <c r="I35" s="970"/>
      <c r="J35" s="970"/>
      <c r="K35" s="970"/>
      <c r="L35" s="970"/>
      <c r="M35" s="970"/>
      <c r="N35" s="970"/>
      <c r="O35" s="970"/>
      <c r="P35" s="970"/>
      <c r="Q35" s="970"/>
      <c r="R35" s="970"/>
      <c r="S35" s="970"/>
      <c r="T35" s="970"/>
      <c r="U35" s="970"/>
      <c r="V35" s="970"/>
      <c r="W35" s="970"/>
      <c r="X35" s="970"/>
      <c r="Y35" s="970"/>
      <c r="Z35" s="970"/>
      <c r="AA35" s="970"/>
      <c r="AB35" s="970"/>
      <c r="AC35" s="970"/>
      <c r="AF35" s="970"/>
      <c r="AG35" s="970"/>
    </row>
    <row r="36" spans="1:33" s="974" customFormat="1">
      <c r="A36" s="970"/>
      <c r="B36" s="970"/>
      <c r="C36" s="970"/>
      <c r="D36" s="970"/>
      <c r="E36" s="970"/>
      <c r="F36" s="970"/>
      <c r="G36" s="970"/>
      <c r="H36" s="970"/>
      <c r="I36" s="970"/>
      <c r="J36" s="970"/>
      <c r="K36" s="970"/>
      <c r="L36" s="970"/>
      <c r="M36" s="970"/>
      <c r="N36" s="970"/>
      <c r="O36" s="970"/>
      <c r="P36" s="970"/>
      <c r="Q36" s="970"/>
      <c r="R36" s="970"/>
      <c r="S36" s="970"/>
      <c r="T36" s="970"/>
      <c r="U36" s="970"/>
      <c r="V36" s="970"/>
      <c r="W36" s="970"/>
      <c r="X36" s="970"/>
      <c r="Y36" s="970"/>
      <c r="Z36" s="970"/>
      <c r="AA36" s="970"/>
      <c r="AB36" s="970"/>
      <c r="AC36" s="970"/>
      <c r="AF36" s="970"/>
      <c r="AG36" s="970"/>
    </row>
    <row r="37" spans="1:33" s="974" customFormat="1">
      <c r="A37" s="970"/>
      <c r="B37" s="970"/>
      <c r="C37" s="970"/>
      <c r="D37" s="970"/>
      <c r="E37" s="970"/>
      <c r="F37" s="970"/>
      <c r="G37" s="970"/>
      <c r="H37" s="970"/>
      <c r="I37" s="970"/>
      <c r="J37" s="970"/>
      <c r="K37" s="970"/>
      <c r="L37" s="970"/>
      <c r="M37" s="970"/>
      <c r="N37" s="970"/>
      <c r="O37" s="970"/>
      <c r="P37" s="970"/>
      <c r="Q37" s="970"/>
      <c r="R37" s="970"/>
      <c r="S37" s="970"/>
      <c r="T37" s="970"/>
      <c r="U37" s="970"/>
      <c r="V37" s="970"/>
      <c r="W37" s="970"/>
      <c r="X37" s="970"/>
      <c r="Y37" s="970"/>
      <c r="Z37" s="970"/>
      <c r="AA37" s="970"/>
      <c r="AB37" s="970"/>
      <c r="AC37" s="970"/>
      <c r="AF37" s="970"/>
      <c r="AG37" s="970"/>
    </row>
    <row r="38" spans="1:33" s="974" customFormat="1">
      <c r="A38" s="970"/>
      <c r="B38" s="970"/>
      <c r="C38" s="970"/>
      <c r="D38" s="970"/>
      <c r="E38" s="970"/>
      <c r="F38" s="970"/>
      <c r="G38" s="970"/>
      <c r="H38" s="970"/>
      <c r="I38" s="970"/>
      <c r="J38" s="970"/>
      <c r="K38" s="970"/>
      <c r="L38" s="970"/>
      <c r="M38" s="970"/>
      <c r="N38" s="970"/>
      <c r="O38" s="970"/>
      <c r="P38" s="970"/>
      <c r="Q38" s="970"/>
      <c r="R38" s="970"/>
      <c r="S38" s="970"/>
      <c r="T38" s="970"/>
      <c r="U38" s="970"/>
      <c r="V38" s="970"/>
      <c r="W38" s="970"/>
      <c r="X38" s="970"/>
      <c r="Y38" s="970"/>
      <c r="Z38" s="970"/>
      <c r="AA38" s="970"/>
      <c r="AB38" s="970"/>
      <c r="AC38" s="970"/>
      <c r="AF38" s="970"/>
      <c r="AG38" s="970"/>
    </row>
    <row r="39" spans="1:33" s="974" customFormat="1">
      <c r="A39" s="970"/>
      <c r="B39" s="970"/>
      <c r="C39" s="970"/>
      <c r="D39" s="970"/>
      <c r="E39" s="970"/>
      <c r="F39" s="970"/>
      <c r="G39" s="970"/>
      <c r="H39" s="970"/>
      <c r="I39" s="970"/>
      <c r="J39" s="970"/>
      <c r="K39" s="970"/>
      <c r="L39" s="970"/>
      <c r="M39" s="970"/>
      <c r="N39" s="970"/>
      <c r="O39" s="970"/>
      <c r="P39" s="970"/>
      <c r="Q39" s="970"/>
      <c r="R39" s="970"/>
      <c r="S39" s="970"/>
      <c r="T39" s="970"/>
      <c r="U39" s="970"/>
      <c r="V39" s="970"/>
      <c r="W39" s="970"/>
      <c r="X39" s="970"/>
      <c r="Y39" s="970"/>
      <c r="Z39" s="970"/>
      <c r="AA39" s="970"/>
      <c r="AB39" s="970"/>
      <c r="AC39" s="970"/>
      <c r="AF39" s="970"/>
      <c r="AG39" s="970"/>
    </row>
    <row r="40" spans="1:33" s="974" customFormat="1">
      <c r="A40" s="970"/>
      <c r="B40" s="970"/>
      <c r="C40" s="970"/>
      <c r="D40" s="970"/>
      <c r="E40" s="970"/>
      <c r="F40" s="970"/>
      <c r="G40" s="970"/>
      <c r="H40" s="970"/>
      <c r="I40" s="970"/>
      <c r="J40" s="970"/>
      <c r="K40" s="970"/>
      <c r="L40" s="970"/>
      <c r="M40" s="970"/>
      <c r="N40" s="970"/>
      <c r="O40" s="970"/>
      <c r="P40" s="970"/>
      <c r="Q40" s="970"/>
      <c r="R40" s="970"/>
      <c r="S40" s="970"/>
      <c r="T40" s="970"/>
      <c r="U40" s="970"/>
      <c r="V40" s="970"/>
      <c r="W40" s="970"/>
      <c r="X40" s="970"/>
      <c r="Y40" s="970"/>
      <c r="Z40" s="970"/>
      <c r="AA40" s="970"/>
      <c r="AB40" s="970"/>
      <c r="AC40" s="970"/>
      <c r="AF40" s="970"/>
      <c r="AG40" s="970"/>
    </row>
    <row r="41" spans="1:33" s="974" customFormat="1">
      <c r="A41" s="970"/>
      <c r="B41" s="970"/>
      <c r="C41" s="970"/>
      <c r="D41" s="970"/>
      <c r="E41" s="970"/>
      <c r="F41" s="970"/>
      <c r="G41" s="970"/>
      <c r="H41" s="970"/>
      <c r="I41" s="970"/>
      <c r="J41" s="970"/>
      <c r="K41" s="970"/>
      <c r="L41" s="970"/>
      <c r="M41" s="970"/>
      <c r="N41" s="970"/>
      <c r="O41" s="970"/>
      <c r="P41" s="970"/>
      <c r="Q41" s="970"/>
      <c r="R41" s="970"/>
      <c r="S41" s="970"/>
      <c r="T41" s="970"/>
      <c r="U41" s="970"/>
      <c r="V41" s="970"/>
      <c r="W41" s="970"/>
      <c r="X41" s="970"/>
      <c r="Y41" s="970"/>
      <c r="Z41" s="970"/>
      <c r="AA41" s="970"/>
      <c r="AB41" s="970"/>
      <c r="AC41" s="970"/>
      <c r="AF41" s="970"/>
      <c r="AG41" s="970"/>
    </row>
    <row r="42" spans="1:33" s="974" customFormat="1">
      <c r="A42" s="970"/>
      <c r="B42" s="970"/>
      <c r="C42" s="970"/>
      <c r="D42" s="970"/>
      <c r="E42" s="970"/>
      <c r="F42" s="970"/>
      <c r="G42" s="970"/>
      <c r="H42" s="970"/>
      <c r="I42" s="970"/>
      <c r="J42" s="970"/>
      <c r="K42" s="970"/>
      <c r="L42" s="970"/>
      <c r="M42" s="970"/>
      <c r="N42" s="970"/>
      <c r="O42" s="970"/>
      <c r="P42" s="970"/>
      <c r="Q42" s="970"/>
      <c r="R42" s="970"/>
      <c r="S42" s="970"/>
      <c r="T42" s="970"/>
      <c r="U42" s="970"/>
      <c r="V42" s="970"/>
      <c r="W42" s="970"/>
      <c r="X42" s="970"/>
      <c r="Y42" s="970"/>
      <c r="Z42" s="970"/>
      <c r="AA42" s="970"/>
      <c r="AB42" s="970"/>
      <c r="AC42" s="970"/>
      <c r="AF42" s="970"/>
      <c r="AG42" s="970"/>
    </row>
    <row r="43" spans="1:33" s="974" customFormat="1">
      <c r="A43" s="970"/>
      <c r="B43" s="970"/>
      <c r="C43" s="970"/>
      <c r="D43" s="970"/>
      <c r="E43" s="970"/>
      <c r="F43" s="970"/>
      <c r="G43" s="970"/>
      <c r="H43" s="970"/>
      <c r="I43" s="970"/>
      <c r="J43" s="970"/>
      <c r="K43" s="970"/>
      <c r="L43" s="970"/>
      <c r="M43" s="970"/>
      <c r="N43" s="970"/>
      <c r="O43" s="970"/>
      <c r="P43" s="970"/>
      <c r="Q43" s="970"/>
      <c r="R43" s="970"/>
      <c r="S43" s="970"/>
      <c r="T43" s="970"/>
      <c r="U43" s="970"/>
      <c r="V43" s="970"/>
      <c r="W43" s="970"/>
      <c r="X43" s="970"/>
      <c r="Y43" s="970"/>
      <c r="Z43" s="970"/>
      <c r="AA43" s="970"/>
      <c r="AB43" s="970"/>
      <c r="AC43" s="970"/>
      <c r="AF43" s="970"/>
      <c r="AG43" s="970"/>
    </row>
    <row r="44" spans="1:33" s="974" customFormat="1">
      <c r="A44" s="970"/>
      <c r="B44" s="970"/>
      <c r="C44" s="970"/>
      <c r="D44" s="970"/>
      <c r="E44" s="970"/>
      <c r="F44" s="970"/>
      <c r="G44" s="970"/>
      <c r="H44" s="970"/>
      <c r="I44" s="970"/>
      <c r="J44" s="970"/>
      <c r="K44" s="970"/>
      <c r="L44" s="970"/>
      <c r="M44" s="970"/>
      <c r="N44" s="970"/>
      <c r="O44" s="970"/>
      <c r="P44" s="970"/>
      <c r="Q44" s="970"/>
      <c r="R44" s="970"/>
      <c r="S44" s="970"/>
      <c r="T44" s="970"/>
      <c r="U44" s="970"/>
      <c r="V44" s="970"/>
      <c r="W44" s="970"/>
      <c r="X44" s="970"/>
      <c r="Y44" s="970"/>
      <c r="Z44" s="970"/>
      <c r="AA44" s="970"/>
      <c r="AB44" s="970"/>
      <c r="AC44" s="970"/>
      <c r="AF44" s="970"/>
      <c r="AG44" s="970"/>
    </row>
    <row r="45" spans="1:33" s="974" customFormat="1">
      <c r="A45" s="970"/>
      <c r="B45" s="970"/>
      <c r="C45" s="970"/>
      <c r="D45" s="970"/>
      <c r="E45" s="970"/>
      <c r="F45" s="970"/>
      <c r="G45" s="970"/>
      <c r="H45" s="970"/>
      <c r="I45" s="970"/>
      <c r="J45" s="970"/>
      <c r="K45" s="970"/>
      <c r="L45" s="970"/>
      <c r="M45" s="970"/>
      <c r="N45" s="970"/>
      <c r="O45" s="970"/>
      <c r="P45" s="970"/>
      <c r="Q45" s="970"/>
      <c r="R45" s="970"/>
      <c r="S45" s="970"/>
      <c r="T45" s="970"/>
      <c r="U45" s="970"/>
      <c r="V45" s="970"/>
      <c r="W45" s="970"/>
      <c r="X45" s="970"/>
      <c r="Y45" s="970"/>
      <c r="Z45" s="970"/>
      <c r="AA45" s="970"/>
      <c r="AB45" s="970"/>
      <c r="AC45" s="970"/>
      <c r="AF45" s="970"/>
      <c r="AG45" s="970"/>
    </row>
    <row r="46" spans="1:33" s="974" customFormat="1">
      <c r="A46" s="970"/>
      <c r="B46" s="970"/>
      <c r="C46" s="970"/>
      <c r="D46" s="970"/>
      <c r="E46" s="970"/>
      <c r="F46" s="970"/>
      <c r="G46" s="970"/>
      <c r="H46" s="970"/>
      <c r="I46" s="970"/>
      <c r="J46" s="970"/>
      <c r="K46" s="970"/>
      <c r="L46" s="970"/>
      <c r="M46" s="970"/>
      <c r="N46" s="970"/>
      <c r="O46" s="970"/>
      <c r="P46" s="970"/>
      <c r="Q46" s="970"/>
      <c r="R46" s="970"/>
      <c r="S46" s="970"/>
      <c r="T46" s="970"/>
      <c r="U46" s="970"/>
      <c r="V46" s="970"/>
      <c r="W46" s="970"/>
      <c r="X46" s="970"/>
      <c r="Y46" s="970"/>
      <c r="Z46" s="970"/>
      <c r="AA46" s="970"/>
      <c r="AB46" s="970"/>
      <c r="AC46" s="970"/>
      <c r="AF46" s="970"/>
      <c r="AG46" s="970"/>
    </row>
    <row r="48" spans="1:33" ht="16" customHeight="1"/>
    <row r="49" spans="15:31" ht="30.75" customHeight="1" thickBot="1">
      <c r="O49" s="971"/>
      <c r="P49" s="971"/>
      <c r="Q49" s="971" t="s">
        <v>707</v>
      </c>
      <c r="R49" s="971" t="s">
        <v>708</v>
      </c>
      <c r="S49" s="971" t="s">
        <v>709</v>
      </c>
      <c r="T49" s="971" t="s">
        <v>710</v>
      </c>
    </row>
    <row r="50" spans="15:31" ht="34.5" customHeight="1" thickBot="1">
      <c r="O50" s="971">
        <f ca="1">B9</f>
        <v>38</v>
      </c>
      <c r="P50" s="1040" t="str">
        <f>基本信息!A7</f>
        <v>H1</v>
      </c>
      <c r="Q50" s="1041">
        <f>周报!$C$94</f>
        <v>24055</v>
      </c>
      <c r="R50" s="1041">
        <f ca="1">VLOOKUP(O50,日耗料!$A$8:$L$56,12,0)</f>
        <v>190</v>
      </c>
      <c r="S50" s="1041">
        <f ca="1">ROUND(Q50*R50,0)</f>
        <v>4570450</v>
      </c>
      <c r="T50" s="1041">
        <f ca="1">ROUND(S50*2/1000000,2)</f>
        <v>9.14</v>
      </c>
    </row>
    <row r="51" spans="15:31" ht="34.5" customHeight="1" thickBot="1">
      <c r="O51" s="971">
        <f ca="1">B10</f>
        <v>38</v>
      </c>
      <c r="P51" s="1042" t="str">
        <f>基本信息!A8</f>
        <v>H2</v>
      </c>
      <c r="Q51" s="1043">
        <f>周报!$D$94</f>
        <v>26983</v>
      </c>
      <c r="R51" s="1041">
        <f ca="1">VLOOKUP(O51,日耗料!$A$8:$L$56,12,0)</f>
        <v>190</v>
      </c>
      <c r="S51" s="1043">
        <f ca="1">ROUND(Q51*R51,0)</f>
        <v>5126770</v>
      </c>
      <c r="T51" s="1043">
        <f ca="1">ROUND(S51*2/1000000,2)</f>
        <v>10.25</v>
      </c>
    </row>
    <row r="52" spans="15:31" ht="34.5" customHeight="1" thickBot="1">
      <c r="O52" s="971">
        <f ca="1">B11</f>
        <v>38</v>
      </c>
      <c r="P52" s="1042" t="str">
        <f>基本信息!A9</f>
        <v>H8</v>
      </c>
      <c r="Q52" s="1043">
        <f>周报!$E$94</f>
        <v>26105</v>
      </c>
      <c r="R52" s="1041">
        <f ca="1">VLOOKUP(O52,日耗料!$A$8:$L$56,12,0)</f>
        <v>190</v>
      </c>
      <c r="S52" s="1043">
        <f ca="1">ROUND(Q52*R52,0)</f>
        <v>4959950</v>
      </c>
      <c r="T52" s="1043">
        <f ca="1">ROUND(S52*2/1000000,2)</f>
        <v>9.92</v>
      </c>
    </row>
    <row r="53" spans="15:31" ht="34.5" customHeight="1" thickBot="1">
      <c r="O53" s="971">
        <f ca="1">B12</f>
        <v>38</v>
      </c>
      <c r="P53" s="1042" t="str">
        <f>基本信息!A10</f>
        <v>H9</v>
      </c>
      <c r="Q53" s="1043">
        <f>周报!$F$94</f>
        <v>26297</v>
      </c>
      <c r="R53" s="1041">
        <f ca="1">VLOOKUP(O53,日耗料!$A$8:$L$56,12,0)</f>
        <v>190</v>
      </c>
      <c r="S53" s="1043">
        <f ca="1">ROUND(Q53*R53,0)</f>
        <v>4996430</v>
      </c>
      <c r="T53" s="1043">
        <f ca="1">ROUND(S53*2/1000000,2)</f>
        <v>9.99</v>
      </c>
    </row>
    <row r="54" spans="15:31" ht="34.5" customHeight="1" thickBot="1">
      <c r="O54" s="971">
        <f ca="1">B13</f>
        <v>38</v>
      </c>
      <c r="P54" s="1042" t="str">
        <f>基本信息!A11</f>
        <v>H10</v>
      </c>
      <c r="Q54" s="1043">
        <f>周报!$G$94</f>
        <v>25923</v>
      </c>
      <c r="R54" s="1041">
        <f ca="1">VLOOKUP(O54,日耗料!$A$8:$L$56,12,0)</f>
        <v>190</v>
      </c>
      <c r="S54" s="1043">
        <f ca="1">ROUND(Q54*R54,0)</f>
        <v>4925370</v>
      </c>
      <c r="T54" s="1043">
        <f ca="1">ROUND(S54*2/1000000,2)</f>
        <v>9.85</v>
      </c>
    </row>
    <row r="55" spans="15:31">
      <c r="X55" s="974"/>
      <c r="Y55" s="974"/>
      <c r="Z55" s="974"/>
      <c r="AA55" s="974"/>
      <c r="AD55" s="970"/>
      <c r="AE55" s="970"/>
    </row>
    <row r="56" spans="15:31">
      <c r="X56" s="974"/>
      <c r="Y56" s="974"/>
      <c r="Z56" s="974"/>
      <c r="AA56" s="974"/>
      <c r="AD56" s="970"/>
      <c r="AE56" s="970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_1"/>
  </protectedRanges>
  <mergeCells count="20">
    <mergeCell ref="B14:C14"/>
    <mergeCell ref="B16:C16"/>
    <mergeCell ref="D16:Q16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3">
    <cfRule type="cellIs" dxfId="972" priority="9" operator="greaterThan">
      <formula>0.3</formula>
    </cfRule>
    <cfRule type="cellIs" dxfId="971" priority="10" operator="between">
      <formula>0.2</formula>
      <formula>0.3</formula>
    </cfRule>
    <cfRule type="cellIs" dxfId="970" priority="11" operator="between">
      <formula>0.1</formula>
      <formula>0.2</formula>
    </cfRule>
  </conditionalFormatting>
  <conditionalFormatting sqref="X9:X13">
    <cfRule type="cellIs" dxfId="969" priority="7" operator="equal">
      <formula>""</formula>
    </cfRule>
    <cfRule type="cellIs" dxfId="968" priority="8" operator="lessThan">
      <formula>4.2</formula>
    </cfRule>
  </conditionalFormatting>
  <conditionalFormatting sqref="Y9:AC13">
    <cfRule type="cellIs" dxfId="967" priority="6" operator="lessThan">
      <formula>193</formula>
    </cfRule>
  </conditionalFormatting>
  <conditionalFormatting sqref="AA9:AA13">
    <cfRule type="cellIs" dxfId="966" priority="5" operator="lessThan">
      <formula>465</formula>
    </cfRule>
  </conditionalFormatting>
  <conditionalFormatting sqref="AB9:AB13">
    <cfRule type="cellIs" dxfId="965" priority="4" operator="lessThan">
      <formula>943</formula>
    </cfRule>
  </conditionalFormatting>
  <conditionalFormatting sqref="AC9:AC13">
    <cfRule type="cellIs" dxfId="964" priority="3" operator="lessThan">
      <formula>1524</formula>
    </cfRule>
  </conditionalFormatting>
  <conditionalFormatting sqref="AD9:AD13">
    <cfRule type="cellIs" dxfId="963" priority="2" operator="lessThan">
      <formula>2191</formula>
    </cfRule>
  </conditionalFormatting>
  <conditionalFormatting sqref="K9:K13">
    <cfRule type="cellIs" dxfId="96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Y73"/>
  <sheetViews>
    <sheetView workbookViewId="0">
      <pane xSplit="1" ySplit="8" topLeftCell="AA33" activePane="bottomRight" state="frozen"/>
      <selection pane="topRight" activeCell="B1" sqref="B1"/>
      <selection pane="bottomLeft" activeCell="A9" sqref="A9"/>
      <selection pane="bottomRight" activeCell="AR46" sqref="AR46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16384" width="6.6328125" style="836"/>
  </cols>
  <sheetData>
    <row r="1" spans="1:5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5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H8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H9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H10</v>
      </c>
      <c r="AU2" s="848"/>
      <c r="AV2" s="849" t="s">
        <v>608</v>
      </c>
      <c r="AW2" s="849"/>
      <c r="AX2" s="935" t="s">
        <v>521</v>
      </c>
      <c r="AY2" s="936"/>
    </row>
    <row r="3" spans="1:5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25900</v>
      </c>
      <c r="H3" s="854" t="s">
        <v>566</v>
      </c>
      <c r="I3" s="854"/>
      <c r="J3" s="944" t="str">
        <f>VLOOKUP(F2,基本信息!$A7:$H30,8,0)</f>
        <v>L6</v>
      </c>
      <c r="K3" s="939"/>
      <c r="L3" s="851"/>
      <c r="M3" s="852" t="s">
        <v>606</v>
      </c>
      <c r="N3" s="852"/>
      <c r="O3" s="852"/>
      <c r="P3" s="947">
        <f>VLOOKUP(P2,基本信息!$A7:$C30,3,0)</f>
        <v>28200</v>
      </c>
      <c r="R3" s="854" t="s">
        <v>566</v>
      </c>
      <c r="S3" s="854"/>
      <c r="T3" s="944" t="str">
        <f>VLOOKUP(P2,基本信息!$A7:$H30,8,0)</f>
        <v>L5</v>
      </c>
      <c r="U3" s="939"/>
      <c r="V3" s="851"/>
      <c r="W3" s="852" t="s">
        <v>606</v>
      </c>
      <c r="X3" s="852"/>
      <c r="Y3" s="852"/>
      <c r="Z3" s="947">
        <f>VLOOKUP(Z2,基本信息!$A7:$C30,3,0)</f>
        <v>27300</v>
      </c>
      <c r="AB3" s="854" t="s">
        <v>566</v>
      </c>
      <c r="AC3" s="854"/>
      <c r="AD3" s="944" t="str">
        <f>VLOOKUP(Z2,基本信息!$A7:$H30,8,0)</f>
        <v>L5</v>
      </c>
      <c r="AE3" s="939"/>
      <c r="AF3" s="851"/>
      <c r="AG3" s="852" t="s">
        <v>606</v>
      </c>
      <c r="AH3" s="852"/>
      <c r="AI3" s="852"/>
      <c r="AJ3" s="937">
        <f>VLOOKUP(AJ2,基本信息!$A7:$C30,3,0)</f>
        <v>27500</v>
      </c>
      <c r="AL3" s="854" t="s">
        <v>566</v>
      </c>
      <c r="AM3" s="854"/>
      <c r="AN3" s="938" t="str">
        <f>VLOOKUP(AJ2,基本信息!$A7:$H30,8,0)</f>
        <v>L5</v>
      </c>
      <c r="AO3" s="939"/>
      <c r="AP3" s="851"/>
      <c r="AQ3" s="852" t="s">
        <v>606</v>
      </c>
      <c r="AR3" s="852"/>
      <c r="AS3" s="852"/>
      <c r="AT3" s="937">
        <f>VLOOKUP(AT2,基本信息!$A7:$C30,3,0)</f>
        <v>27400</v>
      </c>
      <c r="AV3" s="854" t="s">
        <v>566</v>
      </c>
      <c r="AW3" s="854"/>
      <c r="AX3" s="938" t="str">
        <f>VLOOKUP(AT2,基本信息!$A7:$H30,8,0)</f>
        <v>L5</v>
      </c>
      <c r="AY3" s="939"/>
    </row>
    <row r="4" spans="1:51" s="850" customFormat="1" ht="18.75" customHeight="1">
      <c r="A4" s="856"/>
      <c r="B4" s="855">
        <f>F3-I8</f>
        <v>24055</v>
      </c>
      <c r="C4" s="856" t="s">
        <v>599</v>
      </c>
      <c r="D4" s="856"/>
      <c r="E4" s="856"/>
      <c r="F4" s="948">
        <f>VLOOKUP(F2,基本信息!$A7:$B30,2,0)</f>
        <v>45510</v>
      </c>
      <c r="H4" s="857" t="s">
        <v>567</v>
      </c>
      <c r="I4" s="857"/>
      <c r="J4" s="945">
        <f>VLOOKUP(F2,基本信息!$A7:$I30,9,0)</f>
        <v>26</v>
      </c>
      <c r="K4" s="942"/>
      <c r="L4" s="855">
        <f>P3-S8</f>
        <v>26983</v>
      </c>
      <c r="M4" s="856" t="s">
        <v>607</v>
      </c>
      <c r="N4" s="856"/>
      <c r="O4" s="856"/>
      <c r="P4" s="948">
        <f>VLOOKUP(P2,基本信息!$A7:$B30,2,0)</f>
        <v>45510</v>
      </c>
      <c r="R4" s="857" t="s">
        <v>567</v>
      </c>
      <c r="S4" s="857"/>
      <c r="T4" s="945">
        <f>VLOOKUP(P2,基本信息!$A7:$I30,9,0)</f>
        <v>36</v>
      </c>
      <c r="U4" s="942"/>
      <c r="V4" s="855">
        <f>Z3-AC8</f>
        <v>26105</v>
      </c>
      <c r="W4" s="856" t="s">
        <v>607</v>
      </c>
      <c r="X4" s="856"/>
      <c r="Y4" s="856"/>
      <c r="Z4" s="948">
        <f>VLOOKUP(Z2,基本信息!$A7:$B30,2,0)</f>
        <v>45510</v>
      </c>
      <c r="AB4" s="857" t="s">
        <v>567</v>
      </c>
      <c r="AC4" s="857"/>
      <c r="AD4" s="945">
        <f>VLOOKUP(Z2,基本信息!$A7:$I30,9,0)</f>
        <v>36</v>
      </c>
      <c r="AE4" s="942"/>
      <c r="AF4" s="855">
        <f>AJ3-AM8</f>
        <v>26297</v>
      </c>
      <c r="AG4" s="856" t="s">
        <v>607</v>
      </c>
      <c r="AH4" s="856"/>
      <c r="AI4" s="856"/>
      <c r="AJ4" s="940">
        <f>VLOOKUP(AJ2,基本信息!$A7:$B30,2,0)</f>
        <v>45510</v>
      </c>
      <c r="AL4" s="857" t="s">
        <v>567</v>
      </c>
      <c r="AM4" s="857"/>
      <c r="AN4" s="941">
        <f>VLOOKUP(AJ2,基本信息!$A7:$I30,9,0)</f>
        <v>36</v>
      </c>
      <c r="AO4" s="942"/>
      <c r="AP4" s="855">
        <f>AT3-AW8</f>
        <v>25923</v>
      </c>
      <c r="AQ4" s="856" t="s">
        <v>607</v>
      </c>
      <c r="AR4" s="856"/>
      <c r="AS4" s="856"/>
      <c r="AT4" s="940">
        <f>VLOOKUP(AT2,基本信息!$A7:$B30,2,0)</f>
        <v>45510</v>
      </c>
      <c r="AV4" s="857" t="s">
        <v>567</v>
      </c>
      <c r="AW4" s="857"/>
      <c r="AX4" s="941">
        <f>VLOOKUP(AT2,基本信息!$A7:$I30,9,0)</f>
        <v>36</v>
      </c>
      <c r="AY4" s="942"/>
    </row>
    <row r="5" spans="1:5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</row>
    <row r="6" spans="1:51" ht="18" customHeight="1">
      <c r="A6" s="1114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</row>
    <row r="7" spans="1:51" s="837" customFormat="1" ht="31.5" customHeight="1">
      <c r="A7" s="1115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</row>
    <row r="8" spans="1:51" s="887" customFormat="1" ht="25.5" customHeight="1" thickBot="1">
      <c r="A8" s="1116"/>
      <c r="B8" s="881"/>
      <c r="C8" s="882">
        <f>C55/F$3</f>
        <v>1.1351351351351352E-2</v>
      </c>
      <c r="D8" s="883">
        <f>D55/F$3</f>
        <v>0</v>
      </c>
      <c r="E8" s="884">
        <f>E55/F$3</f>
        <v>4.6254826254826256E-2</v>
      </c>
      <c r="F8" s="884">
        <f>F55/F$3</f>
        <v>0</v>
      </c>
      <c r="G8" s="884">
        <f>G55/F$3</f>
        <v>0</v>
      </c>
      <c r="H8" s="884">
        <f>H55/F$3</f>
        <v>1.362934362934363E-2</v>
      </c>
      <c r="I8" s="885">
        <f>SUM(I9:I54)</f>
        <v>1845</v>
      </c>
      <c r="J8" s="884">
        <f>I8/F$3</f>
        <v>7.1235521235521237E-2</v>
      </c>
      <c r="K8" s="886" t="s">
        <v>602</v>
      </c>
      <c r="L8" s="881"/>
      <c r="M8" s="884">
        <f>M55/P$3</f>
        <v>1.6063829787234044E-2</v>
      </c>
      <c r="N8" s="883">
        <f>N55/P$3</f>
        <v>6.382978723404255E-4</v>
      </c>
      <c r="O8" s="884">
        <f>O55/P$3</f>
        <v>8.5106382978723406E-3</v>
      </c>
      <c r="P8" s="884">
        <f>P55/P$3</f>
        <v>0</v>
      </c>
      <c r="Q8" s="884">
        <f>Q55/P$3</f>
        <v>0</v>
      </c>
      <c r="R8" s="884">
        <f>R55/P$3</f>
        <v>1.7943262411347517E-2</v>
      </c>
      <c r="S8" s="885">
        <f>SUM(S9:S54)</f>
        <v>1217</v>
      </c>
      <c r="T8" s="884">
        <f>S8/P$3</f>
        <v>4.3156028368794327E-2</v>
      </c>
      <c r="U8" s="886" t="s">
        <v>605</v>
      </c>
      <c r="V8" s="881"/>
      <c r="W8" s="884">
        <f>W55/Z$3</f>
        <v>1.413919413919414E-2</v>
      </c>
      <c r="X8" s="883">
        <f>X55/Z$3</f>
        <v>5.1282051282051282E-4</v>
      </c>
      <c r="Y8" s="884">
        <f>Y55/Z$3</f>
        <v>1.3406593406593406E-2</v>
      </c>
      <c r="Z8" s="884">
        <f>Z55/Z$3</f>
        <v>0</v>
      </c>
      <c r="AA8" s="884">
        <f>AA55/Z$3</f>
        <v>0</v>
      </c>
      <c r="AB8" s="884">
        <f>AB55/Z$3</f>
        <v>1.5714285714285715E-2</v>
      </c>
      <c r="AC8" s="885">
        <f>SUM(AC9:AC54)</f>
        <v>1195</v>
      </c>
      <c r="AD8" s="884">
        <f>AC8/Z$3</f>
        <v>4.377289377289377E-2</v>
      </c>
      <c r="AE8" s="886" t="s">
        <v>585</v>
      </c>
      <c r="AF8" s="881"/>
      <c r="AG8" s="884">
        <f t="shared" ref="AG8" si="0">AG55/AJ$3</f>
        <v>1.6945454545454545E-2</v>
      </c>
      <c r="AH8" s="883">
        <f t="shared" ref="AH8" si="1">AH55/AJ$3</f>
        <v>1.1999999999999999E-3</v>
      </c>
      <c r="AI8" s="884">
        <f t="shared" ref="AI8" si="2">AI55/AJ$3</f>
        <v>8.5454545454545453E-3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1.7054545454545454E-2</v>
      </c>
      <c r="AM8" s="885">
        <f t="shared" ref="AM8" si="6">SUM(AM9:AM54)</f>
        <v>1203</v>
      </c>
      <c r="AN8" s="884">
        <f t="shared" ref="AN8:AN55" si="7">AM8/AJ$3</f>
        <v>4.3745454545454546E-2</v>
      </c>
      <c r="AO8" s="886" t="s">
        <v>603</v>
      </c>
      <c r="AP8" s="881"/>
      <c r="AQ8" s="884">
        <f t="shared" ref="AQ8" si="8">AQ55/AT$3</f>
        <v>1.2591240875912409E-2</v>
      </c>
      <c r="AR8" s="883">
        <f t="shared" ref="AR8" si="9">AR55/AT$3</f>
        <v>0</v>
      </c>
      <c r="AS8" s="884">
        <f t="shared" ref="AS8" si="10">AS55/AT$3</f>
        <v>2.1715328467153284E-2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1.9598540145985402E-2</v>
      </c>
      <c r="AW8" s="885">
        <f t="shared" ref="AW8" si="14">SUM(AW9:AW54)</f>
        <v>1477</v>
      </c>
      <c r="AX8" s="884">
        <f t="shared" ref="AX8:AX55" si="15">AW8/AT$3</f>
        <v>5.3905109489051098E-2</v>
      </c>
      <c r="AY8" s="886" t="s">
        <v>603</v>
      </c>
    </row>
    <row r="9" spans="1:51" s="837" customFormat="1" ht="20.149999999999999" customHeight="1">
      <c r="A9" s="888">
        <f>IFERROR(MIN(基本信息!B7:B30),"")</f>
        <v>45510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16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17">SUM(AQ9:AV9)</f>
        <v>0</v>
      </c>
      <c r="AX9" s="893">
        <f t="shared" si="15"/>
        <v>0</v>
      </c>
      <c r="AY9" s="894"/>
    </row>
    <row r="10" spans="1:51" s="837" customFormat="1" ht="20.149999999999999" customHeight="1">
      <c r="A10" s="888">
        <f>IFERROR(A9+1,"")</f>
        <v>45511</v>
      </c>
      <c r="B10" s="889">
        <f>B9+1</f>
        <v>1</v>
      </c>
      <c r="C10" s="898">
        <v>11</v>
      </c>
      <c r="D10" s="898"/>
      <c r="E10" s="899">
        <v>12</v>
      </c>
      <c r="F10" s="898"/>
      <c r="G10" s="898"/>
      <c r="H10" s="898"/>
      <c r="I10" s="892">
        <f t="shared" ref="I10:I54" si="18">SUM(C10:H10)</f>
        <v>23</v>
      </c>
      <c r="J10" s="893">
        <f t="shared" ref="J10:J54" si="19">I10/F$3</f>
        <v>8.8803088803088802E-4</v>
      </c>
      <c r="K10" s="900"/>
      <c r="L10" s="897">
        <f>L9+1</f>
        <v>1</v>
      </c>
      <c r="M10" s="901">
        <v>17</v>
      </c>
      <c r="N10" s="901"/>
      <c r="O10" s="902">
        <v>19</v>
      </c>
      <c r="P10" s="901"/>
      <c r="Q10" s="901"/>
      <c r="R10" s="901">
        <v>4</v>
      </c>
      <c r="S10" s="892">
        <f t="shared" ref="S10:S54" si="20">SUM(M10:R10)</f>
        <v>40</v>
      </c>
      <c r="T10" s="893">
        <f t="shared" ref="T10:T54" si="21">S10/P$3</f>
        <v>1.4184397163120568E-3</v>
      </c>
      <c r="U10" s="900"/>
      <c r="V10" s="897">
        <f>V9+1</f>
        <v>1</v>
      </c>
      <c r="W10" s="901">
        <v>10</v>
      </c>
      <c r="X10" s="901"/>
      <c r="Y10" s="902">
        <v>12</v>
      </c>
      <c r="Z10" s="901"/>
      <c r="AA10" s="901"/>
      <c r="AB10" s="901"/>
      <c r="AC10" s="892">
        <f t="shared" ref="AC10:AC54" si="22">SUM(W10:AB10)</f>
        <v>22</v>
      </c>
      <c r="AD10" s="893">
        <f t="shared" ref="AD10:AD54" si="23">AC10/Z$3</f>
        <v>8.0586080586080586E-4</v>
      </c>
      <c r="AE10" s="900"/>
      <c r="AF10" s="889">
        <f>AF9+1</f>
        <v>1</v>
      </c>
      <c r="AG10" s="901">
        <v>19</v>
      </c>
      <c r="AH10" s="901"/>
      <c r="AI10" s="902">
        <v>15</v>
      </c>
      <c r="AJ10" s="901"/>
      <c r="AK10" s="901"/>
      <c r="AL10" s="901">
        <v>6</v>
      </c>
      <c r="AM10" s="892">
        <f t="shared" si="16"/>
        <v>40</v>
      </c>
      <c r="AN10" s="893">
        <f t="shared" si="7"/>
        <v>1.4545454545454545E-3</v>
      </c>
      <c r="AO10" s="903"/>
      <c r="AP10" s="897">
        <f>AP9+1</f>
        <v>1</v>
      </c>
      <c r="AQ10" s="901">
        <v>17</v>
      </c>
      <c r="AR10" s="901"/>
      <c r="AS10" s="902">
        <v>13</v>
      </c>
      <c r="AT10" s="901"/>
      <c r="AU10" s="901"/>
      <c r="AV10" s="901"/>
      <c r="AW10" s="892">
        <f t="shared" si="17"/>
        <v>30</v>
      </c>
      <c r="AX10" s="893">
        <f t="shared" si="15"/>
        <v>1.0948905109489052E-3</v>
      </c>
      <c r="AY10" s="904"/>
    </row>
    <row r="11" spans="1:51" s="837" customFormat="1" ht="20.149999999999999" customHeight="1">
      <c r="A11" s="888">
        <f t="shared" ref="A11:A54" si="24">IFERROR(A10+1,"")</f>
        <v>45512</v>
      </c>
      <c r="B11" s="889">
        <f>B10+1</f>
        <v>2</v>
      </c>
      <c r="C11" s="898">
        <v>15</v>
      </c>
      <c r="D11" s="898"/>
      <c r="E11" s="899">
        <v>187</v>
      </c>
      <c r="F11" s="898"/>
      <c r="G11" s="898"/>
      <c r="H11" s="898"/>
      <c r="I11" s="892">
        <f t="shared" si="18"/>
        <v>202</v>
      </c>
      <c r="J11" s="893">
        <f t="shared" si="19"/>
        <v>7.7992277992277991E-3</v>
      </c>
      <c r="K11" s="900"/>
      <c r="L11" s="897">
        <f t="shared" ref="L11:L54" si="25">L10+1</f>
        <v>2</v>
      </c>
      <c r="M11" s="901">
        <v>14</v>
      </c>
      <c r="N11" s="901"/>
      <c r="O11" s="902"/>
      <c r="P11" s="901"/>
      <c r="Q11" s="901"/>
      <c r="R11" s="901"/>
      <c r="S11" s="892">
        <f t="shared" si="20"/>
        <v>14</v>
      </c>
      <c r="T11" s="893">
        <f t="shared" si="21"/>
        <v>4.9645390070921988E-4</v>
      </c>
      <c r="U11" s="900"/>
      <c r="V11" s="897">
        <f t="shared" ref="V11:V54" si="26">V10+1</f>
        <v>2</v>
      </c>
      <c r="W11" s="901">
        <v>29</v>
      </c>
      <c r="X11" s="901"/>
      <c r="Y11" s="902">
        <v>8</v>
      </c>
      <c r="Z11" s="901"/>
      <c r="AA11" s="901"/>
      <c r="AB11" s="901">
        <v>4</v>
      </c>
      <c r="AC11" s="892">
        <f t="shared" si="22"/>
        <v>41</v>
      </c>
      <c r="AD11" s="893">
        <f t="shared" si="23"/>
        <v>1.5018315018315018E-3</v>
      </c>
      <c r="AE11" s="900"/>
      <c r="AF11" s="889">
        <f t="shared" ref="AF11:AF54" si="27">AF10+1</f>
        <v>2</v>
      </c>
      <c r="AG11" s="901">
        <v>20</v>
      </c>
      <c r="AH11" s="901"/>
      <c r="AI11" s="902">
        <v>5</v>
      </c>
      <c r="AJ11" s="901"/>
      <c r="AK11" s="901"/>
      <c r="AL11" s="901">
        <v>3</v>
      </c>
      <c r="AM11" s="892">
        <f t="shared" si="16"/>
        <v>28</v>
      </c>
      <c r="AN11" s="893">
        <f t="shared" si="7"/>
        <v>1.0181818181818183E-3</v>
      </c>
      <c r="AO11" s="900"/>
      <c r="AP11" s="897">
        <f t="shared" ref="AP11:AP54" si="28">AP10+1</f>
        <v>2</v>
      </c>
      <c r="AQ11" s="901">
        <v>21</v>
      </c>
      <c r="AR11" s="901"/>
      <c r="AS11" s="902">
        <v>23</v>
      </c>
      <c r="AT11" s="901"/>
      <c r="AU11" s="901"/>
      <c r="AV11" s="901"/>
      <c r="AW11" s="892">
        <f t="shared" si="17"/>
        <v>44</v>
      </c>
      <c r="AX11" s="893">
        <f t="shared" si="15"/>
        <v>1.6058394160583941E-3</v>
      </c>
      <c r="AY11" s="900"/>
    </row>
    <row r="12" spans="1:51" s="837" customFormat="1" ht="20.149999999999999" customHeight="1">
      <c r="A12" s="888">
        <f t="shared" si="24"/>
        <v>45513</v>
      </c>
      <c r="B12" s="889">
        <f t="shared" ref="B12:B26" si="29">B11+1</f>
        <v>3</v>
      </c>
      <c r="C12" s="898">
        <v>17</v>
      </c>
      <c r="D12" s="898"/>
      <c r="E12" s="899">
        <v>38</v>
      </c>
      <c r="F12" s="898"/>
      <c r="G12" s="898"/>
      <c r="H12" s="898"/>
      <c r="I12" s="892">
        <f t="shared" si="18"/>
        <v>55</v>
      </c>
      <c r="J12" s="893">
        <f t="shared" si="19"/>
        <v>2.1235521235521237E-3</v>
      </c>
      <c r="K12" s="900"/>
      <c r="L12" s="897">
        <f t="shared" si="25"/>
        <v>3</v>
      </c>
      <c r="M12" s="901">
        <v>40</v>
      </c>
      <c r="N12" s="901"/>
      <c r="O12" s="902">
        <v>7</v>
      </c>
      <c r="P12" s="901"/>
      <c r="Q12" s="901"/>
      <c r="R12" s="901">
        <v>3</v>
      </c>
      <c r="S12" s="892">
        <f t="shared" si="20"/>
        <v>50</v>
      </c>
      <c r="T12" s="893">
        <f t="shared" si="21"/>
        <v>1.7730496453900709E-3</v>
      </c>
      <c r="U12" s="900"/>
      <c r="V12" s="897">
        <f t="shared" si="26"/>
        <v>3</v>
      </c>
      <c r="W12" s="901">
        <v>28</v>
      </c>
      <c r="X12" s="901"/>
      <c r="Y12" s="902">
        <v>6</v>
      </c>
      <c r="Z12" s="901"/>
      <c r="AA12" s="901"/>
      <c r="AB12" s="901">
        <v>2</v>
      </c>
      <c r="AC12" s="892">
        <f t="shared" si="22"/>
        <v>36</v>
      </c>
      <c r="AD12" s="893">
        <f t="shared" si="23"/>
        <v>1.3186813186813187E-3</v>
      </c>
      <c r="AE12" s="900"/>
      <c r="AF12" s="889">
        <f t="shared" si="27"/>
        <v>3</v>
      </c>
      <c r="AG12" s="901">
        <v>45</v>
      </c>
      <c r="AH12" s="901"/>
      <c r="AI12" s="902">
        <v>10</v>
      </c>
      <c r="AJ12" s="901"/>
      <c r="AK12" s="901"/>
      <c r="AL12" s="901">
        <v>5</v>
      </c>
      <c r="AM12" s="892">
        <f t="shared" si="16"/>
        <v>60</v>
      </c>
      <c r="AN12" s="893">
        <f t="shared" si="7"/>
        <v>2.1818181818181819E-3</v>
      </c>
      <c r="AO12" s="900"/>
      <c r="AP12" s="897">
        <f t="shared" si="28"/>
        <v>3</v>
      </c>
      <c r="AQ12" s="901">
        <v>22</v>
      </c>
      <c r="AR12" s="901"/>
      <c r="AS12" s="902">
        <v>26</v>
      </c>
      <c r="AT12" s="901"/>
      <c r="AU12" s="901"/>
      <c r="AV12" s="901"/>
      <c r="AW12" s="892">
        <f t="shared" si="17"/>
        <v>48</v>
      </c>
      <c r="AX12" s="893">
        <f t="shared" si="15"/>
        <v>1.7518248175182481E-3</v>
      </c>
      <c r="AY12" s="900"/>
    </row>
    <row r="13" spans="1:51" s="837" customFormat="1" ht="20.149999999999999" customHeight="1">
      <c r="A13" s="888">
        <f t="shared" si="24"/>
        <v>45514</v>
      </c>
      <c r="B13" s="889">
        <f t="shared" si="29"/>
        <v>4</v>
      </c>
      <c r="C13" s="898">
        <v>23</v>
      </c>
      <c r="D13" s="898"/>
      <c r="E13" s="899">
        <v>13</v>
      </c>
      <c r="F13" s="898"/>
      <c r="G13" s="898"/>
      <c r="H13" s="898"/>
      <c r="I13" s="892">
        <f t="shared" si="18"/>
        <v>36</v>
      </c>
      <c r="J13" s="893">
        <f t="shared" si="19"/>
        <v>1.3899613899613899E-3</v>
      </c>
      <c r="K13" s="900"/>
      <c r="L13" s="897">
        <f t="shared" si="25"/>
        <v>4</v>
      </c>
      <c r="M13" s="901">
        <v>27</v>
      </c>
      <c r="N13" s="901"/>
      <c r="O13" s="902">
        <v>4</v>
      </c>
      <c r="P13" s="901"/>
      <c r="Q13" s="901"/>
      <c r="R13" s="901">
        <v>6</v>
      </c>
      <c r="S13" s="892">
        <f t="shared" si="20"/>
        <v>37</v>
      </c>
      <c r="T13" s="893">
        <f t="shared" si="21"/>
        <v>1.3120567375886525E-3</v>
      </c>
      <c r="U13" s="900"/>
      <c r="V13" s="897">
        <f t="shared" si="26"/>
        <v>4</v>
      </c>
      <c r="W13" s="901">
        <v>24</v>
      </c>
      <c r="X13" s="901"/>
      <c r="Y13" s="902">
        <v>2</v>
      </c>
      <c r="Z13" s="901"/>
      <c r="AA13" s="901"/>
      <c r="AB13" s="901">
        <v>4</v>
      </c>
      <c r="AC13" s="892">
        <f t="shared" si="22"/>
        <v>30</v>
      </c>
      <c r="AD13" s="893">
        <f t="shared" si="23"/>
        <v>1.0989010989010989E-3</v>
      </c>
      <c r="AE13" s="900"/>
      <c r="AF13" s="889">
        <f t="shared" si="27"/>
        <v>4</v>
      </c>
      <c r="AG13" s="901">
        <v>40</v>
      </c>
      <c r="AH13" s="901"/>
      <c r="AI13" s="902">
        <v>8</v>
      </c>
      <c r="AJ13" s="901"/>
      <c r="AK13" s="901"/>
      <c r="AL13" s="901">
        <v>10</v>
      </c>
      <c r="AM13" s="892">
        <f t="shared" si="16"/>
        <v>58</v>
      </c>
      <c r="AN13" s="893">
        <f t="shared" si="7"/>
        <v>2.109090909090909E-3</v>
      </c>
      <c r="AO13" s="900"/>
      <c r="AP13" s="897">
        <f t="shared" si="28"/>
        <v>4</v>
      </c>
      <c r="AQ13" s="901">
        <v>19</v>
      </c>
      <c r="AR13" s="901"/>
      <c r="AS13" s="902">
        <v>17</v>
      </c>
      <c r="AT13" s="901"/>
      <c r="AU13" s="901"/>
      <c r="AV13" s="901"/>
      <c r="AW13" s="892">
        <f t="shared" si="17"/>
        <v>36</v>
      </c>
      <c r="AX13" s="893">
        <f t="shared" si="15"/>
        <v>1.313868613138686E-3</v>
      </c>
      <c r="AY13" s="900"/>
    </row>
    <row r="14" spans="1:51" s="837" customFormat="1" ht="20.149999999999999" customHeight="1">
      <c r="A14" s="888">
        <f t="shared" si="24"/>
        <v>45515</v>
      </c>
      <c r="B14" s="889">
        <f t="shared" si="29"/>
        <v>5</v>
      </c>
      <c r="C14" s="898">
        <v>20</v>
      </c>
      <c r="D14" s="898"/>
      <c r="E14" s="899">
        <v>16</v>
      </c>
      <c r="F14" s="898"/>
      <c r="G14" s="898"/>
      <c r="H14" s="898"/>
      <c r="I14" s="892">
        <f t="shared" si="18"/>
        <v>36</v>
      </c>
      <c r="J14" s="893">
        <f t="shared" si="19"/>
        <v>1.3899613899613899E-3</v>
      </c>
      <c r="K14" s="900"/>
      <c r="L14" s="897">
        <f t="shared" si="25"/>
        <v>5</v>
      </c>
      <c r="M14" s="901">
        <v>12</v>
      </c>
      <c r="N14" s="901"/>
      <c r="O14" s="902">
        <v>8</v>
      </c>
      <c r="P14" s="901"/>
      <c r="Q14" s="901"/>
      <c r="R14" s="901">
        <v>12</v>
      </c>
      <c r="S14" s="892">
        <f t="shared" si="20"/>
        <v>32</v>
      </c>
      <c r="T14" s="893">
        <f t="shared" si="21"/>
        <v>1.1347517730496454E-3</v>
      </c>
      <c r="U14" s="900"/>
      <c r="V14" s="897">
        <f t="shared" si="26"/>
        <v>5</v>
      </c>
      <c r="W14" s="901">
        <v>10</v>
      </c>
      <c r="X14" s="901"/>
      <c r="Y14" s="902">
        <v>22</v>
      </c>
      <c r="Z14" s="901"/>
      <c r="AA14" s="901"/>
      <c r="AB14" s="901"/>
      <c r="AC14" s="892">
        <f t="shared" si="22"/>
        <v>32</v>
      </c>
      <c r="AD14" s="893">
        <f t="shared" si="23"/>
        <v>1.1721611721611722E-3</v>
      </c>
      <c r="AE14" s="900"/>
      <c r="AF14" s="889">
        <f t="shared" si="27"/>
        <v>5</v>
      </c>
      <c r="AG14" s="901">
        <v>24</v>
      </c>
      <c r="AH14" s="901"/>
      <c r="AI14" s="902">
        <v>6</v>
      </c>
      <c r="AJ14" s="901"/>
      <c r="AK14" s="901"/>
      <c r="AL14" s="901">
        <v>20</v>
      </c>
      <c r="AM14" s="892">
        <f t="shared" si="16"/>
        <v>50</v>
      </c>
      <c r="AN14" s="893">
        <f t="shared" si="7"/>
        <v>1.8181818181818182E-3</v>
      </c>
      <c r="AO14" s="900"/>
      <c r="AP14" s="897">
        <f t="shared" si="28"/>
        <v>5</v>
      </c>
      <c r="AQ14" s="901">
        <v>15</v>
      </c>
      <c r="AR14" s="901"/>
      <c r="AS14" s="902">
        <v>19</v>
      </c>
      <c r="AT14" s="901"/>
      <c r="AU14" s="901"/>
      <c r="AV14" s="901"/>
      <c r="AW14" s="892">
        <f t="shared" si="17"/>
        <v>34</v>
      </c>
      <c r="AX14" s="893">
        <f t="shared" si="15"/>
        <v>1.2408759124087592E-3</v>
      </c>
      <c r="AY14" s="900"/>
    </row>
    <row r="15" spans="1:51" s="837" customFormat="1" ht="20.149999999999999" customHeight="1">
      <c r="A15" s="888">
        <f t="shared" si="24"/>
        <v>45516</v>
      </c>
      <c r="B15" s="889">
        <f t="shared" si="29"/>
        <v>6</v>
      </c>
      <c r="C15" s="898">
        <v>10</v>
      </c>
      <c r="D15" s="898"/>
      <c r="E15" s="906">
        <v>37</v>
      </c>
      <c r="F15" s="898"/>
      <c r="G15" s="898"/>
      <c r="H15" s="898"/>
      <c r="I15" s="892">
        <f t="shared" si="18"/>
        <v>47</v>
      </c>
      <c r="J15" s="893">
        <f t="shared" si="19"/>
        <v>1.8146718146718147E-3</v>
      </c>
      <c r="K15" s="900"/>
      <c r="L15" s="897">
        <f t="shared" si="25"/>
        <v>6</v>
      </c>
      <c r="M15" s="901">
        <v>9</v>
      </c>
      <c r="N15" s="901"/>
      <c r="O15" s="907">
        <v>1</v>
      </c>
      <c r="P15" s="901"/>
      <c r="Q15" s="901"/>
      <c r="R15" s="901">
        <v>3</v>
      </c>
      <c r="S15" s="892">
        <f t="shared" si="20"/>
        <v>13</v>
      </c>
      <c r="T15" s="893">
        <f t="shared" si="21"/>
        <v>4.6099290780141842E-4</v>
      </c>
      <c r="U15" s="908"/>
      <c r="V15" s="897">
        <f t="shared" si="26"/>
        <v>6</v>
      </c>
      <c r="W15" s="901">
        <v>12</v>
      </c>
      <c r="X15" s="901"/>
      <c r="Y15" s="907">
        <v>18</v>
      </c>
      <c r="Z15" s="901"/>
      <c r="AA15" s="901"/>
      <c r="AB15" s="901">
        <v>5</v>
      </c>
      <c r="AC15" s="892">
        <f t="shared" si="22"/>
        <v>35</v>
      </c>
      <c r="AD15" s="893">
        <f t="shared" si="23"/>
        <v>1.2820512820512821E-3</v>
      </c>
      <c r="AE15" s="903"/>
      <c r="AF15" s="889">
        <f t="shared" si="27"/>
        <v>6</v>
      </c>
      <c r="AG15" s="901">
        <v>12</v>
      </c>
      <c r="AH15" s="901"/>
      <c r="AI15" s="907">
        <v>9</v>
      </c>
      <c r="AJ15" s="901"/>
      <c r="AK15" s="901"/>
      <c r="AL15" s="901">
        <v>6</v>
      </c>
      <c r="AM15" s="892">
        <f t="shared" si="16"/>
        <v>27</v>
      </c>
      <c r="AN15" s="893">
        <f t="shared" si="7"/>
        <v>9.8181818181818179E-4</v>
      </c>
      <c r="AO15" s="900"/>
      <c r="AP15" s="897">
        <f t="shared" si="28"/>
        <v>6</v>
      </c>
      <c r="AQ15" s="901">
        <v>12</v>
      </c>
      <c r="AR15" s="901"/>
      <c r="AS15" s="907">
        <v>43</v>
      </c>
      <c r="AT15" s="901"/>
      <c r="AU15" s="901"/>
      <c r="AV15" s="901"/>
      <c r="AW15" s="892">
        <f t="shared" si="17"/>
        <v>55</v>
      </c>
      <c r="AX15" s="893">
        <f t="shared" si="15"/>
        <v>2.0072992700729928E-3</v>
      </c>
      <c r="AY15" s="900"/>
    </row>
    <row r="16" spans="1:51" s="837" customFormat="1" ht="20.149999999999999" customHeight="1">
      <c r="A16" s="888">
        <f t="shared" si="24"/>
        <v>45517</v>
      </c>
      <c r="B16" s="889">
        <f t="shared" si="29"/>
        <v>7</v>
      </c>
      <c r="C16" s="898">
        <v>9</v>
      </c>
      <c r="D16" s="898"/>
      <c r="E16" s="898">
        <v>27</v>
      </c>
      <c r="F16" s="898"/>
      <c r="G16" s="898"/>
      <c r="H16" s="898"/>
      <c r="I16" s="892">
        <f t="shared" si="18"/>
        <v>36</v>
      </c>
      <c r="J16" s="893">
        <f t="shared" si="19"/>
        <v>1.3899613899613899E-3</v>
      </c>
      <c r="K16" s="900"/>
      <c r="L16" s="897">
        <f t="shared" si="25"/>
        <v>7</v>
      </c>
      <c r="M16" s="901">
        <v>15</v>
      </c>
      <c r="N16" s="901"/>
      <c r="O16" s="901">
        <v>19</v>
      </c>
      <c r="P16" s="901"/>
      <c r="Q16" s="901"/>
      <c r="R16" s="901">
        <v>8</v>
      </c>
      <c r="S16" s="892">
        <f t="shared" si="20"/>
        <v>42</v>
      </c>
      <c r="T16" s="893">
        <f t="shared" si="21"/>
        <v>1.4893617021276596E-3</v>
      </c>
      <c r="U16" s="905"/>
      <c r="V16" s="897">
        <f t="shared" si="26"/>
        <v>7</v>
      </c>
      <c r="W16" s="901">
        <v>16</v>
      </c>
      <c r="X16" s="901"/>
      <c r="Y16" s="901">
        <v>26</v>
      </c>
      <c r="Z16" s="901"/>
      <c r="AA16" s="901"/>
      <c r="AB16" s="901">
        <v>10</v>
      </c>
      <c r="AC16" s="892">
        <f t="shared" si="22"/>
        <v>52</v>
      </c>
      <c r="AD16" s="893">
        <f t="shared" si="23"/>
        <v>1.9047619047619048E-3</v>
      </c>
      <c r="AE16" s="903"/>
      <c r="AF16" s="889">
        <f t="shared" si="27"/>
        <v>7</v>
      </c>
      <c r="AG16" s="901">
        <v>8</v>
      </c>
      <c r="AH16" s="901"/>
      <c r="AI16" s="901">
        <v>7</v>
      </c>
      <c r="AJ16" s="901"/>
      <c r="AK16" s="901"/>
      <c r="AL16" s="901">
        <v>7</v>
      </c>
      <c r="AM16" s="892">
        <f t="shared" si="16"/>
        <v>22</v>
      </c>
      <c r="AN16" s="893">
        <f t="shared" si="7"/>
        <v>8.0000000000000004E-4</v>
      </c>
      <c r="AO16" s="903"/>
      <c r="AP16" s="897">
        <f t="shared" si="28"/>
        <v>7</v>
      </c>
      <c r="AQ16" s="901">
        <v>7</v>
      </c>
      <c r="AR16" s="901"/>
      <c r="AS16" s="901">
        <v>11</v>
      </c>
      <c r="AT16" s="901"/>
      <c r="AU16" s="901"/>
      <c r="AV16" s="901"/>
      <c r="AW16" s="892">
        <f t="shared" si="17"/>
        <v>18</v>
      </c>
      <c r="AX16" s="893">
        <f t="shared" si="15"/>
        <v>6.5693430656934301E-4</v>
      </c>
      <c r="AY16" s="903"/>
    </row>
    <row r="17" spans="1:51" s="837" customFormat="1" ht="20.149999999999999" customHeight="1">
      <c r="A17" s="888">
        <f t="shared" si="24"/>
        <v>45518</v>
      </c>
      <c r="B17" s="889">
        <f t="shared" si="29"/>
        <v>8</v>
      </c>
      <c r="C17" s="898">
        <v>8</v>
      </c>
      <c r="D17" s="898"/>
      <c r="E17" s="898">
        <v>326</v>
      </c>
      <c r="F17" s="898"/>
      <c r="G17" s="898"/>
      <c r="H17" s="898"/>
      <c r="I17" s="892">
        <f t="shared" si="18"/>
        <v>334</v>
      </c>
      <c r="J17" s="893">
        <f t="shared" si="19"/>
        <v>1.2895752895752895E-2</v>
      </c>
      <c r="K17" s="900"/>
      <c r="L17" s="897">
        <f t="shared" si="25"/>
        <v>8</v>
      </c>
      <c r="M17" s="901">
        <v>35</v>
      </c>
      <c r="N17" s="901"/>
      <c r="O17" s="901">
        <v>70</v>
      </c>
      <c r="P17" s="901"/>
      <c r="Q17" s="901"/>
      <c r="R17" s="901">
        <v>40</v>
      </c>
      <c r="S17" s="892">
        <f t="shared" si="20"/>
        <v>145</v>
      </c>
      <c r="T17" s="893">
        <f t="shared" si="21"/>
        <v>5.1418439716312053E-3</v>
      </c>
      <c r="U17" s="905"/>
      <c r="V17" s="897">
        <f t="shared" si="26"/>
        <v>8</v>
      </c>
      <c r="W17" s="901">
        <v>40</v>
      </c>
      <c r="X17" s="901"/>
      <c r="Y17" s="901">
        <v>134</v>
      </c>
      <c r="Z17" s="901"/>
      <c r="AA17" s="901"/>
      <c r="AB17" s="901">
        <v>30</v>
      </c>
      <c r="AC17" s="892">
        <f t="shared" si="22"/>
        <v>204</v>
      </c>
      <c r="AD17" s="893">
        <f t="shared" si="23"/>
        <v>7.4725274725274725E-3</v>
      </c>
      <c r="AE17" s="905"/>
      <c r="AF17" s="889">
        <f t="shared" si="27"/>
        <v>8</v>
      </c>
      <c r="AG17" s="901">
        <v>45</v>
      </c>
      <c r="AH17" s="901"/>
      <c r="AI17" s="901">
        <v>84</v>
      </c>
      <c r="AJ17" s="901"/>
      <c r="AK17" s="901"/>
      <c r="AL17" s="901">
        <v>50</v>
      </c>
      <c r="AM17" s="892">
        <f t="shared" si="16"/>
        <v>179</v>
      </c>
      <c r="AN17" s="893">
        <f t="shared" si="7"/>
        <v>6.5090909090909088E-3</v>
      </c>
      <c r="AO17" s="900"/>
      <c r="AP17" s="897">
        <f t="shared" si="28"/>
        <v>8</v>
      </c>
      <c r="AQ17" s="901">
        <v>12</v>
      </c>
      <c r="AR17" s="901"/>
      <c r="AS17" s="901">
        <v>161</v>
      </c>
      <c r="AT17" s="901"/>
      <c r="AU17" s="901"/>
      <c r="AV17" s="901"/>
      <c r="AW17" s="892">
        <f t="shared" si="17"/>
        <v>173</v>
      </c>
      <c r="AX17" s="893">
        <f t="shared" si="15"/>
        <v>6.3138686131386859E-3</v>
      </c>
      <c r="AY17" s="905"/>
    </row>
    <row r="18" spans="1:51" s="837" customFormat="1" ht="20.149999999999999" customHeight="1">
      <c r="A18" s="888">
        <f t="shared" si="24"/>
        <v>45519</v>
      </c>
      <c r="B18" s="889">
        <f t="shared" si="29"/>
        <v>9</v>
      </c>
      <c r="C18" s="898">
        <v>17</v>
      </c>
      <c r="D18" s="898"/>
      <c r="E18" s="898">
        <v>39</v>
      </c>
      <c r="F18" s="898"/>
      <c r="G18" s="898"/>
      <c r="H18" s="898"/>
      <c r="I18" s="892">
        <f t="shared" si="18"/>
        <v>56</v>
      </c>
      <c r="J18" s="893">
        <f t="shared" si="19"/>
        <v>2.1621621621621622E-3</v>
      </c>
      <c r="K18" s="905"/>
      <c r="L18" s="897">
        <f t="shared" si="25"/>
        <v>9</v>
      </c>
      <c r="M18" s="901">
        <v>28</v>
      </c>
      <c r="N18" s="901"/>
      <c r="O18" s="901">
        <v>3</v>
      </c>
      <c r="P18" s="901"/>
      <c r="Q18" s="901"/>
      <c r="R18" s="901">
        <v>2</v>
      </c>
      <c r="S18" s="892">
        <f t="shared" si="20"/>
        <v>33</v>
      </c>
      <c r="T18" s="893">
        <f t="shared" si="21"/>
        <v>1.1702127659574469E-3</v>
      </c>
      <c r="U18" s="905"/>
      <c r="V18" s="897">
        <f t="shared" si="26"/>
        <v>9</v>
      </c>
      <c r="W18" s="901">
        <v>18</v>
      </c>
      <c r="X18" s="901"/>
      <c r="Y18" s="901">
        <v>12</v>
      </c>
      <c r="Z18" s="901"/>
      <c r="AA18" s="901"/>
      <c r="AB18" s="901"/>
      <c r="AC18" s="892">
        <f t="shared" si="22"/>
        <v>30</v>
      </c>
      <c r="AD18" s="893">
        <f t="shared" si="23"/>
        <v>1.0989010989010989E-3</v>
      </c>
      <c r="AE18" s="905"/>
      <c r="AF18" s="889">
        <f t="shared" si="27"/>
        <v>9</v>
      </c>
      <c r="AG18" s="901">
        <v>18</v>
      </c>
      <c r="AH18" s="901"/>
      <c r="AI18" s="901">
        <v>2</v>
      </c>
      <c r="AJ18" s="901"/>
      <c r="AK18" s="901"/>
      <c r="AL18" s="901"/>
      <c r="AM18" s="892">
        <f t="shared" si="16"/>
        <v>20</v>
      </c>
      <c r="AN18" s="893">
        <f t="shared" si="7"/>
        <v>7.2727272727272723E-4</v>
      </c>
      <c r="AO18" s="905"/>
      <c r="AP18" s="897">
        <f t="shared" si="28"/>
        <v>9</v>
      </c>
      <c r="AQ18" s="901">
        <v>21</v>
      </c>
      <c r="AR18" s="901"/>
      <c r="AS18" s="901">
        <v>25</v>
      </c>
      <c r="AT18" s="901"/>
      <c r="AU18" s="901"/>
      <c r="AV18" s="901"/>
      <c r="AW18" s="892">
        <f t="shared" si="17"/>
        <v>46</v>
      </c>
      <c r="AX18" s="893">
        <f t="shared" si="15"/>
        <v>1.6788321167883211E-3</v>
      </c>
      <c r="AY18" s="905"/>
    </row>
    <row r="19" spans="1:51" s="837" customFormat="1" ht="20.149999999999999" customHeight="1">
      <c r="A19" s="888">
        <f t="shared" si="24"/>
        <v>45520</v>
      </c>
      <c r="B19" s="889">
        <f t="shared" si="29"/>
        <v>10</v>
      </c>
      <c r="C19" s="898">
        <v>7</v>
      </c>
      <c r="D19" s="898"/>
      <c r="E19" s="898">
        <v>49</v>
      </c>
      <c r="F19" s="898"/>
      <c r="G19" s="898"/>
      <c r="H19" s="898"/>
      <c r="I19" s="892">
        <f t="shared" si="18"/>
        <v>56</v>
      </c>
      <c r="J19" s="893">
        <f t="shared" si="19"/>
        <v>2.1621621621621622E-3</v>
      </c>
      <c r="K19" s="905"/>
      <c r="L19" s="897">
        <f t="shared" si="25"/>
        <v>10</v>
      </c>
      <c r="M19" s="901">
        <v>3</v>
      </c>
      <c r="N19" s="901"/>
      <c r="O19" s="901">
        <v>18</v>
      </c>
      <c r="P19" s="901"/>
      <c r="Q19" s="901"/>
      <c r="R19" s="901">
        <v>4</v>
      </c>
      <c r="S19" s="892">
        <f t="shared" si="20"/>
        <v>25</v>
      </c>
      <c r="T19" s="893">
        <f t="shared" si="21"/>
        <v>8.8652482269503544E-4</v>
      </c>
      <c r="U19" s="905"/>
      <c r="V19" s="897">
        <f t="shared" si="26"/>
        <v>10</v>
      </c>
      <c r="W19" s="901">
        <v>4</v>
      </c>
      <c r="X19" s="901"/>
      <c r="Y19" s="901">
        <v>25</v>
      </c>
      <c r="Z19" s="901"/>
      <c r="AA19" s="901"/>
      <c r="AB19" s="901">
        <v>2</v>
      </c>
      <c r="AC19" s="892">
        <f t="shared" si="22"/>
        <v>31</v>
      </c>
      <c r="AD19" s="893">
        <f t="shared" si="23"/>
        <v>1.1355311355311355E-3</v>
      </c>
      <c r="AE19" s="905"/>
      <c r="AF19" s="889">
        <f t="shared" si="27"/>
        <v>10</v>
      </c>
      <c r="AG19" s="901">
        <v>4</v>
      </c>
      <c r="AH19" s="901"/>
      <c r="AI19" s="901">
        <v>8</v>
      </c>
      <c r="AJ19" s="901"/>
      <c r="AK19" s="901"/>
      <c r="AL19" s="901">
        <v>2</v>
      </c>
      <c r="AM19" s="892">
        <f t="shared" si="16"/>
        <v>14</v>
      </c>
      <c r="AN19" s="893">
        <f t="shared" si="7"/>
        <v>5.0909090909090913E-4</v>
      </c>
      <c r="AO19" s="905"/>
      <c r="AP19" s="897">
        <f t="shared" si="28"/>
        <v>10</v>
      </c>
      <c r="AQ19" s="901">
        <v>6</v>
      </c>
      <c r="AR19" s="901"/>
      <c r="AS19" s="901">
        <v>9</v>
      </c>
      <c r="AT19" s="901"/>
      <c r="AU19" s="901"/>
      <c r="AV19" s="901"/>
      <c r="AW19" s="892">
        <f t="shared" si="17"/>
        <v>15</v>
      </c>
      <c r="AX19" s="893">
        <f t="shared" si="15"/>
        <v>5.474452554744526E-4</v>
      </c>
      <c r="AY19" s="905"/>
    </row>
    <row r="20" spans="1:51" s="837" customFormat="1" ht="20.149999999999999" customHeight="1">
      <c r="A20" s="888">
        <f t="shared" si="24"/>
        <v>45521</v>
      </c>
      <c r="B20" s="889">
        <f t="shared" si="29"/>
        <v>11</v>
      </c>
      <c r="C20" s="898">
        <v>3</v>
      </c>
      <c r="D20" s="898"/>
      <c r="E20" s="898">
        <v>58</v>
      </c>
      <c r="F20" s="898"/>
      <c r="G20" s="898"/>
      <c r="H20" s="898"/>
      <c r="I20" s="892">
        <f t="shared" si="18"/>
        <v>61</v>
      </c>
      <c r="J20" s="893">
        <f t="shared" si="19"/>
        <v>2.3552123552123554E-3</v>
      </c>
      <c r="K20" s="909"/>
      <c r="L20" s="897">
        <f t="shared" si="25"/>
        <v>11</v>
      </c>
      <c r="M20" s="901">
        <v>4</v>
      </c>
      <c r="N20" s="901"/>
      <c r="O20" s="901">
        <v>8</v>
      </c>
      <c r="P20" s="901"/>
      <c r="Q20" s="901"/>
      <c r="R20" s="901">
        <v>3</v>
      </c>
      <c r="S20" s="892">
        <f t="shared" si="20"/>
        <v>15</v>
      </c>
      <c r="T20" s="893">
        <f t="shared" si="21"/>
        <v>5.3191489361702129E-4</v>
      </c>
      <c r="U20" s="900"/>
      <c r="V20" s="897">
        <f t="shared" si="26"/>
        <v>11</v>
      </c>
      <c r="W20" s="901">
        <v>3</v>
      </c>
      <c r="X20" s="901"/>
      <c r="Y20" s="901">
        <v>19</v>
      </c>
      <c r="Z20" s="901"/>
      <c r="AA20" s="901"/>
      <c r="AB20" s="901">
        <v>12</v>
      </c>
      <c r="AC20" s="892">
        <f t="shared" si="22"/>
        <v>34</v>
      </c>
      <c r="AD20" s="893">
        <f t="shared" si="23"/>
        <v>1.2454212454212454E-3</v>
      </c>
      <c r="AE20" s="905"/>
      <c r="AF20" s="889">
        <f t="shared" si="27"/>
        <v>11</v>
      </c>
      <c r="AG20" s="901">
        <v>5</v>
      </c>
      <c r="AH20" s="901"/>
      <c r="AI20" s="901">
        <v>25</v>
      </c>
      <c r="AJ20" s="901"/>
      <c r="AK20" s="901"/>
      <c r="AL20" s="901">
        <v>10</v>
      </c>
      <c r="AM20" s="892">
        <f t="shared" si="16"/>
        <v>40</v>
      </c>
      <c r="AN20" s="893">
        <f t="shared" si="7"/>
        <v>1.4545454545454545E-3</v>
      </c>
      <c r="AO20" s="905"/>
      <c r="AP20" s="897">
        <f t="shared" si="28"/>
        <v>11</v>
      </c>
      <c r="AQ20" s="901">
        <v>2</v>
      </c>
      <c r="AR20" s="901"/>
      <c r="AS20" s="901">
        <v>31</v>
      </c>
      <c r="AT20" s="901"/>
      <c r="AU20" s="901"/>
      <c r="AV20" s="901"/>
      <c r="AW20" s="892">
        <f t="shared" si="17"/>
        <v>33</v>
      </c>
      <c r="AX20" s="893">
        <f t="shared" si="15"/>
        <v>1.2043795620437956E-3</v>
      </c>
      <c r="AY20" s="905"/>
    </row>
    <row r="21" spans="1:51" s="837" customFormat="1" ht="20.149999999999999" customHeight="1">
      <c r="A21" s="888">
        <f t="shared" si="24"/>
        <v>45522</v>
      </c>
      <c r="B21" s="889">
        <f t="shared" si="29"/>
        <v>12</v>
      </c>
      <c r="C21" s="898">
        <v>3</v>
      </c>
      <c r="D21" s="898"/>
      <c r="E21" s="898">
        <v>61</v>
      </c>
      <c r="F21" s="898"/>
      <c r="G21" s="898"/>
      <c r="H21" s="898"/>
      <c r="I21" s="892">
        <f t="shared" si="18"/>
        <v>64</v>
      </c>
      <c r="J21" s="893">
        <f t="shared" si="19"/>
        <v>2.4710424710424712E-3</v>
      </c>
      <c r="K21" s="905"/>
      <c r="L21" s="897">
        <f t="shared" si="25"/>
        <v>12</v>
      </c>
      <c r="M21" s="901">
        <v>5</v>
      </c>
      <c r="N21" s="901"/>
      <c r="O21" s="901">
        <v>13</v>
      </c>
      <c r="P21" s="901"/>
      <c r="Q21" s="901"/>
      <c r="R21" s="901">
        <v>10</v>
      </c>
      <c r="S21" s="892">
        <f t="shared" si="20"/>
        <v>28</v>
      </c>
      <c r="T21" s="893">
        <f t="shared" si="21"/>
        <v>9.9290780141843976E-4</v>
      </c>
      <c r="U21" s="900"/>
      <c r="V21" s="897">
        <f t="shared" si="26"/>
        <v>12</v>
      </c>
      <c r="W21" s="901">
        <v>3</v>
      </c>
      <c r="X21" s="901"/>
      <c r="Y21" s="901">
        <v>23</v>
      </c>
      <c r="Z21" s="901"/>
      <c r="AA21" s="901"/>
      <c r="AB21" s="901">
        <v>5</v>
      </c>
      <c r="AC21" s="892">
        <f t="shared" si="22"/>
        <v>31</v>
      </c>
      <c r="AD21" s="893">
        <f t="shared" si="23"/>
        <v>1.1355311355311355E-3</v>
      </c>
      <c r="AE21" s="905"/>
      <c r="AF21" s="889">
        <f t="shared" si="27"/>
        <v>12</v>
      </c>
      <c r="AG21" s="901">
        <v>6</v>
      </c>
      <c r="AH21" s="901"/>
      <c r="AI21" s="901">
        <v>16</v>
      </c>
      <c r="AJ21" s="901"/>
      <c r="AK21" s="901"/>
      <c r="AL21" s="901">
        <v>4</v>
      </c>
      <c r="AM21" s="892">
        <f t="shared" si="16"/>
        <v>26</v>
      </c>
      <c r="AN21" s="893">
        <f t="shared" si="7"/>
        <v>9.4545454545454544E-4</v>
      </c>
      <c r="AO21" s="905"/>
      <c r="AP21" s="897">
        <f t="shared" si="28"/>
        <v>12</v>
      </c>
      <c r="AQ21" s="901">
        <v>3</v>
      </c>
      <c r="AR21" s="901"/>
      <c r="AS21" s="901">
        <v>37</v>
      </c>
      <c r="AT21" s="901"/>
      <c r="AU21" s="901"/>
      <c r="AV21" s="901"/>
      <c r="AW21" s="892">
        <f t="shared" si="17"/>
        <v>40</v>
      </c>
      <c r="AX21" s="893">
        <f t="shared" si="15"/>
        <v>1.4598540145985401E-3</v>
      </c>
      <c r="AY21" s="905"/>
    </row>
    <row r="22" spans="1:51" s="837" customFormat="1" ht="20.149999999999999" customHeight="1">
      <c r="A22" s="888">
        <f t="shared" si="24"/>
        <v>45523</v>
      </c>
      <c r="B22" s="889">
        <f t="shared" si="29"/>
        <v>13</v>
      </c>
      <c r="C22" s="898">
        <v>4</v>
      </c>
      <c r="D22" s="898"/>
      <c r="E22" s="898">
        <v>48</v>
      </c>
      <c r="F22" s="898"/>
      <c r="G22" s="898"/>
      <c r="H22" s="898"/>
      <c r="I22" s="892">
        <f t="shared" si="18"/>
        <v>52</v>
      </c>
      <c r="J22" s="893">
        <f t="shared" si="19"/>
        <v>2.0077220077220079E-3</v>
      </c>
      <c r="K22" s="900"/>
      <c r="L22" s="897">
        <f t="shared" si="25"/>
        <v>13</v>
      </c>
      <c r="M22" s="901">
        <v>5</v>
      </c>
      <c r="N22" s="901"/>
      <c r="O22" s="901">
        <v>13</v>
      </c>
      <c r="P22" s="901"/>
      <c r="Q22" s="901"/>
      <c r="R22" s="901">
        <v>9</v>
      </c>
      <c r="S22" s="892">
        <f t="shared" si="20"/>
        <v>27</v>
      </c>
      <c r="T22" s="893">
        <f t="shared" si="21"/>
        <v>9.5744680851063825E-4</v>
      </c>
      <c r="U22" s="900"/>
      <c r="V22" s="897">
        <f t="shared" si="26"/>
        <v>13</v>
      </c>
      <c r="W22" s="901">
        <v>5</v>
      </c>
      <c r="X22" s="901"/>
      <c r="Y22" s="901">
        <v>14</v>
      </c>
      <c r="Z22" s="901"/>
      <c r="AA22" s="901"/>
      <c r="AB22" s="901">
        <v>10</v>
      </c>
      <c r="AC22" s="892">
        <f t="shared" si="22"/>
        <v>29</v>
      </c>
      <c r="AD22" s="893">
        <f t="shared" si="23"/>
        <v>1.0622710622710623E-3</v>
      </c>
      <c r="AE22" s="900"/>
      <c r="AF22" s="889">
        <f t="shared" si="27"/>
        <v>13</v>
      </c>
      <c r="AG22" s="901">
        <v>5</v>
      </c>
      <c r="AH22" s="901">
        <v>2</v>
      </c>
      <c r="AI22" s="901">
        <v>8</v>
      </c>
      <c r="AJ22" s="901"/>
      <c r="AK22" s="901"/>
      <c r="AL22" s="901">
        <v>6</v>
      </c>
      <c r="AM22" s="892">
        <f t="shared" si="16"/>
        <v>21</v>
      </c>
      <c r="AN22" s="893">
        <f t="shared" si="7"/>
        <v>7.6363636363636369E-4</v>
      </c>
      <c r="AO22" s="900"/>
      <c r="AP22" s="897">
        <f t="shared" si="28"/>
        <v>13</v>
      </c>
      <c r="AQ22" s="901">
        <v>2</v>
      </c>
      <c r="AR22" s="901"/>
      <c r="AS22" s="901">
        <v>16</v>
      </c>
      <c r="AT22" s="901"/>
      <c r="AU22" s="901"/>
      <c r="AV22" s="901">
        <v>3</v>
      </c>
      <c r="AW22" s="892">
        <f t="shared" si="17"/>
        <v>21</v>
      </c>
      <c r="AX22" s="893">
        <f t="shared" si="15"/>
        <v>7.6642335766423353E-4</v>
      </c>
      <c r="AY22" s="900"/>
    </row>
    <row r="23" spans="1:51" s="837" customFormat="1" ht="20.149999999999999" customHeight="1">
      <c r="A23" s="888">
        <f t="shared" si="24"/>
        <v>45524</v>
      </c>
      <c r="B23" s="889">
        <f t="shared" si="29"/>
        <v>14</v>
      </c>
      <c r="C23" s="898">
        <v>3</v>
      </c>
      <c r="D23" s="898"/>
      <c r="E23" s="898">
        <v>53</v>
      </c>
      <c r="F23" s="898"/>
      <c r="G23" s="898"/>
      <c r="H23" s="898"/>
      <c r="I23" s="892">
        <f t="shared" si="18"/>
        <v>56</v>
      </c>
      <c r="J23" s="893">
        <f t="shared" si="19"/>
        <v>2.1621621621621622E-3</v>
      </c>
      <c r="K23" s="900"/>
      <c r="L23" s="897">
        <f t="shared" si="25"/>
        <v>14</v>
      </c>
      <c r="M23" s="901">
        <v>6</v>
      </c>
      <c r="N23" s="901">
        <v>1</v>
      </c>
      <c r="O23" s="901">
        <v>17</v>
      </c>
      <c r="P23" s="901"/>
      <c r="Q23" s="901"/>
      <c r="R23" s="901">
        <v>11</v>
      </c>
      <c r="S23" s="892">
        <f t="shared" si="20"/>
        <v>35</v>
      </c>
      <c r="T23" s="893">
        <f t="shared" si="21"/>
        <v>1.2411347517730497E-3</v>
      </c>
      <c r="U23" s="900"/>
      <c r="V23" s="897">
        <f t="shared" si="26"/>
        <v>14</v>
      </c>
      <c r="W23" s="901">
        <v>4</v>
      </c>
      <c r="X23" s="901">
        <v>3</v>
      </c>
      <c r="Y23" s="901">
        <v>15</v>
      </c>
      <c r="Z23" s="901"/>
      <c r="AA23" s="901"/>
      <c r="AB23" s="901">
        <v>8</v>
      </c>
      <c r="AC23" s="892">
        <f t="shared" si="22"/>
        <v>30</v>
      </c>
      <c r="AD23" s="893">
        <f t="shared" si="23"/>
        <v>1.0989010989010989E-3</v>
      </c>
      <c r="AE23" s="900"/>
      <c r="AF23" s="889">
        <f t="shared" si="27"/>
        <v>14</v>
      </c>
      <c r="AG23" s="901">
        <v>3</v>
      </c>
      <c r="AH23" s="901">
        <v>6</v>
      </c>
      <c r="AI23" s="901">
        <v>9</v>
      </c>
      <c r="AJ23" s="901"/>
      <c r="AK23" s="901"/>
      <c r="AL23" s="901">
        <v>10</v>
      </c>
      <c r="AM23" s="892">
        <f t="shared" si="16"/>
        <v>28</v>
      </c>
      <c r="AN23" s="893">
        <f t="shared" si="7"/>
        <v>1.0181818181818183E-3</v>
      </c>
      <c r="AO23" s="900"/>
      <c r="AP23" s="897">
        <f t="shared" si="28"/>
        <v>14</v>
      </c>
      <c r="AQ23" s="901">
        <v>5</v>
      </c>
      <c r="AR23" s="901"/>
      <c r="AS23" s="901">
        <v>27</v>
      </c>
      <c r="AT23" s="901"/>
      <c r="AU23" s="901"/>
      <c r="AV23" s="901">
        <v>3</v>
      </c>
      <c r="AW23" s="892">
        <f t="shared" si="17"/>
        <v>35</v>
      </c>
      <c r="AX23" s="893">
        <f t="shared" si="15"/>
        <v>1.2773722627737226E-3</v>
      </c>
      <c r="AY23" s="900"/>
    </row>
    <row r="24" spans="1:51" s="837" customFormat="1" ht="20.149999999999999" customHeight="1">
      <c r="A24" s="888">
        <f t="shared" si="24"/>
        <v>45525</v>
      </c>
      <c r="B24" s="889">
        <f t="shared" si="29"/>
        <v>15</v>
      </c>
      <c r="C24" s="898">
        <v>4</v>
      </c>
      <c r="D24" s="898"/>
      <c r="E24" s="898">
        <v>35</v>
      </c>
      <c r="F24" s="898"/>
      <c r="G24" s="898"/>
      <c r="H24" s="898">
        <v>5</v>
      </c>
      <c r="I24" s="892">
        <f t="shared" si="18"/>
        <v>44</v>
      </c>
      <c r="J24" s="893">
        <f t="shared" si="19"/>
        <v>1.6988416988416989E-3</v>
      </c>
      <c r="K24" s="900"/>
      <c r="L24" s="897">
        <f t="shared" si="25"/>
        <v>15</v>
      </c>
      <c r="M24" s="901">
        <v>4</v>
      </c>
      <c r="N24" s="901"/>
      <c r="O24" s="901">
        <v>5</v>
      </c>
      <c r="P24" s="901"/>
      <c r="Q24" s="901"/>
      <c r="R24" s="901">
        <v>15</v>
      </c>
      <c r="S24" s="892">
        <f t="shared" si="20"/>
        <v>24</v>
      </c>
      <c r="T24" s="893">
        <f t="shared" si="21"/>
        <v>8.5106382978723403E-4</v>
      </c>
      <c r="U24" s="900"/>
      <c r="V24" s="897">
        <f t="shared" si="26"/>
        <v>15</v>
      </c>
      <c r="W24" s="901">
        <v>3</v>
      </c>
      <c r="X24" s="901"/>
      <c r="Y24" s="901">
        <v>5</v>
      </c>
      <c r="Z24" s="901"/>
      <c r="AA24" s="901"/>
      <c r="AB24" s="901">
        <v>19</v>
      </c>
      <c r="AC24" s="892">
        <f t="shared" si="22"/>
        <v>27</v>
      </c>
      <c r="AD24" s="893">
        <f t="shared" si="23"/>
        <v>9.8901098901098901E-4</v>
      </c>
      <c r="AE24" s="900"/>
      <c r="AF24" s="889">
        <f t="shared" si="27"/>
        <v>15</v>
      </c>
      <c r="AG24" s="901">
        <v>7</v>
      </c>
      <c r="AH24" s="901">
        <v>2</v>
      </c>
      <c r="AI24" s="901">
        <v>7</v>
      </c>
      <c r="AJ24" s="901"/>
      <c r="AK24" s="901"/>
      <c r="AL24" s="901">
        <v>18</v>
      </c>
      <c r="AM24" s="892">
        <f t="shared" si="16"/>
        <v>34</v>
      </c>
      <c r="AN24" s="893">
        <f t="shared" si="7"/>
        <v>1.2363636363636364E-3</v>
      </c>
      <c r="AO24" s="900"/>
      <c r="AP24" s="897">
        <f t="shared" si="28"/>
        <v>15</v>
      </c>
      <c r="AQ24" s="901">
        <v>3</v>
      </c>
      <c r="AR24" s="901"/>
      <c r="AS24" s="901">
        <v>16</v>
      </c>
      <c r="AT24" s="901"/>
      <c r="AU24" s="901"/>
      <c r="AV24" s="901">
        <v>11</v>
      </c>
      <c r="AW24" s="892">
        <f t="shared" si="17"/>
        <v>30</v>
      </c>
      <c r="AX24" s="893">
        <f t="shared" si="15"/>
        <v>1.0948905109489052E-3</v>
      </c>
      <c r="AY24" s="900"/>
    </row>
    <row r="25" spans="1:51" s="837" customFormat="1" ht="20.149999999999999" customHeight="1">
      <c r="A25" s="888">
        <f t="shared" si="24"/>
        <v>45526</v>
      </c>
      <c r="B25" s="889">
        <f t="shared" si="29"/>
        <v>16</v>
      </c>
      <c r="C25" s="898">
        <v>5</v>
      </c>
      <c r="D25" s="898"/>
      <c r="E25" s="898">
        <v>23</v>
      </c>
      <c r="F25" s="898"/>
      <c r="G25" s="898"/>
      <c r="H25" s="898">
        <v>6</v>
      </c>
      <c r="I25" s="892">
        <f t="shared" si="18"/>
        <v>34</v>
      </c>
      <c r="J25" s="893">
        <f t="shared" si="19"/>
        <v>1.3127413127413127E-3</v>
      </c>
      <c r="K25" s="900"/>
      <c r="L25" s="897">
        <f t="shared" si="25"/>
        <v>16</v>
      </c>
      <c r="M25" s="901">
        <v>6</v>
      </c>
      <c r="N25" s="901">
        <v>3</v>
      </c>
      <c r="O25" s="901">
        <v>6</v>
      </c>
      <c r="P25" s="901"/>
      <c r="Q25" s="901"/>
      <c r="R25" s="901">
        <v>24</v>
      </c>
      <c r="S25" s="892">
        <f t="shared" si="20"/>
        <v>39</v>
      </c>
      <c r="T25" s="893">
        <f t="shared" si="21"/>
        <v>1.3829787234042553E-3</v>
      </c>
      <c r="U25" s="900"/>
      <c r="V25" s="897">
        <f t="shared" si="26"/>
        <v>16</v>
      </c>
      <c r="W25" s="901">
        <v>6</v>
      </c>
      <c r="X25" s="901">
        <v>1</v>
      </c>
      <c r="Y25" s="901">
        <v>4</v>
      </c>
      <c r="Z25" s="901"/>
      <c r="AA25" s="901"/>
      <c r="AB25" s="901">
        <v>15</v>
      </c>
      <c r="AC25" s="892">
        <f t="shared" si="22"/>
        <v>26</v>
      </c>
      <c r="AD25" s="893">
        <f t="shared" si="23"/>
        <v>9.5238095238095238E-4</v>
      </c>
      <c r="AE25" s="900"/>
      <c r="AF25" s="889">
        <f t="shared" si="27"/>
        <v>16</v>
      </c>
      <c r="AG25" s="901">
        <v>5</v>
      </c>
      <c r="AH25" s="901">
        <v>4</v>
      </c>
      <c r="AI25" s="901">
        <v>3</v>
      </c>
      <c r="AJ25" s="901"/>
      <c r="AK25" s="901"/>
      <c r="AL25" s="901">
        <v>23</v>
      </c>
      <c r="AM25" s="892">
        <f t="shared" si="16"/>
        <v>35</v>
      </c>
      <c r="AN25" s="893">
        <f t="shared" si="7"/>
        <v>1.2727272727272728E-3</v>
      </c>
      <c r="AO25" s="900"/>
      <c r="AP25" s="897">
        <f t="shared" si="28"/>
        <v>16</v>
      </c>
      <c r="AQ25" s="901">
        <v>5</v>
      </c>
      <c r="AR25" s="901"/>
      <c r="AS25" s="901">
        <v>10</v>
      </c>
      <c r="AT25" s="901"/>
      <c r="AU25" s="901"/>
      <c r="AV25" s="901">
        <v>13</v>
      </c>
      <c r="AW25" s="892">
        <f t="shared" si="17"/>
        <v>28</v>
      </c>
      <c r="AX25" s="893">
        <f t="shared" si="15"/>
        <v>1.0218978102189782E-3</v>
      </c>
      <c r="AY25" s="900"/>
    </row>
    <row r="26" spans="1:51" s="837" customFormat="1" ht="20.149999999999999" customHeight="1">
      <c r="A26" s="888">
        <f t="shared" si="24"/>
        <v>45527</v>
      </c>
      <c r="B26" s="889">
        <f t="shared" si="29"/>
        <v>17</v>
      </c>
      <c r="C26" s="910">
        <v>6</v>
      </c>
      <c r="D26" s="910"/>
      <c r="E26" s="910">
        <v>28</v>
      </c>
      <c r="F26" s="910"/>
      <c r="G26" s="910"/>
      <c r="H26" s="910">
        <v>11</v>
      </c>
      <c r="I26" s="911">
        <f t="shared" si="18"/>
        <v>45</v>
      </c>
      <c r="J26" s="893">
        <f t="shared" si="19"/>
        <v>1.7374517374517374E-3</v>
      </c>
      <c r="K26" s="900"/>
      <c r="L26" s="897">
        <f t="shared" si="25"/>
        <v>17</v>
      </c>
      <c r="M26" s="901">
        <v>5</v>
      </c>
      <c r="N26" s="901">
        <v>3</v>
      </c>
      <c r="O26" s="901">
        <v>4</v>
      </c>
      <c r="P26" s="901"/>
      <c r="Q26" s="901"/>
      <c r="R26" s="901">
        <v>33</v>
      </c>
      <c r="S26" s="892">
        <f t="shared" si="20"/>
        <v>45</v>
      </c>
      <c r="T26" s="893">
        <f t="shared" si="21"/>
        <v>1.5957446808510637E-3</v>
      </c>
      <c r="U26" s="900"/>
      <c r="V26" s="897">
        <f t="shared" si="26"/>
        <v>17</v>
      </c>
      <c r="W26" s="901">
        <v>4</v>
      </c>
      <c r="X26" s="901">
        <v>2</v>
      </c>
      <c r="Y26" s="901">
        <v>3</v>
      </c>
      <c r="Z26" s="901"/>
      <c r="AA26" s="901"/>
      <c r="AB26" s="901">
        <v>24</v>
      </c>
      <c r="AC26" s="892">
        <f t="shared" si="22"/>
        <v>33</v>
      </c>
      <c r="AD26" s="893">
        <f t="shared" si="23"/>
        <v>1.2087912087912088E-3</v>
      </c>
      <c r="AE26" s="900"/>
      <c r="AF26" s="889">
        <f t="shared" si="27"/>
        <v>17</v>
      </c>
      <c r="AG26" s="901">
        <v>4</v>
      </c>
      <c r="AH26" s="901">
        <v>6</v>
      </c>
      <c r="AI26" s="901">
        <v>4</v>
      </c>
      <c r="AJ26" s="901"/>
      <c r="AK26" s="901"/>
      <c r="AL26" s="901">
        <v>29</v>
      </c>
      <c r="AM26" s="892">
        <f t="shared" si="16"/>
        <v>43</v>
      </c>
      <c r="AN26" s="893">
        <f t="shared" si="7"/>
        <v>1.5636363636363636E-3</v>
      </c>
      <c r="AO26" s="900"/>
      <c r="AP26" s="897">
        <f t="shared" si="28"/>
        <v>17</v>
      </c>
      <c r="AQ26" s="901">
        <v>6</v>
      </c>
      <c r="AR26" s="901"/>
      <c r="AS26" s="901">
        <v>12</v>
      </c>
      <c r="AT26" s="901"/>
      <c r="AU26" s="901"/>
      <c r="AV26" s="901">
        <v>25</v>
      </c>
      <c r="AW26" s="892">
        <f t="shared" si="17"/>
        <v>43</v>
      </c>
      <c r="AX26" s="893">
        <f t="shared" si="15"/>
        <v>1.5693430656934307E-3</v>
      </c>
      <c r="AY26" s="900"/>
    </row>
    <row r="27" spans="1:51" s="837" customFormat="1" ht="20.149999999999999" customHeight="1">
      <c r="A27" s="888">
        <f t="shared" si="24"/>
        <v>45528</v>
      </c>
      <c r="B27" s="889">
        <f t="shared" ref="B27:B42" si="30">B26+1</f>
        <v>18</v>
      </c>
      <c r="C27" s="898">
        <v>5</v>
      </c>
      <c r="D27" s="898"/>
      <c r="E27" s="898">
        <v>26</v>
      </c>
      <c r="F27" s="898"/>
      <c r="G27" s="898"/>
      <c r="H27" s="898">
        <v>20</v>
      </c>
      <c r="I27" s="892">
        <f t="shared" si="18"/>
        <v>51</v>
      </c>
      <c r="J27" s="893">
        <f t="shared" si="19"/>
        <v>1.969111969111969E-3</v>
      </c>
      <c r="K27" s="900"/>
      <c r="L27" s="897">
        <f t="shared" si="25"/>
        <v>18</v>
      </c>
      <c r="M27" s="901">
        <v>7</v>
      </c>
      <c r="N27" s="901">
        <v>2</v>
      </c>
      <c r="O27" s="901">
        <v>1</v>
      </c>
      <c r="P27" s="901"/>
      <c r="Q27" s="901"/>
      <c r="R27" s="901">
        <v>27</v>
      </c>
      <c r="S27" s="892">
        <f t="shared" si="20"/>
        <v>37</v>
      </c>
      <c r="T27" s="893">
        <f t="shared" si="21"/>
        <v>1.3120567375886525E-3</v>
      </c>
      <c r="U27" s="900"/>
      <c r="V27" s="897">
        <f t="shared" si="26"/>
        <v>18</v>
      </c>
      <c r="W27" s="901">
        <v>6</v>
      </c>
      <c r="X27" s="901">
        <v>1</v>
      </c>
      <c r="Y27" s="901">
        <v>2</v>
      </c>
      <c r="Z27" s="901"/>
      <c r="AA27" s="901"/>
      <c r="AB27" s="901">
        <v>35</v>
      </c>
      <c r="AC27" s="892">
        <f t="shared" si="22"/>
        <v>44</v>
      </c>
      <c r="AD27" s="893">
        <f t="shared" si="23"/>
        <v>1.6117216117216117E-3</v>
      </c>
      <c r="AE27" s="905"/>
      <c r="AF27" s="889">
        <f t="shared" si="27"/>
        <v>18</v>
      </c>
      <c r="AG27" s="901">
        <v>6</v>
      </c>
      <c r="AH27" s="901">
        <v>1</v>
      </c>
      <c r="AI27" s="901"/>
      <c r="AJ27" s="901"/>
      <c r="AK27" s="901"/>
      <c r="AL27" s="901">
        <v>15</v>
      </c>
      <c r="AM27" s="892">
        <f t="shared" si="16"/>
        <v>22</v>
      </c>
      <c r="AN27" s="893">
        <f t="shared" si="7"/>
        <v>8.0000000000000004E-4</v>
      </c>
      <c r="AO27" s="905"/>
      <c r="AP27" s="897">
        <f t="shared" si="28"/>
        <v>18</v>
      </c>
      <c r="AQ27" s="901">
        <v>6</v>
      </c>
      <c r="AR27" s="901"/>
      <c r="AS27" s="901">
        <v>14</v>
      </c>
      <c r="AT27" s="901"/>
      <c r="AU27" s="901"/>
      <c r="AV27" s="901">
        <v>29</v>
      </c>
      <c r="AW27" s="892">
        <f t="shared" si="17"/>
        <v>49</v>
      </c>
      <c r="AX27" s="893">
        <f t="shared" si="15"/>
        <v>1.7883211678832117E-3</v>
      </c>
      <c r="AY27" s="905"/>
    </row>
    <row r="28" spans="1:51" s="837" customFormat="1" ht="20.149999999999999" customHeight="1">
      <c r="A28" s="888">
        <f t="shared" si="24"/>
        <v>45529</v>
      </c>
      <c r="B28" s="889">
        <f t="shared" si="30"/>
        <v>19</v>
      </c>
      <c r="C28" s="898">
        <v>5</v>
      </c>
      <c r="D28" s="898"/>
      <c r="E28" s="898">
        <v>20</v>
      </c>
      <c r="F28" s="898"/>
      <c r="G28" s="898"/>
      <c r="H28" s="898">
        <v>23</v>
      </c>
      <c r="I28" s="892">
        <f t="shared" si="18"/>
        <v>48</v>
      </c>
      <c r="J28" s="893">
        <f t="shared" si="19"/>
        <v>1.8532818532818532E-3</v>
      </c>
      <c r="K28" s="900"/>
      <c r="L28" s="897">
        <f t="shared" si="25"/>
        <v>19</v>
      </c>
      <c r="M28" s="901">
        <v>7</v>
      </c>
      <c r="N28" s="901">
        <v>2</v>
      </c>
      <c r="O28" s="901">
        <v>6</v>
      </c>
      <c r="P28" s="901"/>
      <c r="Q28" s="901"/>
      <c r="R28" s="901">
        <v>38</v>
      </c>
      <c r="S28" s="892">
        <f t="shared" si="20"/>
        <v>53</v>
      </c>
      <c r="T28" s="893">
        <f t="shared" si="21"/>
        <v>1.8794326241134752E-3</v>
      </c>
      <c r="U28" s="900"/>
      <c r="V28" s="897">
        <f t="shared" si="26"/>
        <v>19</v>
      </c>
      <c r="W28" s="901">
        <v>7</v>
      </c>
      <c r="X28" s="901">
        <v>4</v>
      </c>
      <c r="Y28" s="901">
        <v>2</v>
      </c>
      <c r="Z28" s="901"/>
      <c r="AA28" s="901"/>
      <c r="AB28" s="901">
        <v>23</v>
      </c>
      <c r="AC28" s="892">
        <f t="shared" si="22"/>
        <v>36</v>
      </c>
      <c r="AD28" s="893">
        <f t="shared" si="23"/>
        <v>1.3186813186813187E-3</v>
      </c>
      <c r="AE28" s="905"/>
      <c r="AF28" s="889">
        <f t="shared" si="27"/>
        <v>19</v>
      </c>
      <c r="AG28" s="901">
        <v>5</v>
      </c>
      <c r="AH28" s="901">
        <v>4</v>
      </c>
      <c r="AI28" s="901">
        <v>2</v>
      </c>
      <c r="AJ28" s="901"/>
      <c r="AK28" s="901"/>
      <c r="AL28" s="901">
        <v>33</v>
      </c>
      <c r="AM28" s="892">
        <f t="shared" si="16"/>
        <v>44</v>
      </c>
      <c r="AN28" s="893">
        <f t="shared" si="7"/>
        <v>1.6000000000000001E-3</v>
      </c>
      <c r="AO28" s="905"/>
      <c r="AP28" s="897">
        <f t="shared" si="28"/>
        <v>19</v>
      </c>
      <c r="AQ28" s="901">
        <v>5</v>
      </c>
      <c r="AR28" s="901"/>
      <c r="AS28" s="901">
        <v>10</v>
      </c>
      <c r="AT28" s="901"/>
      <c r="AU28" s="901"/>
      <c r="AV28" s="901">
        <v>18</v>
      </c>
      <c r="AW28" s="892">
        <f t="shared" si="17"/>
        <v>33</v>
      </c>
      <c r="AX28" s="893">
        <f t="shared" si="15"/>
        <v>1.2043795620437956E-3</v>
      </c>
      <c r="AY28" s="905"/>
    </row>
    <row r="29" spans="1:51" s="837" customFormat="1" ht="20.149999999999999" customHeight="1">
      <c r="A29" s="888">
        <f t="shared" si="24"/>
        <v>45530</v>
      </c>
      <c r="B29" s="889">
        <f t="shared" si="30"/>
        <v>20</v>
      </c>
      <c r="C29" s="898">
        <v>7</v>
      </c>
      <c r="D29" s="898"/>
      <c r="E29" s="898">
        <v>19</v>
      </c>
      <c r="F29" s="898"/>
      <c r="G29" s="898"/>
      <c r="H29" s="898">
        <v>21</v>
      </c>
      <c r="I29" s="892">
        <f t="shared" si="18"/>
        <v>47</v>
      </c>
      <c r="J29" s="893">
        <f t="shared" si="19"/>
        <v>1.8146718146718147E-3</v>
      </c>
      <c r="K29" s="900"/>
      <c r="L29" s="897">
        <f t="shared" si="25"/>
        <v>20</v>
      </c>
      <c r="M29" s="901">
        <v>6</v>
      </c>
      <c r="N29" s="901">
        <v>2</v>
      </c>
      <c r="O29" s="901">
        <v>1</v>
      </c>
      <c r="P29" s="901"/>
      <c r="Q29" s="901"/>
      <c r="R29" s="901">
        <v>30</v>
      </c>
      <c r="S29" s="892">
        <f t="shared" si="20"/>
        <v>39</v>
      </c>
      <c r="T29" s="893">
        <f t="shared" si="21"/>
        <v>1.3829787234042553E-3</v>
      </c>
      <c r="U29" s="900"/>
      <c r="V29" s="897">
        <f t="shared" si="26"/>
        <v>20</v>
      </c>
      <c r="W29" s="901">
        <v>6</v>
      </c>
      <c r="X29" s="901">
        <v>2</v>
      </c>
      <c r="Y29" s="901">
        <v>3</v>
      </c>
      <c r="Z29" s="901"/>
      <c r="AA29" s="901"/>
      <c r="AB29" s="901">
        <v>32</v>
      </c>
      <c r="AC29" s="892">
        <f t="shared" si="22"/>
        <v>43</v>
      </c>
      <c r="AD29" s="893">
        <f t="shared" si="23"/>
        <v>1.5750915750915751E-3</v>
      </c>
      <c r="AE29" s="905"/>
      <c r="AF29" s="889">
        <f t="shared" si="27"/>
        <v>20</v>
      </c>
      <c r="AG29" s="901">
        <v>3</v>
      </c>
      <c r="AH29" s="901">
        <v>2</v>
      </c>
      <c r="AI29" s="901"/>
      <c r="AJ29" s="901"/>
      <c r="AK29" s="901"/>
      <c r="AL29" s="901">
        <v>18</v>
      </c>
      <c r="AM29" s="892">
        <f t="shared" si="16"/>
        <v>23</v>
      </c>
      <c r="AN29" s="893">
        <f t="shared" si="7"/>
        <v>8.3636363636363639E-4</v>
      </c>
      <c r="AO29" s="905"/>
      <c r="AP29" s="897">
        <f t="shared" si="28"/>
        <v>20</v>
      </c>
      <c r="AQ29" s="901">
        <v>6</v>
      </c>
      <c r="AR29" s="901"/>
      <c r="AS29" s="901">
        <v>10</v>
      </c>
      <c r="AT29" s="901"/>
      <c r="AU29" s="901"/>
      <c r="AV29" s="901">
        <v>13</v>
      </c>
      <c r="AW29" s="892">
        <f t="shared" si="17"/>
        <v>29</v>
      </c>
      <c r="AX29" s="893">
        <f t="shared" si="15"/>
        <v>1.0583941605839416E-3</v>
      </c>
      <c r="AY29" s="905"/>
    </row>
    <row r="30" spans="1:51" s="835" customFormat="1" ht="20.149999999999999" customHeight="1">
      <c r="A30" s="888">
        <f t="shared" si="24"/>
        <v>45531</v>
      </c>
      <c r="B30" s="889">
        <f t="shared" si="30"/>
        <v>21</v>
      </c>
      <c r="C30" s="912">
        <v>5</v>
      </c>
      <c r="D30" s="912"/>
      <c r="E30" s="912">
        <v>15</v>
      </c>
      <c r="F30" s="912"/>
      <c r="G30" s="912"/>
      <c r="H30" s="912">
        <v>18</v>
      </c>
      <c r="I30" s="892">
        <f t="shared" si="18"/>
        <v>38</v>
      </c>
      <c r="J30" s="893">
        <f t="shared" si="19"/>
        <v>1.4671814671814673E-3</v>
      </c>
      <c r="K30" s="900"/>
      <c r="L30" s="897">
        <f t="shared" si="25"/>
        <v>21</v>
      </c>
      <c r="M30" s="913">
        <v>5</v>
      </c>
      <c r="N30" s="913">
        <v>1</v>
      </c>
      <c r="O30" s="913">
        <v>2</v>
      </c>
      <c r="P30" s="913"/>
      <c r="Q30" s="913"/>
      <c r="R30" s="913">
        <v>26</v>
      </c>
      <c r="S30" s="892">
        <f t="shared" si="20"/>
        <v>34</v>
      </c>
      <c r="T30" s="893">
        <f t="shared" si="21"/>
        <v>1.2056737588652482E-3</v>
      </c>
      <c r="U30" s="900"/>
      <c r="V30" s="897">
        <f t="shared" si="26"/>
        <v>21</v>
      </c>
      <c r="W30" s="913">
        <v>4</v>
      </c>
      <c r="X30" s="913">
        <v>1</v>
      </c>
      <c r="Y30" s="913">
        <v>1</v>
      </c>
      <c r="Z30" s="913"/>
      <c r="AA30" s="913"/>
      <c r="AB30" s="913">
        <v>14</v>
      </c>
      <c r="AC30" s="892">
        <f t="shared" si="22"/>
        <v>20</v>
      </c>
      <c r="AD30" s="893">
        <f t="shared" si="23"/>
        <v>7.326007326007326E-4</v>
      </c>
      <c r="AE30" s="914"/>
      <c r="AF30" s="889">
        <f t="shared" si="27"/>
        <v>21</v>
      </c>
      <c r="AG30" s="913">
        <v>4</v>
      </c>
      <c r="AH30" s="913">
        <v>3</v>
      </c>
      <c r="AI30" s="913">
        <v>4</v>
      </c>
      <c r="AJ30" s="913"/>
      <c r="AK30" s="913"/>
      <c r="AL30" s="913">
        <v>18</v>
      </c>
      <c r="AM30" s="892">
        <f t="shared" si="16"/>
        <v>29</v>
      </c>
      <c r="AN30" s="893">
        <f t="shared" si="7"/>
        <v>1.0545454545454545E-3</v>
      </c>
      <c r="AO30" s="914"/>
      <c r="AP30" s="897">
        <f t="shared" si="28"/>
        <v>21</v>
      </c>
      <c r="AQ30" s="913">
        <v>7</v>
      </c>
      <c r="AR30" s="913"/>
      <c r="AS30" s="913">
        <v>13</v>
      </c>
      <c r="AT30" s="913"/>
      <c r="AU30" s="913"/>
      <c r="AV30" s="913">
        <v>15</v>
      </c>
      <c r="AW30" s="892">
        <f t="shared" si="17"/>
        <v>35</v>
      </c>
      <c r="AX30" s="893">
        <f t="shared" si="15"/>
        <v>1.2773722627737226E-3</v>
      </c>
      <c r="AY30" s="914"/>
    </row>
    <row r="31" spans="1:51" s="835" customFormat="1" ht="20.149999999999999" customHeight="1">
      <c r="A31" s="888">
        <f t="shared" si="24"/>
        <v>45532</v>
      </c>
      <c r="B31" s="889">
        <f t="shared" si="30"/>
        <v>22</v>
      </c>
      <c r="C31" s="912">
        <v>5</v>
      </c>
      <c r="D31" s="912"/>
      <c r="E31" s="912">
        <v>12</v>
      </c>
      <c r="F31" s="912"/>
      <c r="G31" s="912"/>
      <c r="H31" s="912">
        <v>15</v>
      </c>
      <c r="I31" s="892">
        <f t="shared" si="18"/>
        <v>32</v>
      </c>
      <c r="J31" s="893">
        <f t="shared" si="19"/>
        <v>1.2355212355212356E-3</v>
      </c>
      <c r="K31" s="900"/>
      <c r="L31" s="897">
        <f t="shared" si="25"/>
        <v>22</v>
      </c>
      <c r="M31" s="913">
        <v>5</v>
      </c>
      <c r="N31" s="913">
        <v>1</v>
      </c>
      <c r="O31" s="913">
        <v>1</v>
      </c>
      <c r="P31" s="913"/>
      <c r="Q31" s="913"/>
      <c r="R31" s="913">
        <v>20</v>
      </c>
      <c r="S31" s="892">
        <f t="shared" si="20"/>
        <v>27</v>
      </c>
      <c r="T31" s="893">
        <f t="shared" si="21"/>
        <v>9.5744680851063825E-4</v>
      </c>
      <c r="U31" s="900"/>
      <c r="V31" s="897">
        <f t="shared" si="26"/>
        <v>22</v>
      </c>
      <c r="W31" s="913">
        <v>6</v>
      </c>
      <c r="X31" s="913"/>
      <c r="Y31" s="913"/>
      <c r="Z31" s="913"/>
      <c r="AA31" s="913"/>
      <c r="AB31" s="913">
        <v>29</v>
      </c>
      <c r="AC31" s="892">
        <f t="shared" si="22"/>
        <v>35</v>
      </c>
      <c r="AD31" s="893">
        <f t="shared" si="23"/>
        <v>1.2820512820512821E-3</v>
      </c>
      <c r="AE31" s="900"/>
      <c r="AF31" s="889">
        <f t="shared" si="27"/>
        <v>22</v>
      </c>
      <c r="AG31" s="913">
        <v>6</v>
      </c>
      <c r="AH31" s="913"/>
      <c r="AI31" s="913"/>
      <c r="AJ31" s="913"/>
      <c r="AK31" s="913"/>
      <c r="AL31" s="913">
        <v>10</v>
      </c>
      <c r="AM31" s="892">
        <f t="shared" si="16"/>
        <v>16</v>
      </c>
      <c r="AN31" s="893">
        <f t="shared" si="7"/>
        <v>5.8181818181818183E-4</v>
      </c>
      <c r="AO31" s="914"/>
      <c r="AP31" s="897">
        <f t="shared" si="28"/>
        <v>22</v>
      </c>
      <c r="AQ31" s="913">
        <v>5</v>
      </c>
      <c r="AR31" s="913"/>
      <c r="AS31" s="913">
        <v>4</v>
      </c>
      <c r="AT31" s="913"/>
      <c r="AU31" s="913"/>
      <c r="AV31" s="913">
        <v>11</v>
      </c>
      <c r="AW31" s="892">
        <f t="shared" si="17"/>
        <v>20</v>
      </c>
      <c r="AX31" s="893">
        <f t="shared" si="15"/>
        <v>7.2992700729927003E-4</v>
      </c>
      <c r="AY31" s="914"/>
    </row>
    <row r="32" spans="1:51" s="835" customFormat="1" ht="20.149999999999999" customHeight="1">
      <c r="A32" s="888">
        <f t="shared" si="24"/>
        <v>45533</v>
      </c>
      <c r="B32" s="889">
        <f t="shared" si="30"/>
        <v>23</v>
      </c>
      <c r="C32" s="915">
        <v>3</v>
      </c>
      <c r="D32" s="915"/>
      <c r="E32" s="915">
        <v>13</v>
      </c>
      <c r="F32" s="915"/>
      <c r="G32" s="915"/>
      <c r="H32" s="915">
        <v>12</v>
      </c>
      <c r="I32" s="911">
        <f t="shared" si="18"/>
        <v>28</v>
      </c>
      <c r="J32" s="893">
        <f t="shared" si="19"/>
        <v>1.0810810810810811E-3</v>
      </c>
      <c r="K32" s="900"/>
      <c r="L32" s="897">
        <f t="shared" si="25"/>
        <v>23</v>
      </c>
      <c r="M32" s="913">
        <v>7</v>
      </c>
      <c r="N32" s="913"/>
      <c r="O32" s="913">
        <v>2</v>
      </c>
      <c r="P32" s="913"/>
      <c r="Q32" s="913"/>
      <c r="R32" s="913">
        <v>26</v>
      </c>
      <c r="S32" s="892">
        <f t="shared" si="20"/>
        <v>35</v>
      </c>
      <c r="T32" s="893">
        <f t="shared" si="21"/>
        <v>1.2411347517730497E-3</v>
      </c>
      <c r="U32" s="900"/>
      <c r="V32" s="897">
        <f t="shared" si="26"/>
        <v>23</v>
      </c>
      <c r="W32" s="913">
        <v>4</v>
      </c>
      <c r="X32" s="913"/>
      <c r="Y32" s="913"/>
      <c r="Z32" s="913"/>
      <c r="AA32" s="913"/>
      <c r="AB32" s="913">
        <v>15</v>
      </c>
      <c r="AC32" s="892">
        <f t="shared" si="22"/>
        <v>19</v>
      </c>
      <c r="AD32" s="893">
        <f t="shared" si="23"/>
        <v>6.9597069597069597E-4</v>
      </c>
      <c r="AE32" s="900"/>
      <c r="AF32" s="889">
        <f t="shared" si="27"/>
        <v>23</v>
      </c>
      <c r="AG32" s="913">
        <v>5</v>
      </c>
      <c r="AH32" s="913">
        <v>1</v>
      </c>
      <c r="AI32" s="913"/>
      <c r="AJ32" s="913"/>
      <c r="AK32" s="913"/>
      <c r="AL32" s="913">
        <v>19</v>
      </c>
      <c r="AM32" s="892">
        <f t="shared" si="16"/>
        <v>25</v>
      </c>
      <c r="AN32" s="893">
        <f t="shared" si="7"/>
        <v>9.0909090909090909E-4</v>
      </c>
      <c r="AO32" s="900"/>
      <c r="AP32" s="897">
        <f t="shared" si="28"/>
        <v>23</v>
      </c>
      <c r="AQ32" s="913">
        <v>5</v>
      </c>
      <c r="AR32" s="913"/>
      <c r="AS32" s="913">
        <v>8</v>
      </c>
      <c r="AT32" s="913"/>
      <c r="AU32" s="913"/>
      <c r="AV32" s="913">
        <v>13</v>
      </c>
      <c r="AW32" s="892">
        <f t="shared" si="17"/>
        <v>26</v>
      </c>
      <c r="AX32" s="893">
        <f t="shared" si="15"/>
        <v>9.4890510948905107E-4</v>
      </c>
      <c r="AY32" s="900"/>
    </row>
    <row r="33" spans="1:51" s="835" customFormat="1" ht="20.149999999999999" customHeight="1">
      <c r="A33" s="888">
        <f t="shared" si="24"/>
        <v>45534</v>
      </c>
      <c r="B33" s="889">
        <f t="shared" si="30"/>
        <v>24</v>
      </c>
      <c r="C33" s="915">
        <v>6</v>
      </c>
      <c r="D33" s="915"/>
      <c r="E33" s="915">
        <v>7</v>
      </c>
      <c r="F33" s="915"/>
      <c r="G33" s="915"/>
      <c r="H33" s="915">
        <v>13</v>
      </c>
      <c r="I33" s="911">
        <f t="shared" si="18"/>
        <v>26</v>
      </c>
      <c r="J33" s="893">
        <f t="shared" si="19"/>
        <v>1.003861003861004E-3</v>
      </c>
      <c r="K33" s="900"/>
      <c r="L33" s="897">
        <f t="shared" si="25"/>
        <v>24</v>
      </c>
      <c r="M33" s="913">
        <v>3</v>
      </c>
      <c r="N33" s="913">
        <v>2</v>
      </c>
      <c r="O33" s="913"/>
      <c r="P33" s="913"/>
      <c r="Q33" s="913"/>
      <c r="R33" s="913">
        <v>10</v>
      </c>
      <c r="S33" s="892">
        <f t="shared" si="20"/>
        <v>15</v>
      </c>
      <c r="T33" s="893">
        <f t="shared" si="21"/>
        <v>5.3191489361702129E-4</v>
      </c>
      <c r="U33" s="900"/>
      <c r="V33" s="897">
        <f t="shared" si="26"/>
        <v>24</v>
      </c>
      <c r="W33" s="913">
        <v>5</v>
      </c>
      <c r="X33" s="913"/>
      <c r="Y33" s="913">
        <v>2</v>
      </c>
      <c r="Z33" s="913"/>
      <c r="AA33" s="913"/>
      <c r="AB33" s="913">
        <v>16</v>
      </c>
      <c r="AC33" s="892">
        <f t="shared" si="22"/>
        <v>23</v>
      </c>
      <c r="AD33" s="893">
        <f t="shared" si="23"/>
        <v>8.4249084249084249E-4</v>
      </c>
      <c r="AE33" s="900"/>
      <c r="AF33" s="889">
        <f t="shared" si="27"/>
        <v>24</v>
      </c>
      <c r="AG33" s="913">
        <v>6</v>
      </c>
      <c r="AH33" s="913">
        <v>2</v>
      </c>
      <c r="AI33" s="913"/>
      <c r="AJ33" s="913"/>
      <c r="AK33" s="913"/>
      <c r="AL33" s="913">
        <v>22</v>
      </c>
      <c r="AM33" s="892">
        <f t="shared" si="16"/>
        <v>30</v>
      </c>
      <c r="AN33" s="893">
        <f t="shared" si="7"/>
        <v>1.090909090909091E-3</v>
      </c>
      <c r="AO33" s="900"/>
      <c r="AP33" s="897">
        <f t="shared" si="28"/>
        <v>24</v>
      </c>
      <c r="AQ33" s="913">
        <v>4</v>
      </c>
      <c r="AR33" s="913"/>
      <c r="AS33" s="913">
        <v>8</v>
      </c>
      <c r="AT33" s="913"/>
      <c r="AU33" s="913"/>
      <c r="AV33" s="913">
        <v>10</v>
      </c>
      <c r="AW33" s="892">
        <f t="shared" si="17"/>
        <v>22</v>
      </c>
      <c r="AX33" s="893">
        <f t="shared" si="15"/>
        <v>8.0291970802919704E-4</v>
      </c>
      <c r="AY33" s="900"/>
    </row>
    <row r="34" spans="1:51" s="835" customFormat="1" ht="20.149999999999999" customHeight="1">
      <c r="A34" s="888">
        <f t="shared" si="24"/>
        <v>45535</v>
      </c>
      <c r="B34" s="889">
        <f t="shared" si="30"/>
        <v>25</v>
      </c>
      <c r="C34" s="915">
        <v>5</v>
      </c>
      <c r="D34" s="915"/>
      <c r="E34" s="915">
        <v>9</v>
      </c>
      <c r="F34" s="915"/>
      <c r="G34" s="915"/>
      <c r="H34" s="915">
        <v>13</v>
      </c>
      <c r="I34" s="911">
        <f t="shared" si="18"/>
        <v>27</v>
      </c>
      <c r="J34" s="893">
        <f t="shared" si="19"/>
        <v>1.0424710424710424E-3</v>
      </c>
      <c r="K34" s="900"/>
      <c r="L34" s="897">
        <f t="shared" si="25"/>
        <v>25</v>
      </c>
      <c r="M34" s="913">
        <v>5</v>
      </c>
      <c r="N34" s="913">
        <v>1</v>
      </c>
      <c r="O34" s="913"/>
      <c r="P34" s="913"/>
      <c r="Q34" s="913"/>
      <c r="R34" s="913">
        <v>12</v>
      </c>
      <c r="S34" s="892">
        <f t="shared" si="20"/>
        <v>18</v>
      </c>
      <c r="T34" s="893">
        <f t="shared" si="21"/>
        <v>6.382978723404255E-4</v>
      </c>
      <c r="U34" s="900"/>
      <c r="V34" s="897">
        <f t="shared" si="26"/>
        <v>25</v>
      </c>
      <c r="W34" s="913">
        <v>4</v>
      </c>
      <c r="X34" s="913"/>
      <c r="Y34" s="913">
        <v>1</v>
      </c>
      <c r="Z34" s="913"/>
      <c r="AA34" s="913"/>
      <c r="AB34" s="913">
        <v>17</v>
      </c>
      <c r="AC34" s="892">
        <f t="shared" si="22"/>
        <v>22</v>
      </c>
      <c r="AD34" s="893">
        <f t="shared" si="23"/>
        <v>8.0586080586080586E-4</v>
      </c>
      <c r="AE34" s="900"/>
      <c r="AF34" s="889">
        <f t="shared" si="27"/>
        <v>25</v>
      </c>
      <c r="AG34" s="913">
        <v>12</v>
      </c>
      <c r="AH34" s="913"/>
      <c r="AI34" s="913"/>
      <c r="AJ34" s="913"/>
      <c r="AK34" s="913"/>
      <c r="AL34" s="913">
        <v>7</v>
      </c>
      <c r="AM34" s="892">
        <f t="shared" si="16"/>
        <v>19</v>
      </c>
      <c r="AN34" s="893">
        <f t="shared" si="7"/>
        <v>6.9090909090909088E-4</v>
      </c>
      <c r="AO34" s="900"/>
      <c r="AP34" s="897">
        <f t="shared" si="28"/>
        <v>25</v>
      </c>
      <c r="AQ34" s="913">
        <v>7</v>
      </c>
      <c r="AR34" s="913"/>
      <c r="AS34" s="913">
        <v>9</v>
      </c>
      <c r="AT34" s="913"/>
      <c r="AU34" s="913"/>
      <c r="AV34" s="913">
        <v>15</v>
      </c>
      <c r="AW34" s="892">
        <f t="shared" si="17"/>
        <v>31</v>
      </c>
      <c r="AX34" s="893">
        <f t="shared" si="15"/>
        <v>1.1313868613138686E-3</v>
      </c>
      <c r="AY34" s="900"/>
    </row>
    <row r="35" spans="1:51" s="835" customFormat="1" ht="20.149999999999999" customHeight="1">
      <c r="A35" s="888">
        <f t="shared" si="24"/>
        <v>45536</v>
      </c>
      <c r="B35" s="889">
        <f t="shared" si="30"/>
        <v>26</v>
      </c>
      <c r="C35" s="912">
        <v>3</v>
      </c>
      <c r="D35" s="912"/>
      <c r="E35" s="912">
        <v>4</v>
      </c>
      <c r="F35" s="912"/>
      <c r="G35" s="912"/>
      <c r="H35" s="912">
        <v>11</v>
      </c>
      <c r="I35" s="892">
        <f t="shared" si="18"/>
        <v>18</v>
      </c>
      <c r="J35" s="893">
        <f t="shared" si="19"/>
        <v>6.9498069498069494E-4</v>
      </c>
      <c r="K35" s="900"/>
      <c r="L35" s="897">
        <f t="shared" si="25"/>
        <v>26</v>
      </c>
      <c r="M35" s="913">
        <v>4</v>
      </c>
      <c r="N35" s="913"/>
      <c r="O35" s="913">
        <v>2</v>
      </c>
      <c r="P35" s="913"/>
      <c r="Q35" s="913"/>
      <c r="R35" s="913">
        <v>18</v>
      </c>
      <c r="S35" s="892">
        <f t="shared" si="20"/>
        <v>24</v>
      </c>
      <c r="T35" s="893">
        <f t="shared" si="21"/>
        <v>8.5106382978723403E-4</v>
      </c>
      <c r="U35" s="900"/>
      <c r="V35" s="897">
        <f t="shared" si="26"/>
        <v>26</v>
      </c>
      <c r="W35" s="913">
        <v>6</v>
      </c>
      <c r="X35" s="913"/>
      <c r="Y35" s="913"/>
      <c r="Z35" s="913"/>
      <c r="AA35" s="913"/>
      <c r="AB35" s="913">
        <v>7</v>
      </c>
      <c r="AC35" s="892">
        <f t="shared" si="22"/>
        <v>13</v>
      </c>
      <c r="AD35" s="893">
        <f t="shared" si="23"/>
        <v>4.7619047619047619E-4</v>
      </c>
      <c r="AE35" s="900"/>
      <c r="AF35" s="889">
        <f t="shared" si="27"/>
        <v>26</v>
      </c>
      <c r="AG35" s="913">
        <v>5</v>
      </c>
      <c r="AH35" s="913"/>
      <c r="AI35" s="913"/>
      <c r="AJ35" s="913"/>
      <c r="AK35" s="913"/>
      <c r="AL35" s="913">
        <v>19</v>
      </c>
      <c r="AM35" s="892">
        <f t="shared" si="16"/>
        <v>24</v>
      </c>
      <c r="AN35" s="893">
        <f t="shared" si="7"/>
        <v>8.7272727272727274E-4</v>
      </c>
      <c r="AO35" s="900"/>
      <c r="AP35" s="897">
        <f t="shared" si="28"/>
        <v>26</v>
      </c>
      <c r="AQ35" s="913">
        <v>5</v>
      </c>
      <c r="AR35" s="913"/>
      <c r="AS35" s="913">
        <v>3</v>
      </c>
      <c r="AT35" s="913"/>
      <c r="AU35" s="913"/>
      <c r="AV35" s="913">
        <v>16</v>
      </c>
      <c r="AW35" s="892">
        <f t="shared" si="17"/>
        <v>24</v>
      </c>
      <c r="AX35" s="893">
        <f t="shared" si="15"/>
        <v>8.7591240875912405E-4</v>
      </c>
      <c r="AY35" s="900"/>
    </row>
    <row r="36" spans="1:51" s="835" customFormat="1" ht="20.149999999999999" customHeight="1">
      <c r="A36" s="888">
        <f t="shared" si="24"/>
        <v>45537</v>
      </c>
      <c r="B36" s="889">
        <f t="shared" si="30"/>
        <v>27</v>
      </c>
      <c r="C36" s="912">
        <v>5</v>
      </c>
      <c r="D36" s="912"/>
      <c r="E36" s="912">
        <v>5</v>
      </c>
      <c r="F36" s="912"/>
      <c r="G36" s="912"/>
      <c r="H36" s="912">
        <v>23</v>
      </c>
      <c r="I36" s="892">
        <f t="shared" si="18"/>
        <v>33</v>
      </c>
      <c r="J36" s="893">
        <f t="shared" si="19"/>
        <v>1.2741312741312741E-3</v>
      </c>
      <c r="K36" s="900"/>
      <c r="L36" s="897">
        <f t="shared" si="25"/>
        <v>27</v>
      </c>
      <c r="M36" s="913">
        <v>10</v>
      </c>
      <c r="N36" s="913"/>
      <c r="O36" s="913">
        <v>1</v>
      </c>
      <c r="P36" s="913"/>
      <c r="Q36" s="913"/>
      <c r="R36" s="913">
        <v>18</v>
      </c>
      <c r="S36" s="892">
        <f t="shared" si="20"/>
        <v>29</v>
      </c>
      <c r="T36" s="893">
        <f t="shared" si="21"/>
        <v>1.0283687943262411E-3</v>
      </c>
      <c r="U36" s="916"/>
      <c r="V36" s="897">
        <f t="shared" si="26"/>
        <v>27</v>
      </c>
      <c r="W36" s="913">
        <v>11</v>
      </c>
      <c r="X36" s="913"/>
      <c r="Y36" s="913">
        <v>1</v>
      </c>
      <c r="Z36" s="913"/>
      <c r="AA36" s="913"/>
      <c r="AB36" s="913">
        <v>9</v>
      </c>
      <c r="AC36" s="892">
        <f t="shared" si="22"/>
        <v>21</v>
      </c>
      <c r="AD36" s="893">
        <f t="shared" si="23"/>
        <v>7.6923076923076923E-4</v>
      </c>
      <c r="AE36" s="914"/>
      <c r="AF36" s="889">
        <f t="shared" si="27"/>
        <v>27</v>
      </c>
      <c r="AG36" s="913">
        <v>7</v>
      </c>
      <c r="AH36" s="913"/>
      <c r="AI36" s="913"/>
      <c r="AJ36" s="913"/>
      <c r="AK36" s="913"/>
      <c r="AL36" s="913">
        <v>11</v>
      </c>
      <c r="AM36" s="892">
        <f t="shared" si="16"/>
        <v>18</v>
      </c>
      <c r="AN36" s="893">
        <f t="shared" si="7"/>
        <v>6.5454545454545453E-4</v>
      </c>
      <c r="AO36" s="900"/>
      <c r="AP36" s="897">
        <f t="shared" si="28"/>
        <v>27</v>
      </c>
      <c r="AQ36" s="913">
        <v>5</v>
      </c>
      <c r="AR36" s="913"/>
      <c r="AS36" s="913">
        <v>5</v>
      </c>
      <c r="AT36" s="913"/>
      <c r="AU36" s="913"/>
      <c r="AV36" s="913">
        <v>33</v>
      </c>
      <c r="AW36" s="892">
        <f t="shared" si="17"/>
        <v>43</v>
      </c>
      <c r="AX36" s="893">
        <f t="shared" si="15"/>
        <v>1.5693430656934307E-3</v>
      </c>
      <c r="AY36" s="900"/>
    </row>
    <row r="37" spans="1:51" s="835" customFormat="1" ht="20.149999999999999" customHeight="1">
      <c r="A37" s="888">
        <f t="shared" si="24"/>
        <v>45538</v>
      </c>
      <c r="B37" s="889">
        <f t="shared" si="30"/>
        <v>28</v>
      </c>
      <c r="C37" s="912">
        <v>5</v>
      </c>
      <c r="D37" s="912"/>
      <c r="E37" s="912">
        <v>3</v>
      </c>
      <c r="F37" s="912"/>
      <c r="G37" s="912"/>
      <c r="H37" s="912">
        <v>16</v>
      </c>
      <c r="I37" s="892">
        <f t="shared" si="18"/>
        <v>24</v>
      </c>
      <c r="J37" s="893">
        <f t="shared" si="19"/>
        <v>9.2664092664092659E-4</v>
      </c>
      <c r="K37" s="900"/>
      <c r="L37" s="897">
        <f t="shared" si="25"/>
        <v>28</v>
      </c>
      <c r="M37" s="913">
        <v>8</v>
      </c>
      <c r="N37" s="913"/>
      <c r="O37" s="913"/>
      <c r="P37" s="913"/>
      <c r="Q37" s="913"/>
      <c r="R37" s="913">
        <v>10</v>
      </c>
      <c r="S37" s="892">
        <f t="shared" si="20"/>
        <v>18</v>
      </c>
      <c r="T37" s="893">
        <f t="shared" si="21"/>
        <v>6.382978723404255E-4</v>
      </c>
      <c r="U37" s="900"/>
      <c r="V37" s="897">
        <f t="shared" si="26"/>
        <v>28</v>
      </c>
      <c r="W37" s="913">
        <v>10</v>
      </c>
      <c r="X37" s="913"/>
      <c r="Y37" s="913"/>
      <c r="Z37" s="913"/>
      <c r="AA37" s="913"/>
      <c r="AB37" s="913">
        <v>14</v>
      </c>
      <c r="AC37" s="892">
        <f t="shared" si="22"/>
        <v>24</v>
      </c>
      <c r="AD37" s="893">
        <f t="shared" si="23"/>
        <v>8.7912087912087912E-4</v>
      </c>
      <c r="AE37" s="914"/>
      <c r="AF37" s="889">
        <f t="shared" si="27"/>
        <v>28</v>
      </c>
      <c r="AG37" s="913">
        <v>6</v>
      </c>
      <c r="AH37" s="913"/>
      <c r="AI37" s="913"/>
      <c r="AJ37" s="913"/>
      <c r="AK37" s="913"/>
      <c r="AL37" s="913">
        <v>6</v>
      </c>
      <c r="AM37" s="892">
        <f t="shared" si="16"/>
        <v>12</v>
      </c>
      <c r="AN37" s="893">
        <f t="shared" si="7"/>
        <v>4.3636363636363637E-4</v>
      </c>
      <c r="AO37" s="914"/>
      <c r="AP37" s="897">
        <f t="shared" si="28"/>
        <v>28</v>
      </c>
      <c r="AQ37" s="913">
        <v>6</v>
      </c>
      <c r="AR37" s="913"/>
      <c r="AS37" s="913">
        <v>3</v>
      </c>
      <c r="AT37" s="913"/>
      <c r="AU37" s="913"/>
      <c r="AV37" s="913">
        <v>25</v>
      </c>
      <c r="AW37" s="892">
        <f t="shared" si="17"/>
        <v>34</v>
      </c>
      <c r="AX37" s="893">
        <f t="shared" si="15"/>
        <v>1.2408759124087592E-3</v>
      </c>
      <c r="AY37" s="914"/>
    </row>
    <row r="38" spans="1:51" s="835" customFormat="1" ht="20.149999999999999" customHeight="1">
      <c r="A38" s="888">
        <f t="shared" si="24"/>
        <v>45539</v>
      </c>
      <c r="B38" s="889">
        <f t="shared" si="30"/>
        <v>29</v>
      </c>
      <c r="C38" s="912">
        <v>6</v>
      </c>
      <c r="D38" s="912"/>
      <c r="E38" s="912">
        <v>5</v>
      </c>
      <c r="F38" s="912"/>
      <c r="G38" s="912"/>
      <c r="H38" s="912">
        <v>36</v>
      </c>
      <c r="I38" s="892">
        <f t="shared" si="18"/>
        <v>47</v>
      </c>
      <c r="J38" s="893">
        <f t="shared" si="19"/>
        <v>1.8146718146718147E-3</v>
      </c>
      <c r="K38" s="900"/>
      <c r="L38" s="897">
        <f t="shared" si="25"/>
        <v>29</v>
      </c>
      <c r="M38" s="913">
        <v>11</v>
      </c>
      <c r="N38" s="913"/>
      <c r="O38" s="913">
        <v>1</v>
      </c>
      <c r="P38" s="913"/>
      <c r="Q38" s="913"/>
      <c r="R38" s="913">
        <v>11</v>
      </c>
      <c r="S38" s="892">
        <f t="shared" si="20"/>
        <v>23</v>
      </c>
      <c r="T38" s="893">
        <f t="shared" si="21"/>
        <v>8.1560283687943263E-4</v>
      </c>
      <c r="U38" s="900"/>
      <c r="V38" s="897">
        <f t="shared" si="26"/>
        <v>29</v>
      </c>
      <c r="W38" s="913">
        <v>8</v>
      </c>
      <c r="X38" s="913"/>
      <c r="Y38" s="913">
        <v>4</v>
      </c>
      <c r="Z38" s="913"/>
      <c r="AA38" s="913"/>
      <c r="AB38" s="913">
        <v>24</v>
      </c>
      <c r="AC38" s="892">
        <f t="shared" si="22"/>
        <v>36</v>
      </c>
      <c r="AD38" s="893">
        <f t="shared" si="23"/>
        <v>1.3186813186813187E-3</v>
      </c>
      <c r="AE38" s="914"/>
      <c r="AF38" s="889">
        <f t="shared" si="27"/>
        <v>29</v>
      </c>
      <c r="AG38" s="913">
        <v>10</v>
      </c>
      <c r="AH38" s="913"/>
      <c r="AI38" s="913">
        <v>1</v>
      </c>
      <c r="AJ38" s="913"/>
      <c r="AK38" s="913"/>
      <c r="AL38" s="913">
        <v>11</v>
      </c>
      <c r="AM38" s="892">
        <f t="shared" si="16"/>
        <v>22</v>
      </c>
      <c r="AN38" s="893">
        <f t="shared" si="7"/>
        <v>8.0000000000000004E-4</v>
      </c>
      <c r="AO38" s="914"/>
      <c r="AP38" s="897">
        <f t="shared" si="28"/>
        <v>29</v>
      </c>
      <c r="AQ38" s="913">
        <v>5</v>
      </c>
      <c r="AR38" s="913"/>
      <c r="AS38" s="913">
        <v>3</v>
      </c>
      <c r="AT38" s="913"/>
      <c r="AU38" s="913"/>
      <c r="AV38" s="913">
        <v>45</v>
      </c>
      <c r="AW38" s="892">
        <f t="shared" si="17"/>
        <v>53</v>
      </c>
      <c r="AX38" s="893">
        <f t="shared" si="15"/>
        <v>1.9343065693430658E-3</v>
      </c>
      <c r="AY38" s="914"/>
    </row>
    <row r="39" spans="1:51" s="835" customFormat="1" ht="20.149999999999999" customHeight="1">
      <c r="A39" s="888">
        <f t="shared" si="24"/>
        <v>45540</v>
      </c>
      <c r="B39" s="889">
        <f t="shared" si="30"/>
        <v>30</v>
      </c>
      <c r="C39" s="912">
        <v>6</v>
      </c>
      <c r="D39" s="912"/>
      <c r="E39" s="912">
        <v>3</v>
      </c>
      <c r="F39" s="912"/>
      <c r="G39" s="912"/>
      <c r="H39" s="912">
        <v>20</v>
      </c>
      <c r="I39" s="892">
        <f t="shared" si="18"/>
        <v>29</v>
      </c>
      <c r="J39" s="893">
        <f t="shared" si="19"/>
        <v>1.1196911196911198E-3</v>
      </c>
      <c r="K39" s="900"/>
      <c r="L39" s="897">
        <f t="shared" si="25"/>
        <v>30</v>
      </c>
      <c r="M39" s="913">
        <v>10</v>
      </c>
      <c r="N39" s="913"/>
      <c r="O39" s="913">
        <v>1</v>
      </c>
      <c r="P39" s="913"/>
      <c r="Q39" s="913"/>
      <c r="R39" s="913">
        <v>9</v>
      </c>
      <c r="S39" s="892">
        <f t="shared" si="20"/>
        <v>20</v>
      </c>
      <c r="T39" s="893">
        <f t="shared" si="21"/>
        <v>7.0921985815602842E-4</v>
      </c>
      <c r="U39" s="914"/>
      <c r="V39" s="897">
        <f t="shared" si="26"/>
        <v>30</v>
      </c>
      <c r="W39" s="913">
        <v>9</v>
      </c>
      <c r="X39" s="913"/>
      <c r="Y39" s="913">
        <v>0</v>
      </c>
      <c r="Z39" s="913"/>
      <c r="AA39" s="913"/>
      <c r="AB39" s="913">
        <v>7</v>
      </c>
      <c r="AC39" s="892">
        <f t="shared" si="22"/>
        <v>16</v>
      </c>
      <c r="AD39" s="893">
        <f t="shared" si="23"/>
        <v>5.8608058608058608E-4</v>
      </c>
      <c r="AE39" s="914"/>
      <c r="AF39" s="889">
        <f t="shared" si="27"/>
        <v>30</v>
      </c>
      <c r="AG39" s="913">
        <v>11</v>
      </c>
      <c r="AH39" s="913"/>
      <c r="AI39" s="913">
        <v>0</v>
      </c>
      <c r="AJ39" s="913"/>
      <c r="AK39" s="913"/>
      <c r="AL39" s="913">
        <v>8</v>
      </c>
      <c r="AM39" s="892">
        <f t="shared" si="16"/>
        <v>19</v>
      </c>
      <c r="AN39" s="893">
        <f t="shared" si="7"/>
        <v>6.9090909090909088E-4</v>
      </c>
      <c r="AO39" s="914"/>
      <c r="AP39" s="897">
        <f t="shared" si="28"/>
        <v>30</v>
      </c>
      <c r="AQ39" s="913">
        <v>8</v>
      </c>
      <c r="AR39" s="913"/>
      <c r="AS39" s="913">
        <v>2</v>
      </c>
      <c r="AT39" s="913"/>
      <c r="AU39" s="913"/>
      <c r="AV39" s="913">
        <v>55</v>
      </c>
      <c r="AW39" s="892">
        <f t="shared" si="17"/>
        <v>65</v>
      </c>
      <c r="AX39" s="893">
        <f t="shared" si="15"/>
        <v>2.3722627737226276E-3</v>
      </c>
      <c r="AY39" s="914"/>
    </row>
    <row r="40" spans="1:51" s="835" customFormat="1" ht="20.149999999999999" customHeight="1">
      <c r="A40" s="888">
        <f t="shared" si="24"/>
        <v>45541</v>
      </c>
      <c r="B40" s="889">
        <f t="shared" si="30"/>
        <v>31</v>
      </c>
      <c r="C40" s="912">
        <v>5</v>
      </c>
      <c r="D40" s="912"/>
      <c r="E40" s="912">
        <v>3</v>
      </c>
      <c r="F40" s="912"/>
      <c r="G40" s="912"/>
      <c r="H40" s="912">
        <v>17</v>
      </c>
      <c r="I40" s="892">
        <f t="shared" si="18"/>
        <v>25</v>
      </c>
      <c r="J40" s="893">
        <f t="shared" si="19"/>
        <v>9.6525096525096527E-4</v>
      </c>
      <c r="K40" s="900"/>
      <c r="L40" s="897">
        <f t="shared" si="25"/>
        <v>31</v>
      </c>
      <c r="M40" s="913">
        <v>14</v>
      </c>
      <c r="N40" s="913"/>
      <c r="O40" s="913">
        <v>0</v>
      </c>
      <c r="P40" s="913"/>
      <c r="Q40" s="913"/>
      <c r="R40" s="913">
        <v>11</v>
      </c>
      <c r="S40" s="892">
        <f t="shared" si="20"/>
        <v>25</v>
      </c>
      <c r="T40" s="893">
        <f t="shared" si="21"/>
        <v>8.8652482269503544E-4</v>
      </c>
      <c r="U40" s="914"/>
      <c r="V40" s="897">
        <f t="shared" si="26"/>
        <v>31</v>
      </c>
      <c r="W40" s="913">
        <v>8</v>
      </c>
      <c r="X40" s="913"/>
      <c r="Y40" s="913">
        <v>0</v>
      </c>
      <c r="Z40" s="913"/>
      <c r="AA40" s="913"/>
      <c r="AB40" s="913">
        <v>11</v>
      </c>
      <c r="AC40" s="892">
        <f t="shared" si="22"/>
        <v>19</v>
      </c>
      <c r="AD40" s="893">
        <f t="shared" si="23"/>
        <v>6.9597069597069597E-4</v>
      </c>
      <c r="AE40" s="914"/>
      <c r="AF40" s="889">
        <f t="shared" si="27"/>
        <v>31</v>
      </c>
      <c r="AG40" s="913">
        <v>8</v>
      </c>
      <c r="AH40" s="913"/>
      <c r="AI40" s="913">
        <v>0</v>
      </c>
      <c r="AJ40" s="913"/>
      <c r="AK40" s="913"/>
      <c r="AL40" s="913">
        <v>12</v>
      </c>
      <c r="AM40" s="892">
        <f t="shared" si="16"/>
        <v>20</v>
      </c>
      <c r="AN40" s="893">
        <f t="shared" si="7"/>
        <v>7.2727272727272723E-4</v>
      </c>
      <c r="AO40" s="914"/>
      <c r="AP40" s="897">
        <f t="shared" si="28"/>
        <v>31</v>
      </c>
      <c r="AQ40" s="913">
        <v>7</v>
      </c>
      <c r="AR40" s="913"/>
      <c r="AS40" s="913">
        <v>3</v>
      </c>
      <c r="AT40" s="913"/>
      <c r="AU40" s="913"/>
      <c r="AV40" s="913">
        <v>48</v>
      </c>
      <c r="AW40" s="892">
        <f t="shared" si="17"/>
        <v>58</v>
      </c>
      <c r="AX40" s="893">
        <f t="shared" si="15"/>
        <v>2.1167883211678832E-3</v>
      </c>
      <c r="AY40" s="914"/>
    </row>
    <row r="41" spans="1:51" s="835" customFormat="1" ht="20.149999999999999" customHeight="1">
      <c r="A41" s="888">
        <f t="shared" si="24"/>
        <v>45542</v>
      </c>
      <c r="B41" s="889">
        <f t="shared" si="30"/>
        <v>32</v>
      </c>
      <c r="C41" s="912">
        <v>5</v>
      </c>
      <c r="D41" s="912"/>
      <c r="E41" s="912">
        <v>2</v>
      </c>
      <c r="F41" s="912"/>
      <c r="G41" s="912"/>
      <c r="H41" s="912">
        <v>13</v>
      </c>
      <c r="I41" s="892">
        <f t="shared" si="18"/>
        <v>20</v>
      </c>
      <c r="J41" s="893">
        <f t="shared" si="19"/>
        <v>7.722007722007722E-4</v>
      </c>
      <c r="K41" s="900"/>
      <c r="L41" s="897">
        <f t="shared" si="25"/>
        <v>32</v>
      </c>
      <c r="M41" s="913">
        <v>16</v>
      </c>
      <c r="N41" s="913"/>
      <c r="O41" s="913">
        <v>2</v>
      </c>
      <c r="P41" s="913"/>
      <c r="Q41" s="913"/>
      <c r="R41" s="913">
        <v>16</v>
      </c>
      <c r="S41" s="892">
        <f t="shared" si="20"/>
        <v>34</v>
      </c>
      <c r="T41" s="893">
        <f t="shared" si="21"/>
        <v>1.2056737588652482E-3</v>
      </c>
      <c r="U41" s="914"/>
      <c r="V41" s="897">
        <f t="shared" si="26"/>
        <v>32</v>
      </c>
      <c r="W41" s="913">
        <v>9</v>
      </c>
      <c r="X41" s="913"/>
      <c r="Y41" s="913">
        <v>1</v>
      </c>
      <c r="Z41" s="913"/>
      <c r="AA41" s="913"/>
      <c r="AB41" s="913">
        <v>10</v>
      </c>
      <c r="AC41" s="892">
        <f t="shared" si="22"/>
        <v>20</v>
      </c>
      <c r="AD41" s="893">
        <f t="shared" si="23"/>
        <v>7.326007326007326E-4</v>
      </c>
      <c r="AE41" s="914"/>
      <c r="AF41" s="889">
        <f t="shared" si="27"/>
        <v>32</v>
      </c>
      <c r="AG41" s="913">
        <v>7</v>
      </c>
      <c r="AH41" s="913"/>
      <c r="AI41" s="913"/>
      <c r="AJ41" s="913"/>
      <c r="AK41" s="913"/>
      <c r="AL41" s="913">
        <v>20</v>
      </c>
      <c r="AM41" s="892">
        <f t="shared" si="16"/>
        <v>27</v>
      </c>
      <c r="AN41" s="893">
        <f t="shared" si="7"/>
        <v>9.8181818181818179E-4</v>
      </c>
      <c r="AO41" s="914"/>
      <c r="AP41" s="897">
        <f t="shared" si="28"/>
        <v>32</v>
      </c>
      <c r="AQ41" s="913">
        <v>6</v>
      </c>
      <c r="AR41" s="913"/>
      <c r="AS41" s="913">
        <v>2</v>
      </c>
      <c r="AT41" s="913"/>
      <c r="AU41" s="913"/>
      <c r="AV41" s="913">
        <v>45</v>
      </c>
      <c r="AW41" s="892">
        <f t="shared" si="17"/>
        <v>53</v>
      </c>
      <c r="AX41" s="893">
        <f t="shared" si="15"/>
        <v>1.9343065693430658E-3</v>
      </c>
      <c r="AY41" s="914"/>
    </row>
    <row r="42" spans="1:51" s="835" customFormat="1" ht="20.149999999999999" customHeight="1">
      <c r="A42" s="888">
        <f t="shared" si="24"/>
        <v>45543</v>
      </c>
      <c r="B42" s="889">
        <f t="shared" si="30"/>
        <v>33</v>
      </c>
      <c r="C42" s="912">
        <v>6</v>
      </c>
      <c r="D42" s="912"/>
      <c r="E42" s="912">
        <v>2</v>
      </c>
      <c r="F42" s="912"/>
      <c r="G42" s="912"/>
      <c r="H42" s="912">
        <v>17</v>
      </c>
      <c r="I42" s="892">
        <f t="shared" si="18"/>
        <v>25</v>
      </c>
      <c r="J42" s="893">
        <f t="shared" si="19"/>
        <v>9.6525096525096527E-4</v>
      </c>
      <c r="K42" s="900"/>
      <c r="L42" s="897">
        <f t="shared" si="25"/>
        <v>33</v>
      </c>
      <c r="M42" s="913">
        <v>12</v>
      </c>
      <c r="N42" s="913"/>
      <c r="O42" s="913">
        <v>1</v>
      </c>
      <c r="P42" s="913"/>
      <c r="Q42" s="913"/>
      <c r="R42" s="913">
        <v>15</v>
      </c>
      <c r="S42" s="892">
        <f t="shared" si="20"/>
        <v>28</v>
      </c>
      <c r="T42" s="893">
        <f t="shared" si="21"/>
        <v>9.9290780141843976E-4</v>
      </c>
      <c r="U42" s="914"/>
      <c r="V42" s="897">
        <f t="shared" si="26"/>
        <v>33</v>
      </c>
      <c r="W42" s="913">
        <v>8</v>
      </c>
      <c r="X42" s="913"/>
      <c r="Y42" s="913">
        <v>1</v>
      </c>
      <c r="Z42" s="913"/>
      <c r="AA42" s="913"/>
      <c r="AB42" s="913">
        <v>13</v>
      </c>
      <c r="AC42" s="892">
        <f t="shared" si="22"/>
        <v>22</v>
      </c>
      <c r="AD42" s="893">
        <f t="shared" si="23"/>
        <v>8.0586080586080586E-4</v>
      </c>
      <c r="AE42" s="914"/>
      <c r="AF42" s="889">
        <f t="shared" si="27"/>
        <v>33</v>
      </c>
      <c r="AG42" s="913">
        <v>12</v>
      </c>
      <c r="AH42" s="913"/>
      <c r="AI42" s="913">
        <v>1</v>
      </c>
      <c r="AJ42" s="913"/>
      <c r="AK42" s="913"/>
      <c r="AL42" s="913">
        <v>11</v>
      </c>
      <c r="AM42" s="892">
        <f t="shared" si="16"/>
        <v>24</v>
      </c>
      <c r="AN42" s="893">
        <f t="shared" si="7"/>
        <v>8.7272727272727274E-4</v>
      </c>
      <c r="AO42" s="914"/>
      <c r="AP42" s="897">
        <f t="shared" si="28"/>
        <v>33</v>
      </c>
      <c r="AQ42" s="913">
        <v>8</v>
      </c>
      <c r="AR42" s="913"/>
      <c r="AS42" s="913">
        <v>2</v>
      </c>
      <c r="AT42" s="913"/>
      <c r="AU42" s="913"/>
      <c r="AV42" s="913">
        <v>37</v>
      </c>
      <c r="AW42" s="892">
        <f t="shared" si="17"/>
        <v>47</v>
      </c>
      <c r="AX42" s="893">
        <f t="shared" si="15"/>
        <v>1.7153284671532847E-3</v>
      </c>
      <c r="AY42" s="914"/>
    </row>
    <row r="43" spans="1:51" s="835" customFormat="1" ht="20.149999999999999" customHeight="1">
      <c r="A43" s="888">
        <f t="shared" si="24"/>
        <v>45544</v>
      </c>
      <c r="B43" s="889">
        <f t="shared" ref="B43:B54" si="31">B42+1</f>
        <v>34</v>
      </c>
      <c r="C43" s="912">
        <v>7</v>
      </c>
      <c r="D43" s="912"/>
      <c r="E43" s="912"/>
      <c r="F43" s="912"/>
      <c r="G43" s="912"/>
      <c r="H43" s="912">
        <v>18</v>
      </c>
      <c r="I43" s="892">
        <f t="shared" si="18"/>
        <v>25</v>
      </c>
      <c r="J43" s="893">
        <f t="shared" si="19"/>
        <v>9.6525096525096527E-4</v>
      </c>
      <c r="K43" s="900"/>
      <c r="L43" s="897">
        <f t="shared" si="25"/>
        <v>34</v>
      </c>
      <c r="M43" s="913">
        <v>20</v>
      </c>
      <c r="N43" s="913"/>
      <c r="O43" s="913">
        <v>1</v>
      </c>
      <c r="P43" s="913"/>
      <c r="Q43" s="913"/>
      <c r="R43" s="913">
        <v>17</v>
      </c>
      <c r="S43" s="892">
        <f t="shared" si="20"/>
        <v>38</v>
      </c>
      <c r="T43" s="893">
        <f t="shared" si="21"/>
        <v>1.3475177304964538E-3</v>
      </c>
      <c r="U43" s="914"/>
      <c r="V43" s="897">
        <f t="shared" si="26"/>
        <v>34</v>
      </c>
      <c r="W43" s="913">
        <v>13</v>
      </c>
      <c r="X43" s="913"/>
      <c r="Y43" s="913"/>
      <c r="Z43" s="913"/>
      <c r="AA43" s="913"/>
      <c r="AB43" s="913">
        <v>3</v>
      </c>
      <c r="AC43" s="892">
        <f t="shared" si="22"/>
        <v>16</v>
      </c>
      <c r="AD43" s="893">
        <f t="shared" si="23"/>
        <v>5.8608058608058608E-4</v>
      </c>
      <c r="AE43" s="914"/>
      <c r="AF43" s="889">
        <f t="shared" si="27"/>
        <v>34</v>
      </c>
      <c r="AG43" s="913">
        <v>18</v>
      </c>
      <c r="AH43" s="913"/>
      <c r="AI43" s="913">
        <v>1</v>
      </c>
      <c r="AJ43" s="913"/>
      <c r="AK43" s="913"/>
      <c r="AL43" s="913">
        <v>16</v>
      </c>
      <c r="AM43" s="892">
        <f t="shared" si="16"/>
        <v>35</v>
      </c>
      <c r="AN43" s="893">
        <f t="shared" si="7"/>
        <v>1.2727272727272728E-3</v>
      </c>
      <c r="AO43" s="914"/>
      <c r="AP43" s="897">
        <f t="shared" si="28"/>
        <v>34</v>
      </c>
      <c r="AQ43" s="913">
        <v>10</v>
      </c>
      <c r="AR43" s="913"/>
      <c r="AS43" s="913"/>
      <c r="AT43" s="913"/>
      <c r="AU43" s="913"/>
      <c r="AV43" s="913">
        <v>19</v>
      </c>
      <c r="AW43" s="892">
        <f t="shared" si="17"/>
        <v>29</v>
      </c>
      <c r="AX43" s="893">
        <f t="shared" si="15"/>
        <v>1.0583941605839416E-3</v>
      </c>
      <c r="AY43" s="914"/>
    </row>
    <row r="44" spans="1:51" s="835" customFormat="1" ht="20.149999999999999" customHeight="1">
      <c r="A44" s="888">
        <f t="shared" si="24"/>
        <v>45545</v>
      </c>
      <c r="B44" s="889">
        <f t="shared" si="31"/>
        <v>35</v>
      </c>
      <c r="C44" s="912">
        <v>8</v>
      </c>
      <c r="D44" s="912"/>
      <c r="E44" s="912"/>
      <c r="F44" s="912"/>
      <c r="G44" s="912"/>
      <c r="H44" s="912">
        <v>9</v>
      </c>
      <c r="I44" s="892">
        <f t="shared" si="18"/>
        <v>17</v>
      </c>
      <c r="J44" s="893">
        <f t="shared" si="19"/>
        <v>6.5637065637065637E-4</v>
      </c>
      <c r="K44" s="900"/>
      <c r="L44" s="897">
        <f t="shared" si="25"/>
        <v>35</v>
      </c>
      <c r="M44" s="913">
        <v>19</v>
      </c>
      <c r="N44" s="913"/>
      <c r="O44" s="913"/>
      <c r="P44" s="913"/>
      <c r="Q44" s="913"/>
      <c r="R44" s="913">
        <v>5</v>
      </c>
      <c r="S44" s="892">
        <f t="shared" si="20"/>
        <v>24</v>
      </c>
      <c r="T44" s="893">
        <f t="shared" si="21"/>
        <v>8.5106382978723403E-4</v>
      </c>
      <c r="U44" s="914"/>
      <c r="V44" s="897">
        <f t="shared" si="26"/>
        <v>35</v>
      </c>
      <c r="W44" s="913">
        <v>15</v>
      </c>
      <c r="X44" s="913"/>
      <c r="Y44" s="913"/>
      <c r="Z44" s="913"/>
      <c r="AA44" s="913"/>
      <c r="AB44" s="913"/>
      <c r="AC44" s="892">
        <f t="shared" si="22"/>
        <v>15</v>
      </c>
      <c r="AD44" s="893">
        <f t="shared" si="23"/>
        <v>5.4945054945054945E-4</v>
      </c>
      <c r="AE44" s="914"/>
      <c r="AF44" s="889">
        <f t="shared" si="27"/>
        <v>35</v>
      </c>
      <c r="AG44" s="913">
        <v>19</v>
      </c>
      <c r="AH44" s="913"/>
      <c r="AI44" s="913"/>
      <c r="AJ44" s="913"/>
      <c r="AK44" s="913"/>
      <c r="AL44" s="913">
        <v>2</v>
      </c>
      <c r="AM44" s="892">
        <f t="shared" si="16"/>
        <v>21</v>
      </c>
      <c r="AN44" s="893">
        <f t="shared" si="7"/>
        <v>7.6363636363636369E-4</v>
      </c>
      <c r="AO44" s="914"/>
      <c r="AP44" s="897">
        <f t="shared" si="28"/>
        <v>35</v>
      </c>
      <c r="AQ44" s="913">
        <v>13</v>
      </c>
      <c r="AR44" s="913"/>
      <c r="AS44" s="913"/>
      <c r="AT44" s="913"/>
      <c r="AU44" s="913"/>
      <c r="AV44" s="913">
        <v>16</v>
      </c>
      <c r="AW44" s="892">
        <f t="shared" si="17"/>
        <v>29</v>
      </c>
      <c r="AX44" s="893">
        <f t="shared" si="15"/>
        <v>1.0583941605839416E-3</v>
      </c>
      <c r="AY44" s="914"/>
    </row>
    <row r="45" spans="1:51" s="835" customFormat="1" ht="20.149999999999999" customHeight="1">
      <c r="A45" s="888">
        <f t="shared" si="24"/>
        <v>45546</v>
      </c>
      <c r="B45" s="889">
        <f t="shared" si="31"/>
        <v>36</v>
      </c>
      <c r="C45" s="912">
        <v>13</v>
      </c>
      <c r="D45" s="912"/>
      <c r="E45" s="912"/>
      <c r="F45" s="912"/>
      <c r="G45" s="912"/>
      <c r="H45" s="912">
        <v>16</v>
      </c>
      <c r="I45" s="892">
        <f t="shared" si="18"/>
        <v>29</v>
      </c>
      <c r="J45" s="893">
        <f t="shared" si="19"/>
        <v>1.1196911196911198E-3</v>
      </c>
      <c r="K45" s="900"/>
      <c r="L45" s="897">
        <f t="shared" si="25"/>
        <v>36</v>
      </c>
      <c r="M45" s="913">
        <v>24</v>
      </c>
      <c r="N45" s="913"/>
      <c r="O45" s="913">
        <v>3</v>
      </c>
      <c r="P45" s="913"/>
      <c r="Q45" s="913"/>
      <c r="R45" s="913"/>
      <c r="S45" s="892">
        <f t="shared" si="20"/>
        <v>27</v>
      </c>
      <c r="T45" s="893">
        <f t="shared" si="21"/>
        <v>9.5744680851063825E-4</v>
      </c>
      <c r="U45" s="914"/>
      <c r="V45" s="897">
        <f t="shared" si="26"/>
        <v>36</v>
      </c>
      <c r="W45" s="913">
        <v>13</v>
      </c>
      <c r="X45" s="913"/>
      <c r="Y45" s="913"/>
      <c r="Z45" s="913"/>
      <c r="AA45" s="913"/>
      <c r="AB45" s="913"/>
      <c r="AC45" s="892">
        <f t="shared" si="22"/>
        <v>13</v>
      </c>
      <c r="AD45" s="893">
        <f t="shared" si="23"/>
        <v>4.7619047619047619E-4</v>
      </c>
      <c r="AE45" s="914"/>
      <c r="AF45" s="889">
        <f t="shared" si="27"/>
        <v>36</v>
      </c>
      <c r="AG45" s="913">
        <v>22</v>
      </c>
      <c r="AH45" s="913"/>
      <c r="AI45" s="913"/>
      <c r="AJ45" s="913"/>
      <c r="AK45" s="913"/>
      <c r="AL45" s="913">
        <v>2</v>
      </c>
      <c r="AM45" s="892">
        <f t="shared" si="16"/>
        <v>24</v>
      </c>
      <c r="AN45" s="893">
        <f t="shared" si="7"/>
        <v>8.7272727272727274E-4</v>
      </c>
      <c r="AO45" s="914"/>
      <c r="AP45" s="897">
        <f t="shared" si="28"/>
        <v>36</v>
      </c>
      <c r="AQ45" s="913">
        <v>23</v>
      </c>
      <c r="AR45" s="913"/>
      <c r="AS45" s="913"/>
      <c r="AT45" s="913"/>
      <c r="AU45" s="913"/>
      <c r="AV45" s="913">
        <v>19</v>
      </c>
      <c r="AW45" s="892">
        <f t="shared" si="17"/>
        <v>42</v>
      </c>
      <c r="AX45" s="893">
        <f t="shared" si="15"/>
        <v>1.5328467153284671E-3</v>
      </c>
      <c r="AY45" s="914"/>
    </row>
    <row r="46" spans="1:51" s="835" customFormat="1" ht="20.149999999999999" customHeight="1">
      <c r="A46" s="888">
        <f t="shared" si="24"/>
        <v>45547</v>
      </c>
      <c r="B46" s="889">
        <f t="shared" si="31"/>
        <v>37</v>
      </c>
      <c r="C46" s="912">
        <v>19</v>
      </c>
      <c r="D46" s="912"/>
      <c r="E46" s="912"/>
      <c r="F46" s="912"/>
      <c r="G46" s="912"/>
      <c r="H46" s="912"/>
      <c r="I46" s="892">
        <f t="shared" si="18"/>
        <v>19</v>
      </c>
      <c r="J46" s="893">
        <f t="shared" si="19"/>
        <v>7.3359073359073363E-4</v>
      </c>
      <c r="K46" s="900"/>
      <c r="L46" s="897">
        <f t="shared" si="25"/>
        <v>37</v>
      </c>
      <c r="M46" s="913">
        <v>25</v>
      </c>
      <c r="N46" s="913"/>
      <c r="O46" s="913"/>
      <c r="P46" s="913"/>
      <c r="Q46" s="913"/>
      <c r="R46" s="913"/>
      <c r="S46" s="892">
        <f t="shared" si="20"/>
        <v>25</v>
      </c>
      <c r="T46" s="893">
        <f t="shared" si="21"/>
        <v>8.8652482269503544E-4</v>
      </c>
      <c r="U46" s="914"/>
      <c r="V46" s="897">
        <f t="shared" si="26"/>
        <v>37</v>
      </c>
      <c r="W46" s="913">
        <v>15</v>
      </c>
      <c r="X46" s="913"/>
      <c r="Y46" s="913"/>
      <c r="Z46" s="913"/>
      <c r="AA46" s="913"/>
      <c r="AB46" s="913"/>
      <c r="AC46" s="892">
        <f t="shared" si="22"/>
        <v>15</v>
      </c>
      <c r="AD46" s="893">
        <f t="shared" si="23"/>
        <v>5.4945054945054945E-4</v>
      </c>
      <c r="AE46" s="914"/>
      <c r="AF46" s="889">
        <f t="shared" si="27"/>
        <v>37</v>
      </c>
      <c r="AG46" s="913">
        <v>24</v>
      </c>
      <c r="AH46" s="913"/>
      <c r="AI46" s="913"/>
      <c r="AJ46" s="913"/>
      <c r="AK46" s="913"/>
      <c r="AL46" s="913"/>
      <c r="AM46" s="892">
        <f t="shared" si="16"/>
        <v>24</v>
      </c>
      <c r="AN46" s="893">
        <f t="shared" si="7"/>
        <v>8.7272727272727274E-4</v>
      </c>
      <c r="AO46" s="914"/>
      <c r="AP46" s="897">
        <f t="shared" si="28"/>
        <v>37</v>
      </c>
      <c r="AQ46" s="913">
        <v>26</v>
      </c>
      <c r="AR46" s="913"/>
      <c r="AS46" s="913"/>
      <c r="AT46" s="913"/>
      <c r="AU46" s="913"/>
      <c r="AV46" s="913"/>
      <c r="AW46" s="892">
        <f t="shared" si="17"/>
        <v>26</v>
      </c>
      <c r="AX46" s="893">
        <f t="shared" si="15"/>
        <v>9.4890510948905107E-4</v>
      </c>
      <c r="AY46" s="914"/>
    </row>
    <row r="47" spans="1:51" s="835" customFormat="1" ht="20.149999999999999" customHeight="1">
      <c r="A47" s="888">
        <f t="shared" si="24"/>
        <v>45548</v>
      </c>
      <c r="B47" s="889">
        <f t="shared" si="31"/>
        <v>38</v>
      </c>
      <c r="C47" s="912"/>
      <c r="D47" s="912"/>
      <c r="E47" s="912"/>
      <c r="F47" s="912"/>
      <c r="G47" s="912"/>
      <c r="H47" s="912"/>
      <c r="I47" s="892">
        <f t="shared" si="18"/>
        <v>0</v>
      </c>
      <c r="J47" s="893">
        <f t="shared" si="19"/>
        <v>0</v>
      </c>
      <c r="K47" s="900"/>
      <c r="L47" s="897">
        <f t="shared" si="25"/>
        <v>38</v>
      </c>
      <c r="M47" s="913"/>
      <c r="N47" s="913"/>
      <c r="O47" s="913"/>
      <c r="P47" s="913"/>
      <c r="Q47" s="913"/>
      <c r="R47" s="913"/>
      <c r="S47" s="892">
        <f t="shared" si="20"/>
        <v>0</v>
      </c>
      <c r="T47" s="893">
        <f t="shared" si="21"/>
        <v>0</v>
      </c>
      <c r="U47" s="914"/>
      <c r="V47" s="897">
        <f t="shared" si="26"/>
        <v>38</v>
      </c>
      <c r="W47" s="913"/>
      <c r="X47" s="913"/>
      <c r="Y47" s="913"/>
      <c r="Z47" s="913"/>
      <c r="AA47" s="913"/>
      <c r="AB47" s="913"/>
      <c r="AC47" s="892">
        <f t="shared" si="22"/>
        <v>0</v>
      </c>
      <c r="AD47" s="893">
        <f t="shared" si="23"/>
        <v>0</v>
      </c>
      <c r="AE47" s="914"/>
      <c r="AF47" s="889">
        <f t="shared" si="27"/>
        <v>38</v>
      </c>
      <c r="AG47" s="913"/>
      <c r="AH47" s="913"/>
      <c r="AI47" s="913"/>
      <c r="AJ47" s="913"/>
      <c r="AK47" s="913"/>
      <c r="AL47" s="913"/>
      <c r="AM47" s="892">
        <f t="shared" si="16"/>
        <v>0</v>
      </c>
      <c r="AN47" s="893">
        <f t="shared" si="7"/>
        <v>0</v>
      </c>
      <c r="AO47" s="914"/>
      <c r="AP47" s="897">
        <f t="shared" si="28"/>
        <v>38</v>
      </c>
      <c r="AQ47" s="913"/>
      <c r="AR47" s="913"/>
      <c r="AS47" s="913"/>
      <c r="AT47" s="913"/>
      <c r="AU47" s="913"/>
      <c r="AV47" s="913"/>
      <c r="AW47" s="892">
        <f t="shared" si="17"/>
        <v>0</v>
      </c>
      <c r="AX47" s="893">
        <f t="shared" si="15"/>
        <v>0</v>
      </c>
      <c r="AY47" s="914"/>
    </row>
    <row r="48" spans="1:51" s="835" customFormat="1" ht="20.149999999999999" customHeight="1">
      <c r="A48" s="888">
        <f t="shared" si="24"/>
        <v>45549</v>
      </c>
      <c r="B48" s="889">
        <f t="shared" si="31"/>
        <v>39</v>
      </c>
      <c r="C48" s="912"/>
      <c r="D48" s="912"/>
      <c r="E48" s="912"/>
      <c r="F48" s="912"/>
      <c r="G48" s="912"/>
      <c r="H48" s="912"/>
      <c r="I48" s="892">
        <f t="shared" si="18"/>
        <v>0</v>
      </c>
      <c r="J48" s="893">
        <f t="shared" si="19"/>
        <v>0</v>
      </c>
      <c r="K48" s="914"/>
      <c r="L48" s="897">
        <f t="shared" si="25"/>
        <v>39</v>
      </c>
      <c r="M48" s="913"/>
      <c r="N48" s="913"/>
      <c r="O48" s="913"/>
      <c r="P48" s="913"/>
      <c r="Q48" s="913"/>
      <c r="R48" s="913"/>
      <c r="S48" s="892">
        <f t="shared" si="20"/>
        <v>0</v>
      </c>
      <c r="T48" s="893">
        <f t="shared" si="21"/>
        <v>0</v>
      </c>
      <c r="U48" s="914"/>
      <c r="V48" s="897">
        <f t="shared" si="26"/>
        <v>39</v>
      </c>
      <c r="W48" s="913"/>
      <c r="X48" s="913"/>
      <c r="Y48" s="913"/>
      <c r="Z48" s="913"/>
      <c r="AA48" s="913"/>
      <c r="AB48" s="913"/>
      <c r="AC48" s="892">
        <f t="shared" si="22"/>
        <v>0</v>
      </c>
      <c r="AD48" s="893">
        <f t="shared" si="23"/>
        <v>0</v>
      </c>
      <c r="AE48" s="914"/>
      <c r="AF48" s="889">
        <f t="shared" si="27"/>
        <v>39</v>
      </c>
      <c r="AG48" s="913"/>
      <c r="AH48" s="913"/>
      <c r="AI48" s="913"/>
      <c r="AJ48" s="913"/>
      <c r="AK48" s="913"/>
      <c r="AL48" s="913"/>
      <c r="AM48" s="892">
        <f t="shared" si="16"/>
        <v>0</v>
      </c>
      <c r="AN48" s="893">
        <f t="shared" si="7"/>
        <v>0</v>
      </c>
      <c r="AO48" s="914"/>
      <c r="AP48" s="897">
        <f t="shared" si="28"/>
        <v>39</v>
      </c>
      <c r="AQ48" s="913"/>
      <c r="AR48" s="913"/>
      <c r="AS48" s="913"/>
      <c r="AT48" s="913"/>
      <c r="AU48" s="913"/>
      <c r="AV48" s="913"/>
      <c r="AW48" s="892">
        <f t="shared" si="17"/>
        <v>0</v>
      </c>
      <c r="AX48" s="893">
        <f t="shared" si="15"/>
        <v>0</v>
      </c>
      <c r="AY48" s="914"/>
    </row>
    <row r="49" spans="1:51" s="835" customFormat="1" ht="20.149999999999999" customHeight="1">
      <c r="A49" s="888">
        <f t="shared" si="24"/>
        <v>45550</v>
      </c>
      <c r="B49" s="889">
        <f t="shared" si="31"/>
        <v>40</v>
      </c>
      <c r="C49" s="912"/>
      <c r="D49" s="912"/>
      <c r="E49" s="912"/>
      <c r="F49" s="912"/>
      <c r="G49" s="912"/>
      <c r="H49" s="912"/>
      <c r="I49" s="892">
        <f t="shared" si="18"/>
        <v>0</v>
      </c>
      <c r="J49" s="893">
        <f t="shared" si="19"/>
        <v>0</v>
      </c>
      <c r="K49" s="914"/>
      <c r="L49" s="897">
        <f t="shared" si="25"/>
        <v>40</v>
      </c>
      <c r="M49" s="913"/>
      <c r="N49" s="913"/>
      <c r="O49" s="913"/>
      <c r="P49" s="913"/>
      <c r="Q49" s="913"/>
      <c r="R49" s="913"/>
      <c r="S49" s="892">
        <f t="shared" si="20"/>
        <v>0</v>
      </c>
      <c r="T49" s="893">
        <f t="shared" si="21"/>
        <v>0</v>
      </c>
      <c r="U49" s="914"/>
      <c r="V49" s="897">
        <f t="shared" si="26"/>
        <v>40</v>
      </c>
      <c r="W49" s="913"/>
      <c r="X49" s="913"/>
      <c r="Y49" s="913"/>
      <c r="Z49" s="913"/>
      <c r="AA49" s="913"/>
      <c r="AB49" s="913"/>
      <c r="AC49" s="892">
        <f t="shared" si="22"/>
        <v>0</v>
      </c>
      <c r="AD49" s="893">
        <f t="shared" si="23"/>
        <v>0</v>
      </c>
      <c r="AE49" s="914"/>
      <c r="AF49" s="889">
        <f t="shared" si="27"/>
        <v>40</v>
      </c>
      <c r="AG49" s="913"/>
      <c r="AH49" s="913"/>
      <c r="AI49" s="913"/>
      <c r="AJ49" s="913"/>
      <c r="AK49" s="913"/>
      <c r="AL49" s="913"/>
      <c r="AM49" s="892">
        <f t="shared" si="16"/>
        <v>0</v>
      </c>
      <c r="AN49" s="893">
        <f t="shared" si="7"/>
        <v>0</v>
      </c>
      <c r="AO49" s="914"/>
      <c r="AP49" s="897">
        <f t="shared" si="28"/>
        <v>40</v>
      </c>
      <c r="AQ49" s="913"/>
      <c r="AR49" s="913"/>
      <c r="AS49" s="913"/>
      <c r="AT49" s="913"/>
      <c r="AU49" s="913"/>
      <c r="AV49" s="913"/>
      <c r="AW49" s="892">
        <f t="shared" si="17"/>
        <v>0</v>
      </c>
      <c r="AX49" s="893">
        <f t="shared" si="15"/>
        <v>0</v>
      </c>
      <c r="AY49" s="914"/>
    </row>
    <row r="50" spans="1:51" s="835" customFormat="1" ht="20.149999999999999" customHeight="1">
      <c r="A50" s="888">
        <f t="shared" si="24"/>
        <v>45551</v>
      </c>
      <c r="B50" s="889">
        <f t="shared" si="31"/>
        <v>41</v>
      </c>
      <c r="C50" s="912"/>
      <c r="D50" s="912"/>
      <c r="E50" s="912"/>
      <c r="F50" s="912"/>
      <c r="G50" s="912"/>
      <c r="H50" s="912"/>
      <c r="I50" s="892">
        <f t="shared" si="18"/>
        <v>0</v>
      </c>
      <c r="J50" s="893">
        <f t="shared" si="19"/>
        <v>0</v>
      </c>
      <c r="K50" s="914"/>
      <c r="L50" s="897">
        <f t="shared" si="25"/>
        <v>41</v>
      </c>
      <c r="M50" s="913"/>
      <c r="N50" s="913"/>
      <c r="O50" s="913"/>
      <c r="P50" s="913"/>
      <c r="Q50" s="913"/>
      <c r="R50" s="913"/>
      <c r="S50" s="892">
        <f t="shared" si="20"/>
        <v>0</v>
      </c>
      <c r="T50" s="893">
        <f t="shared" si="21"/>
        <v>0</v>
      </c>
      <c r="U50" s="914"/>
      <c r="V50" s="897">
        <f t="shared" si="26"/>
        <v>41</v>
      </c>
      <c r="W50" s="913"/>
      <c r="X50" s="913"/>
      <c r="Y50" s="913"/>
      <c r="Z50" s="913"/>
      <c r="AA50" s="913"/>
      <c r="AB50" s="913"/>
      <c r="AC50" s="892">
        <f t="shared" si="22"/>
        <v>0</v>
      </c>
      <c r="AD50" s="893">
        <f t="shared" si="23"/>
        <v>0</v>
      </c>
      <c r="AE50" s="914"/>
      <c r="AF50" s="889">
        <f t="shared" si="27"/>
        <v>41</v>
      </c>
      <c r="AG50" s="913"/>
      <c r="AH50" s="913"/>
      <c r="AI50" s="913"/>
      <c r="AJ50" s="913"/>
      <c r="AK50" s="913"/>
      <c r="AL50" s="913"/>
      <c r="AM50" s="892">
        <f t="shared" si="16"/>
        <v>0</v>
      </c>
      <c r="AN50" s="893">
        <f t="shared" si="7"/>
        <v>0</v>
      </c>
      <c r="AO50" s="914"/>
      <c r="AP50" s="897">
        <f t="shared" si="28"/>
        <v>41</v>
      </c>
      <c r="AQ50" s="913"/>
      <c r="AR50" s="913"/>
      <c r="AS50" s="913"/>
      <c r="AT50" s="913"/>
      <c r="AU50" s="913"/>
      <c r="AV50" s="913"/>
      <c r="AW50" s="892">
        <f t="shared" si="17"/>
        <v>0</v>
      </c>
      <c r="AX50" s="893">
        <f t="shared" si="15"/>
        <v>0</v>
      </c>
      <c r="AY50" s="914"/>
    </row>
    <row r="51" spans="1:51" s="835" customFormat="1" ht="20.149999999999999" customHeight="1">
      <c r="A51" s="888">
        <f t="shared" si="24"/>
        <v>45552</v>
      </c>
      <c r="B51" s="889">
        <f t="shared" si="31"/>
        <v>42</v>
      </c>
      <c r="C51" s="912"/>
      <c r="D51" s="912"/>
      <c r="E51" s="912"/>
      <c r="F51" s="912"/>
      <c r="G51" s="912"/>
      <c r="H51" s="912"/>
      <c r="I51" s="892">
        <f t="shared" si="18"/>
        <v>0</v>
      </c>
      <c r="J51" s="893">
        <f t="shared" si="19"/>
        <v>0</v>
      </c>
      <c r="K51" s="914"/>
      <c r="L51" s="897">
        <f t="shared" si="25"/>
        <v>42</v>
      </c>
      <c r="M51" s="913"/>
      <c r="N51" s="913"/>
      <c r="O51" s="913"/>
      <c r="P51" s="913"/>
      <c r="Q51" s="913"/>
      <c r="R51" s="913"/>
      <c r="S51" s="892">
        <f t="shared" si="20"/>
        <v>0</v>
      </c>
      <c r="T51" s="893">
        <f t="shared" si="21"/>
        <v>0</v>
      </c>
      <c r="U51" s="914"/>
      <c r="V51" s="897">
        <f t="shared" si="26"/>
        <v>42</v>
      </c>
      <c r="W51" s="913"/>
      <c r="X51" s="913"/>
      <c r="Y51" s="913"/>
      <c r="Z51" s="913"/>
      <c r="AA51" s="913"/>
      <c r="AB51" s="913"/>
      <c r="AC51" s="892">
        <f t="shared" si="22"/>
        <v>0</v>
      </c>
      <c r="AD51" s="893">
        <f t="shared" si="23"/>
        <v>0</v>
      </c>
      <c r="AE51" s="914"/>
      <c r="AF51" s="889">
        <f t="shared" si="27"/>
        <v>42</v>
      </c>
      <c r="AG51" s="913"/>
      <c r="AH51" s="913"/>
      <c r="AI51" s="913"/>
      <c r="AJ51" s="913"/>
      <c r="AK51" s="913"/>
      <c r="AL51" s="913"/>
      <c r="AM51" s="892">
        <f t="shared" si="16"/>
        <v>0</v>
      </c>
      <c r="AN51" s="893">
        <f t="shared" si="7"/>
        <v>0</v>
      </c>
      <c r="AO51" s="914"/>
      <c r="AP51" s="897">
        <f t="shared" si="28"/>
        <v>42</v>
      </c>
      <c r="AQ51" s="913"/>
      <c r="AR51" s="913"/>
      <c r="AS51" s="913"/>
      <c r="AT51" s="913"/>
      <c r="AU51" s="913"/>
      <c r="AV51" s="913"/>
      <c r="AW51" s="892">
        <f t="shared" si="17"/>
        <v>0</v>
      </c>
      <c r="AX51" s="893">
        <f t="shared" si="15"/>
        <v>0</v>
      </c>
      <c r="AY51" s="914"/>
    </row>
    <row r="52" spans="1:51" s="835" customFormat="1" ht="20.149999999999999" customHeight="1">
      <c r="A52" s="888">
        <f t="shared" si="24"/>
        <v>45553</v>
      </c>
      <c r="B52" s="889">
        <f t="shared" si="31"/>
        <v>43</v>
      </c>
      <c r="C52" s="912"/>
      <c r="D52" s="912"/>
      <c r="E52" s="912"/>
      <c r="F52" s="912"/>
      <c r="G52" s="912"/>
      <c r="H52" s="912"/>
      <c r="I52" s="892">
        <f t="shared" si="18"/>
        <v>0</v>
      </c>
      <c r="J52" s="893">
        <f t="shared" si="19"/>
        <v>0</v>
      </c>
      <c r="K52" s="914"/>
      <c r="L52" s="897">
        <f t="shared" si="25"/>
        <v>43</v>
      </c>
      <c r="M52" s="913"/>
      <c r="N52" s="913"/>
      <c r="O52" s="913"/>
      <c r="P52" s="913"/>
      <c r="Q52" s="913"/>
      <c r="R52" s="913"/>
      <c r="S52" s="892">
        <f t="shared" si="20"/>
        <v>0</v>
      </c>
      <c r="T52" s="893">
        <f t="shared" si="21"/>
        <v>0</v>
      </c>
      <c r="U52" s="914"/>
      <c r="V52" s="897">
        <f t="shared" si="26"/>
        <v>43</v>
      </c>
      <c r="W52" s="913"/>
      <c r="X52" s="913"/>
      <c r="Y52" s="913"/>
      <c r="Z52" s="913"/>
      <c r="AA52" s="913"/>
      <c r="AB52" s="913"/>
      <c r="AC52" s="892">
        <f t="shared" si="22"/>
        <v>0</v>
      </c>
      <c r="AD52" s="893">
        <f t="shared" si="23"/>
        <v>0</v>
      </c>
      <c r="AE52" s="914"/>
      <c r="AF52" s="889">
        <f t="shared" si="27"/>
        <v>43</v>
      </c>
      <c r="AG52" s="913"/>
      <c r="AH52" s="913"/>
      <c r="AI52" s="913"/>
      <c r="AJ52" s="913"/>
      <c r="AK52" s="913"/>
      <c r="AL52" s="913"/>
      <c r="AM52" s="892">
        <f t="shared" si="16"/>
        <v>0</v>
      </c>
      <c r="AN52" s="893">
        <f t="shared" si="7"/>
        <v>0</v>
      </c>
      <c r="AO52" s="914"/>
      <c r="AP52" s="897">
        <f t="shared" si="28"/>
        <v>43</v>
      </c>
      <c r="AQ52" s="913"/>
      <c r="AR52" s="913"/>
      <c r="AS52" s="913"/>
      <c r="AT52" s="913"/>
      <c r="AU52" s="913"/>
      <c r="AV52" s="913"/>
      <c r="AW52" s="892">
        <f t="shared" si="17"/>
        <v>0</v>
      </c>
      <c r="AX52" s="893">
        <f t="shared" si="15"/>
        <v>0</v>
      </c>
      <c r="AY52" s="914"/>
    </row>
    <row r="53" spans="1:51" s="835" customFormat="1" ht="20.149999999999999" customHeight="1">
      <c r="A53" s="888">
        <f t="shared" si="24"/>
        <v>45554</v>
      </c>
      <c r="B53" s="889">
        <f t="shared" si="31"/>
        <v>44</v>
      </c>
      <c r="C53" s="912"/>
      <c r="D53" s="912"/>
      <c r="E53" s="912"/>
      <c r="F53" s="912"/>
      <c r="G53" s="912"/>
      <c r="H53" s="912"/>
      <c r="I53" s="892">
        <f t="shared" si="18"/>
        <v>0</v>
      </c>
      <c r="J53" s="893">
        <f t="shared" si="19"/>
        <v>0</v>
      </c>
      <c r="K53" s="914"/>
      <c r="L53" s="897">
        <f t="shared" si="25"/>
        <v>44</v>
      </c>
      <c r="M53" s="913"/>
      <c r="N53" s="913"/>
      <c r="O53" s="913"/>
      <c r="P53" s="913"/>
      <c r="Q53" s="913"/>
      <c r="R53" s="913"/>
      <c r="S53" s="892">
        <f t="shared" si="20"/>
        <v>0</v>
      </c>
      <c r="T53" s="893">
        <f t="shared" si="21"/>
        <v>0</v>
      </c>
      <c r="U53" s="914"/>
      <c r="V53" s="897">
        <f t="shared" si="26"/>
        <v>44</v>
      </c>
      <c r="W53" s="913"/>
      <c r="X53" s="913"/>
      <c r="Y53" s="913"/>
      <c r="Z53" s="913"/>
      <c r="AA53" s="913"/>
      <c r="AB53" s="913"/>
      <c r="AC53" s="892">
        <f t="shared" si="22"/>
        <v>0</v>
      </c>
      <c r="AD53" s="893">
        <f t="shared" si="23"/>
        <v>0</v>
      </c>
      <c r="AE53" s="914"/>
      <c r="AF53" s="889">
        <f t="shared" si="27"/>
        <v>44</v>
      </c>
      <c r="AG53" s="913"/>
      <c r="AH53" s="913"/>
      <c r="AI53" s="913"/>
      <c r="AJ53" s="913"/>
      <c r="AK53" s="913"/>
      <c r="AL53" s="913"/>
      <c r="AM53" s="892">
        <f t="shared" si="16"/>
        <v>0</v>
      </c>
      <c r="AN53" s="893">
        <f t="shared" si="7"/>
        <v>0</v>
      </c>
      <c r="AO53" s="914"/>
      <c r="AP53" s="897">
        <f t="shared" si="28"/>
        <v>44</v>
      </c>
      <c r="AQ53" s="913"/>
      <c r="AR53" s="913"/>
      <c r="AS53" s="913"/>
      <c r="AT53" s="913"/>
      <c r="AU53" s="913"/>
      <c r="AV53" s="913"/>
      <c r="AW53" s="892">
        <f t="shared" si="17"/>
        <v>0</v>
      </c>
      <c r="AX53" s="893">
        <f t="shared" si="15"/>
        <v>0</v>
      </c>
      <c r="AY53" s="914"/>
    </row>
    <row r="54" spans="1:51" s="835" customFormat="1" ht="20.149999999999999" customHeight="1">
      <c r="A54" s="888">
        <f t="shared" si="24"/>
        <v>45555</v>
      </c>
      <c r="B54" s="889">
        <f t="shared" si="31"/>
        <v>45</v>
      </c>
      <c r="C54" s="912"/>
      <c r="D54" s="912"/>
      <c r="E54" s="912"/>
      <c r="F54" s="912"/>
      <c r="G54" s="912"/>
      <c r="H54" s="912"/>
      <c r="I54" s="892">
        <f t="shared" si="18"/>
        <v>0</v>
      </c>
      <c r="J54" s="893">
        <f t="shared" si="19"/>
        <v>0</v>
      </c>
      <c r="K54" s="914"/>
      <c r="L54" s="897">
        <f t="shared" si="25"/>
        <v>45</v>
      </c>
      <c r="M54" s="913"/>
      <c r="N54" s="913"/>
      <c r="O54" s="913"/>
      <c r="P54" s="913"/>
      <c r="Q54" s="913"/>
      <c r="R54" s="913"/>
      <c r="S54" s="892">
        <f t="shared" si="20"/>
        <v>0</v>
      </c>
      <c r="T54" s="893">
        <f t="shared" si="21"/>
        <v>0</v>
      </c>
      <c r="U54" s="914"/>
      <c r="V54" s="897">
        <f t="shared" si="26"/>
        <v>45</v>
      </c>
      <c r="W54" s="913"/>
      <c r="X54" s="913"/>
      <c r="Y54" s="913"/>
      <c r="Z54" s="913"/>
      <c r="AA54" s="913"/>
      <c r="AB54" s="913"/>
      <c r="AC54" s="892">
        <f t="shared" si="22"/>
        <v>0</v>
      </c>
      <c r="AD54" s="893">
        <f t="shared" si="23"/>
        <v>0</v>
      </c>
      <c r="AE54" s="914"/>
      <c r="AF54" s="889">
        <f t="shared" si="27"/>
        <v>45</v>
      </c>
      <c r="AG54" s="913"/>
      <c r="AH54" s="913"/>
      <c r="AI54" s="913"/>
      <c r="AJ54" s="913"/>
      <c r="AK54" s="913"/>
      <c r="AL54" s="913"/>
      <c r="AM54" s="892">
        <f t="shared" si="16"/>
        <v>0</v>
      </c>
      <c r="AN54" s="893">
        <f t="shared" si="7"/>
        <v>0</v>
      </c>
      <c r="AO54" s="914"/>
      <c r="AP54" s="897">
        <f t="shared" si="28"/>
        <v>45</v>
      </c>
      <c r="AQ54" s="913"/>
      <c r="AR54" s="913"/>
      <c r="AS54" s="913"/>
      <c r="AT54" s="913"/>
      <c r="AU54" s="913"/>
      <c r="AV54" s="913"/>
      <c r="AW54" s="892">
        <f t="shared" si="17"/>
        <v>0</v>
      </c>
      <c r="AX54" s="893">
        <f t="shared" si="15"/>
        <v>0</v>
      </c>
      <c r="AY54" s="914"/>
    </row>
    <row r="55" spans="1:51" s="924" customFormat="1" ht="20.149999999999999" customHeight="1" thickBot="1">
      <c r="A55" s="917" t="s">
        <v>604</v>
      </c>
      <c r="B55" s="918"/>
      <c r="C55" s="919">
        <f>SUM(C9:C54)</f>
        <v>294</v>
      </c>
      <c r="D55" s="920">
        <f t="shared" ref="D55:G55" si="32">SUM(D9:D54)</f>
        <v>0</v>
      </c>
      <c r="E55" s="920">
        <f t="shared" si="32"/>
        <v>1198</v>
      </c>
      <c r="F55" s="920">
        <f t="shared" si="32"/>
        <v>0</v>
      </c>
      <c r="G55" s="920">
        <f t="shared" si="32"/>
        <v>0</v>
      </c>
      <c r="H55" s="920">
        <f>SUM(H9:H54)</f>
        <v>353</v>
      </c>
      <c r="I55" s="920">
        <f>SUM(C55:H55)</f>
        <v>1845</v>
      </c>
      <c r="J55" s="921">
        <f>I55/F$3</f>
        <v>7.1235521235521237E-2</v>
      </c>
      <c r="K55" s="922"/>
      <c r="L55" s="923"/>
      <c r="M55" s="920">
        <f>SUM(M9:M54)</f>
        <v>453</v>
      </c>
      <c r="N55" s="920">
        <f t="shared" ref="N55:Q55" si="33">SUM(N9:N54)</f>
        <v>18</v>
      </c>
      <c r="O55" s="920">
        <f t="shared" si="33"/>
        <v>240</v>
      </c>
      <c r="P55" s="920">
        <f t="shared" si="33"/>
        <v>0</v>
      </c>
      <c r="Q55" s="920">
        <f t="shared" si="33"/>
        <v>0</v>
      </c>
      <c r="R55" s="920">
        <f>SUM(R9:R54)</f>
        <v>506</v>
      </c>
      <c r="S55" s="920">
        <f>SUM(M55:R55)</f>
        <v>1217</v>
      </c>
      <c r="T55" s="921">
        <f>S55/P$3</f>
        <v>4.3156028368794327E-2</v>
      </c>
      <c r="U55" s="922"/>
      <c r="V55" s="923"/>
      <c r="W55" s="920">
        <f>SUM(W9:W54)</f>
        <v>386</v>
      </c>
      <c r="X55" s="920">
        <f t="shared" ref="X55:AA55" si="34">SUM(X9:X54)</f>
        <v>14</v>
      </c>
      <c r="Y55" s="920">
        <f t="shared" si="34"/>
        <v>366</v>
      </c>
      <c r="Z55" s="920">
        <f t="shared" si="34"/>
        <v>0</v>
      </c>
      <c r="AA55" s="920">
        <f t="shared" si="34"/>
        <v>0</v>
      </c>
      <c r="AB55" s="920">
        <f>SUM(AB9:AB54)</f>
        <v>429</v>
      </c>
      <c r="AC55" s="920">
        <f>SUM(W55:AB55)</f>
        <v>1195</v>
      </c>
      <c r="AD55" s="921">
        <f>AC55/Z$3</f>
        <v>4.377289377289377E-2</v>
      </c>
      <c r="AE55" s="922"/>
      <c r="AF55" s="923"/>
      <c r="AG55" s="920">
        <f t="shared" ref="AG55:AL55" si="35">SUM(AG9:AG54)</f>
        <v>466</v>
      </c>
      <c r="AH55" s="920">
        <f t="shared" si="35"/>
        <v>33</v>
      </c>
      <c r="AI55" s="920">
        <f t="shared" si="35"/>
        <v>235</v>
      </c>
      <c r="AJ55" s="920">
        <f t="shared" si="35"/>
        <v>0</v>
      </c>
      <c r="AK55" s="920">
        <f t="shared" si="35"/>
        <v>0</v>
      </c>
      <c r="AL55" s="920">
        <f t="shared" si="35"/>
        <v>469</v>
      </c>
      <c r="AM55" s="920">
        <f t="shared" si="16"/>
        <v>1203</v>
      </c>
      <c r="AN55" s="921">
        <f t="shared" si="7"/>
        <v>4.3745454545454546E-2</v>
      </c>
      <c r="AO55" s="922"/>
      <c r="AP55" s="923"/>
      <c r="AQ55" s="920">
        <f t="shared" ref="AQ55:AV55" si="36">SUM(AQ9:AQ54)</f>
        <v>345</v>
      </c>
      <c r="AR55" s="920">
        <f t="shared" si="36"/>
        <v>0</v>
      </c>
      <c r="AS55" s="920">
        <f t="shared" si="36"/>
        <v>595</v>
      </c>
      <c r="AT55" s="920">
        <f t="shared" si="36"/>
        <v>0</v>
      </c>
      <c r="AU55" s="920">
        <f t="shared" si="36"/>
        <v>0</v>
      </c>
      <c r="AV55" s="920">
        <f t="shared" si="36"/>
        <v>537</v>
      </c>
      <c r="AW55" s="920">
        <f t="shared" si="17"/>
        <v>1477</v>
      </c>
      <c r="AX55" s="921">
        <f t="shared" si="15"/>
        <v>5.3905109489051098E-2</v>
      </c>
      <c r="AY55" s="922"/>
    </row>
    <row r="56" spans="1:51" ht="18.75" hidden="1" customHeight="1"/>
    <row r="57" spans="1:51" ht="25" hidden="1" customHeight="1">
      <c r="A57" s="838" t="s">
        <v>576</v>
      </c>
      <c r="B57" s="839" t="s">
        <v>586</v>
      </c>
      <c r="C57" s="836">
        <f>IF(C$7="Dead",C$55,0)</f>
        <v>294</v>
      </c>
      <c r="D57" s="836">
        <f t="shared" ref="D57:AY57" si="37">IF(D$7="Dead",D$55,0)</f>
        <v>0</v>
      </c>
      <c r="E57" s="836">
        <f t="shared" si="37"/>
        <v>0</v>
      </c>
      <c r="F57" s="836">
        <f t="shared" si="37"/>
        <v>0</v>
      </c>
      <c r="G57" s="836">
        <f t="shared" si="37"/>
        <v>0</v>
      </c>
      <c r="H57" s="836">
        <f t="shared" si="37"/>
        <v>0</v>
      </c>
      <c r="I57" s="836">
        <f t="shared" si="37"/>
        <v>0</v>
      </c>
      <c r="J57" s="836">
        <f t="shared" si="37"/>
        <v>0</v>
      </c>
      <c r="K57" s="836">
        <f t="shared" si="37"/>
        <v>0</v>
      </c>
      <c r="L57" s="836">
        <f t="shared" si="37"/>
        <v>0</v>
      </c>
      <c r="M57" s="836">
        <f t="shared" si="37"/>
        <v>453</v>
      </c>
      <c r="N57" s="836">
        <f t="shared" si="37"/>
        <v>0</v>
      </c>
      <c r="O57" s="836">
        <f t="shared" si="37"/>
        <v>0</v>
      </c>
      <c r="P57" s="836">
        <f t="shared" si="37"/>
        <v>0</v>
      </c>
      <c r="Q57" s="836">
        <f t="shared" si="37"/>
        <v>0</v>
      </c>
      <c r="R57" s="836">
        <f t="shared" si="37"/>
        <v>0</v>
      </c>
      <c r="S57" s="836">
        <f t="shared" si="37"/>
        <v>0</v>
      </c>
      <c r="T57" s="836">
        <f t="shared" si="37"/>
        <v>0</v>
      </c>
      <c r="U57" s="836">
        <f t="shared" si="37"/>
        <v>0</v>
      </c>
      <c r="V57" s="836">
        <f t="shared" si="37"/>
        <v>0</v>
      </c>
      <c r="W57" s="836">
        <f t="shared" si="37"/>
        <v>386</v>
      </c>
      <c r="X57" s="836">
        <f t="shared" si="37"/>
        <v>0</v>
      </c>
      <c r="Y57" s="836">
        <f t="shared" si="37"/>
        <v>0</v>
      </c>
      <c r="Z57" s="836">
        <f t="shared" si="37"/>
        <v>0</v>
      </c>
      <c r="AA57" s="836">
        <f t="shared" si="37"/>
        <v>0</v>
      </c>
      <c r="AB57" s="836">
        <f t="shared" si="37"/>
        <v>0</v>
      </c>
      <c r="AC57" s="836">
        <f t="shared" si="37"/>
        <v>0</v>
      </c>
      <c r="AD57" s="836">
        <f t="shared" si="37"/>
        <v>0</v>
      </c>
      <c r="AE57" s="836">
        <f t="shared" si="37"/>
        <v>0</v>
      </c>
      <c r="AF57" s="836">
        <f t="shared" si="37"/>
        <v>0</v>
      </c>
      <c r="AG57" s="836">
        <f t="shared" si="37"/>
        <v>466</v>
      </c>
      <c r="AH57" s="836">
        <f t="shared" si="37"/>
        <v>0</v>
      </c>
      <c r="AI57" s="836">
        <f t="shared" si="37"/>
        <v>0</v>
      </c>
      <c r="AJ57" s="836">
        <f t="shared" si="37"/>
        <v>0</v>
      </c>
      <c r="AK57" s="836">
        <f t="shared" si="37"/>
        <v>0</v>
      </c>
      <c r="AL57" s="836">
        <f t="shared" si="37"/>
        <v>0</v>
      </c>
      <c r="AM57" s="836">
        <f t="shared" si="37"/>
        <v>0</v>
      </c>
      <c r="AN57" s="836">
        <f t="shared" si="37"/>
        <v>0</v>
      </c>
      <c r="AO57" s="836">
        <f t="shared" si="37"/>
        <v>0</v>
      </c>
      <c r="AP57" s="836">
        <f t="shared" si="37"/>
        <v>0</v>
      </c>
      <c r="AQ57" s="836">
        <f t="shared" si="37"/>
        <v>345</v>
      </c>
      <c r="AR57" s="836">
        <f t="shared" si="37"/>
        <v>0</v>
      </c>
      <c r="AS57" s="836">
        <f t="shared" si="37"/>
        <v>0</v>
      </c>
      <c r="AT57" s="836">
        <f t="shared" si="37"/>
        <v>0</v>
      </c>
      <c r="AU57" s="836">
        <f t="shared" si="37"/>
        <v>0</v>
      </c>
      <c r="AV57" s="836">
        <f t="shared" si="37"/>
        <v>0</v>
      </c>
      <c r="AW57" s="836">
        <f t="shared" si="37"/>
        <v>0</v>
      </c>
      <c r="AX57" s="836">
        <f t="shared" si="37"/>
        <v>0</v>
      </c>
      <c r="AY57" s="836">
        <f t="shared" si="37"/>
        <v>0</v>
      </c>
    </row>
    <row r="58" spans="1:5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AY58" si="38">IF(D$7="Swollen Head",D$55,0)</f>
        <v>0</v>
      </c>
      <c r="E58" s="836">
        <f t="shared" si="38"/>
        <v>0</v>
      </c>
      <c r="F58" s="836">
        <f t="shared" si="38"/>
        <v>0</v>
      </c>
      <c r="G58" s="836">
        <f t="shared" si="38"/>
        <v>0</v>
      </c>
      <c r="H58" s="836">
        <f t="shared" si="38"/>
        <v>0</v>
      </c>
      <c r="I58" s="836">
        <f t="shared" si="38"/>
        <v>0</v>
      </c>
      <c r="J58" s="836">
        <f t="shared" si="38"/>
        <v>0</v>
      </c>
      <c r="K58" s="836">
        <f t="shared" si="38"/>
        <v>0</v>
      </c>
      <c r="L58" s="836">
        <f t="shared" si="38"/>
        <v>0</v>
      </c>
      <c r="M58" s="836">
        <f t="shared" si="38"/>
        <v>0</v>
      </c>
      <c r="N58" s="836">
        <f t="shared" si="38"/>
        <v>18</v>
      </c>
      <c r="O58" s="836">
        <f t="shared" si="38"/>
        <v>0</v>
      </c>
      <c r="P58" s="836">
        <f t="shared" si="38"/>
        <v>0</v>
      </c>
      <c r="Q58" s="836">
        <f t="shared" si="38"/>
        <v>0</v>
      </c>
      <c r="R58" s="836">
        <f t="shared" si="38"/>
        <v>0</v>
      </c>
      <c r="S58" s="836">
        <f t="shared" si="38"/>
        <v>0</v>
      </c>
      <c r="T58" s="836">
        <f t="shared" si="38"/>
        <v>0</v>
      </c>
      <c r="U58" s="836">
        <f t="shared" si="38"/>
        <v>0</v>
      </c>
      <c r="V58" s="836">
        <f t="shared" si="38"/>
        <v>0</v>
      </c>
      <c r="W58" s="836">
        <f t="shared" si="38"/>
        <v>0</v>
      </c>
      <c r="X58" s="836">
        <f t="shared" si="38"/>
        <v>14</v>
      </c>
      <c r="Y58" s="836">
        <f t="shared" si="38"/>
        <v>0</v>
      </c>
      <c r="Z58" s="836">
        <f t="shared" si="38"/>
        <v>0</v>
      </c>
      <c r="AA58" s="836">
        <f t="shared" si="38"/>
        <v>0</v>
      </c>
      <c r="AB58" s="836">
        <f t="shared" si="38"/>
        <v>0</v>
      </c>
      <c r="AC58" s="836">
        <f t="shared" si="38"/>
        <v>0</v>
      </c>
      <c r="AD58" s="836">
        <f t="shared" si="38"/>
        <v>0</v>
      </c>
      <c r="AE58" s="836">
        <f t="shared" si="38"/>
        <v>0</v>
      </c>
      <c r="AF58" s="836">
        <f t="shared" si="38"/>
        <v>0</v>
      </c>
      <c r="AG58" s="836">
        <f t="shared" si="38"/>
        <v>0</v>
      </c>
      <c r="AH58" s="836">
        <f t="shared" si="38"/>
        <v>33</v>
      </c>
      <c r="AI58" s="836">
        <f t="shared" si="38"/>
        <v>0</v>
      </c>
      <c r="AJ58" s="836">
        <f t="shared" si="38"/>
        <v>0</v>
      </c>
      <c r="AK58" s="836">
        <f t="shared" si="38"/>
        <v>0</v>
      </c>
      <c r="AL58" s="836">
        <f t="shared" si="38"/>
        <v>0</v>
      </c>
      <c r="AM58" s="836">
        <f t="shared" si="38"/>
        <v>0</v>
      </c>
      <c r="AN58" s="836">
        <f t="shared" si="38"/>
        <v>0</v>
      </c>
      <c r="AO58" s="836">
        <f t="shared" si="38"/>
        <v>0</v>
      </c>
      <c r="AP58" s="836">
        <f t="shared" si="38"/>
        <v>0</v>
      </c>
      <c r="AQ58" s="836">
        <f t="shared" si="38"/>
        <v>0</v>
      </c>
      <c r="AR58" s="836">
        <f t="shared" si="38"/>
        <v>0</v>
      </c>
      <c r="AS58" s="836">
        <f t="shared" si="38"/>
        <v>0</v>
      </c>
      <c r="AT58" s="836">
        <f t="shared" si="38"/>
        <v>0</v>
      </c>
      <c r="AU58" s="836">
        <f t="shared" si="38"/>
        <v>0</v>
      </c>
      <c r="AV58" s="836">
        <f t="shared" si="38"/>
        <v>0</v>
      </c>
      <c r="AW58" s="836">
        <f t="shared" si="38"/>
        <v>0</v>
      </c>
      <c r="AX58" s="836">
        <f t="shared" si="38"/>
        <v>0</v>
      </c>
      <c r="AY58" s="836">
        <f t="shared" si="38"/>
        <v>0</v>
      </c>
    </row>
    <row r="59" spans="1:5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AY59" si="39">IF(D$7="Weak",D$55,0)</f>
        <v>0</v>
      </c>
      <c r="E59" s="836">
        <f t="shared" si="39"/>
        <v>1198</v>
      </c>
      <c r="F59" s="836">
        <f t="shared" si="39"/>
        <v>0</v>
      </c>
      <c r="G59" s="836">
        <f t="shared" si="39"/>
        <v>0</v>
      </c>
      <c r="H59" s="836">
        <f t="shared" si="39"/>
        <v>0</v>
      </c>
      <c r="I59" s="836">
        <f t="shared" si="39"/>
        <v>0</v>
      </c>
      <c r="J59" s="836">
        <f t="shared" si="39"/>
        <v>0</v>
      </c>
      <c r="K59" s="836">
        <f t="shared" si="39"/>
        <v>0</v>
      </c>
      <c r="L59" s="836">
        <f t="shared" si="39"/>
        <v>0</v>
      </c>
      <c r="M59" s="836">
        <f t="shared" si="39"/>
        <v>0</v>
      </c>
      <c r="N59" s="836">
        <f t="shared" si="39"/>
        <v>0</v>
      </c>
      <c r="O59" s="836">
        <f t="shared" si="39"/>
        <v>240</v>
      </c>
      <c r="P59" s="836">
        <f t="shared" si="39"/>
        <v>0</v>
      </c>
      <c r="Q59" s="836">
        <f t="shared" si="39"/>
        <v>0</v>
      </c>
      <c r="R59" s="836">
        <f t="shared" si="39"/>
        <v>0</v>
      </c>
      <c r="S59" s="836">
        <f t="shared" si="39"/>
        <v>0</v>
      </c>
      <c r="T59" s="836">
        <f t="shared" si="39"/>
        <v>0</v>
      </c>
      <c r="U59" s="836">
        <f t="shared" si="39"/>
        <v>0</v>
      </c>
      <c r="V59" s="836">
        <f t="shared" si="39"/>
        <v>0</v>
      </c>
      <c r="W59" s="836">
        <f t="shared" si="39"/>
        <v>0</v>
      </c>
      <c r="X59" s="836">
        <f t="shared" si="39"/>
        <v>0</v>
      </c>
      <c r="Y59" s="836">
        <f t="shared" si="39"/>
        <v>366</v>
      </c>
      <c r="Z59" s="836">
        <f t="shared" si="39"/>
        <v>0</v>
      </c>
      <c r="AA59" s="836">
        <f t="shared" si="39"/>
        <v>0</v>
      </c>
      <c r="AB59" s="836">
        <f t="shared" si="39"/>
        <v>0</v>
      </c>
      <c r="AC59" s="836">
        <f t="shared" si="39"/>
        <v>0</v>
      </c>
      <c r="AD59" s="836">
        <f t="shared" si="39"/>
        <v>0</v>
      </c>
      <c r="AE59" s="836">
        <f t="shared" si="39"/>
        <v>0</v>
      </c>
      <c r="AF59" s="836">
        <f t="shared" si="39"/>
        <v>0</v>
      </c>
      <c r="AG59" s="836">
        <f t="shared" si="39"/>
        <v>0</v>
      </c>
      <c r="AH59" s="836">
        <f t="shared" si="39"/>
        <v>0</v>
      </c>
      <c r="AI59" s="836">
        <f t="shared" si="39"/>
        <v>235</v>
      </c>
      <c r="AJ59" s="836">
        <f t="shared" si="39"/>
        <v>0</v>
      </c>
      <c r="AK59" s="836">
        <f t="shared" si="39"/>
        <v>0</v>
      </c>
      <c r="AL59" s="836">
        <f t="shared" si="39"/>
        <v>0</v>
      </c>
      <c r="AM59" s="836">
        <f t="shared" si="39"/>
        <v>0</v>
      </c>
      <c r="AN59" s="836">
        <f t="shared" si="39"/>
        <v>0</v>
      </c>
      <c r="AO59" s="836">
        <f t="shared" si="39"/>
        <v>0</v>
      </c>
      <c r="AP59" s="836">
        <f t="shared" si="39"/>
        <v>0</v>
      </c>
      <c r="AQ59" s="836">
        <f t="shared" si="39"/>
        <v>0</v>
      </c>
      <c r="AR59" s="836">
        <f t="shared" si="39"/>
        <v>0</v>
      </c>
      <c r="AS59" s="836">
        <f t="shared" si="39"/>
        <v>595</v>
      </c>
      <c r="AT59" s="836">
        <f t="shared" si="39"/>
        <v>0</v>
      </c>
      <c r="AU59" s="836">
        <f t="shared" si="39"/>
        <v>0</v>
      </c>
      <c r="AV59" s="836">
        <f t="shared" si="39"/>
        <v>0</v>
      </c>
      <c r="AW59" s="836">
        <f t="shared" si="39"/>
        <v>0</v>
      </c>
      <c r="AX59" s="836">
        <f t="shared" si="39"/>
        <v>0</v>
      </c>
      <c r="AY59" s="836">
        <f t="shared" si="39"/>
        <v>0</v>
      </c>
    </row>
    <row r="60" spans="1:5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AY60" si="40">IF(D$7="Navel Disease",D$55,0)</f>
        <v>0</v>
      </c>
      <c r="E60" s="836">
        <f t="shared" si="40"/>
        <v>0</v>
      </c>
      <c r="F60" s="836">
        <f t="shared" si="40"/>
        <v>0</v>
      </c>
      <c r="G60" s="836">
        <f t="shared" si="40"/>
        <v>0</v>
      </c>
      <c r="H60" s="836">
        <f t="shared" si="40"/>
        <v>0</v>
      </c>
      <c r="I60" s="836">
        <f t="shared" si="40"/>
        <v>0</v>
      </c>
      <c r="J60" s="836">
        <f t="shared" si="40"/>
        <v>0</v>
      </c>
      <c r="K60" s="836">
        <f t="shared" si="40"/>
        <v>0</v>
      </c>
      <c r="L60" s="836">
        <f t="shared" si="40"/>
        <v>0</v>
      </c>
      <c r="M60" s="836">
        <f t="shared" si="40"/>
        <v>0</v>
      </c>
      <c r="N60" s="836">
        <f t="shared" si="40"/>
        <v>0</v>
      </c>
      <c r="O60" s="836">
        <f t="shared" si="40"/>
        <v>0</v>
      </c>
      <c r="P60" s="836">
        <f t="shared" si="40"/>
        <v>0</v>
      </c>
      <c r="Q60" s="836">
        <f t="shared" si="40"/>
        <v>0</v>
      </c>
      <c r="R60" s="836">
        <f t="shared" si="40"/>
        <v>0</v>
      </c>
      <c r="S60" s="836">
        <f t="shared" si="40"/>
        <v>0</v>
      </c>
      <c r="T60" s="836">
        <f t="shared" si="40"/>
        <v>0</v>
      </c>
      <c r="U60" s="836">
        <f t="shared" si="40"/>
        <v>0</v>
      </c>
      <c r="V60" s="836">
        <f t="shared" si="40"/>
        <v>0</v>
      </c>
      <c r="W60" s="836">
        <f t="shared" si="40"/>
        <v>0</v>
      </c>
      <c r="X60" s="836">
        <f t="shared" si="40"/>
        <v>0</v>
      </c>
      <c r="Y60" s="836">
        <f t="shared" si="40"/>
        <v>0</v>
      </c>
      <c r="Z60" s="836">
        <f t="shared" si="40"/>
        <v>0</v>
      </c>
      <c r="AA60" s="836">
        <f t="shared" si="40"/>
        <v>0</v>
      </c>
      <c r="AB60" s="836">
        <f t="shared" si="40"/>
        <v>0</v>
      </c>
      <c r="AC60" s="836">
        <f t="shared" si="40"/>
        <v>0</v>
      </c>
      <c r="AD60" s="836">
        <f t="shared" si="40"/>
        <v>0</v>
      </c>
      <c r="AE60" s="836">
        <f t="shared" si="40"/>
        <v>0</v>
      </c>
      <c r="AF60" s="836">
        <f t="shared" si="40"/>
        <v>0</v>
      </c>
      <c r="AG60" s="836">
        <f t="shared" si="40"/>
        <v>0</v>
      </c>
      <c r="AH60" s="836">
        <f t="shared" si="40"/>
        <v>0</v>
      </c>
      <c r="AI60" s="836">
        <f t="shared" si="40"/>
        <v>0</v>
      </c>
      <c r="AJ60" s="836">
        <f t="shared" si="40"/>
        <v>0</v>
      </c>
      <c r="AK60" s="836">
        <f t="shared" si="40"/>
        <v>0</v>
      </c>
      <c r="AL60" s="836">
        <f t="shared" si="40"/>
        <v>0</v>
      </c>
      <c r="AM60" s="836">
        <f t="shared" si="40"/>
        <v>0</v>
      </c>
      <c r="AN60" s="836">
        <f t="shared" si="40"/>
        <v>0</v>
      </c>
      <c r="AO60" s="836">
        <f t="shared" si="40"/>
        <v>0</v>
      </c>
      <c r="AP60" s="836">
        <f t="shared" si="40"/>
        <v>0</v>
      </c>
      <c r="AQ60" s="836">
        <f t="shared" si="40"/>
        <v>0</v>
      </c>
      <c r="AR60" s="836">
        <f t="shared" si="40"/>
        <v>0</v>
      </c>
      <c r="AS60" s="836">
        <f t="shared" si="40"/>
        <v>0</v>
      </c>
      <c r="AT60" s="836">
        <f t="shared" si="40"/>
        <v>0</v>
      </c>
      <c r="AU60" s="836">
        <f t="shared" si="40"/>
        <v>0</v>
      </c>
      <c r="AV60" s="836">
        <f t="shared" si="40"/>
        <v>0</v>
      </c>
      <c r="AW60" s="836">
        <f t="shared" si="40"/>
        <v>0</v>
      </c>
      <c r="AX60" s="836">
        <f t="shared" si="40"/>
        <v>0</v>
      </c>
      <c r="AY60" s="836">
        <f t="shared" si="40"/>
        <v>0</v>
      </c>
    </row>
    <row r="61" spans="1:5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AY61" si="41">IF(D$7="Stick  Anus",D$55,0)</f>
        <v>0</v>
      </c>
      <c r="E61" s="836">
        <f t="shared" si="41"/>
        <v>0</v>
      </c>
      <c r="F61" s="836">
        <f t="shared" si="41"/>
        <v>0</v>
      </c>
      <c r="G61" s="836">
        <f t="shared" si="41"/>
        <v>0</v>
      </c>
      <c r="H61" s="836">
        <f t="shared" si="41"/>
        <v>0</v>
      </c>
      <c r="I61" s="836">
        <f t="shared" si="41"/>
        <v>0</v>
      </c>
      <c r="J61" s="836">
        <f t="shared" si="41"/>
        <v>0</v>
      </c>
      <c r="K61" s="836">
        <f t="shared" si="41"/>
        <v>0</v>
      </c>
      <c r="L61" s="836">
        <f t="shared" si="41"/>
        <v>0</v>
      </c>
      <c r="M61" s="836">
        <f t="shared" si="41"/>
        <v>0</v>
      </c>
      <c r="N61" s="836">
        <f t="shared" si="41"/>
        <v>0</v>
      </c>
      <c r="O61" s="836">
        <f t="shared" si="41"/>
        <v>0</v>
      </c>
      <c r="P61" s="836">
        <f t="shared" si="41"/>
        <v>0</v>
      </c>
      <c r="Q61" s="836">
        <f t="shared" si="41"/>
        <v>0</v>
      </c>
      <c r="R61" s="836">
        <f t="shared" si="41"/>
        <v>0</v>
      </c>
      <c r="S61" s="836">
        <f t="shared" si="41"/>
        <v>0</v>
      </c>
      <c r="T61" s="836">
        <f t="shared" si="41"/>
        <v>0</v>
      </c>
      <c r="U61" s="836">
        <f t="shared" si="41"/>
        <v>0</v>
      </c>
      <c r="V61" s="836">
        <f t="shared" si="41"/>
        <v>0</v>
      </c>
      <c r="W61" s="836">
        <f t="shared" si="41"/>
        <v>0</v>
      </c>
      <c r="X61" s="836">
        <f t="shared" si="41"/>
        <v>0</v>
      </c>
      <c r="Y61" s="836">
        <f t="shared" si="41"/>
        <v>0</v>
      </c>
      <c r="Z61" s="836">
        <f t="shared" si="41"/>
        <v>0</v>
      </c>
      <c r="AA61" s="836">
        <f t="shared" si="41"/>
        <v>0</v>
      </c>
      <c r="AB61" s="836">
        <f t="shared" si="41"/>
        <v>0</v>
      </c>
      <c r="AC61" s="836">
        <f t="shared" si="41"/>
        <v>0</v>
      </c>
      <c r="AD61" s="836">
        <f t="shared" si="41"/>
        <v>0</v>
      </c>
      <c r="AE61" s="836">
        <f t="shared" si="41"/>
        <v>0</v>
      </c>
      <c r="AF61" s="836">
        <f t="shared" si="41"/>
        <v>0</v>
      </c>
      <c r="AG61" s="836">
        <f t="shared" si="41"/>
        <v>0</v>
      </c>
      <c r="AH61" s="836">
        <f t="shared" si="41"/>
        <v>0</v>
      </c>
      <c r="AI61" s="836">
        <f t="shared" si="41"/>
        <v>0</v>
      </c>
      <c r="AJ61" s="836">
        <f t="shared" si="41"/>
        <v>0</v>
      </c>
      <c r="AK61" s="836">
        <f t="shared" si="41"/>
        <v>0</v>
      </c>
      <c r="AL61" s="836">
        <f t="shared" si="41"/>
        <v>0</v>
      </c>
      <c r="AM61" s="836">
        <f t="shared" si="41"/>
        <v>0</v>
      </c>
      <c r="AN61" s="836">
        <f t="shared" si="41"/>
        <v>0</v>
      </c>
      <c r="AO61" s="836">
        <f t="shared" si="41"/>
        <v>0</v>
      </c>
      <c r="AP61" s="836">
        <f t="shared" si="41"/>
        <v>0</v>
      </c>
      <c r="AQ61" s="836">
        <f t="shared" si="41"/>
        <v>0</v>
      </c>
      <c r="AR61" s="836">
        <f t="shared" si="41"/>
        <v>0</v>
      </c>
      <c r="AS61" s="836">
        <f t="shared" si="41"/>
        <v>0</v>
      </c>
      <c r="AT61" s="836">
        <f t="shared" si="41"/>
        <v>0</v>
      </c>
      <c r="AU61" s="836">
        <f t="shared" si="41"/>
        <v>0</v>
      </c>
      <c r="AV61" s="836">
        <f t="shared" si="41"/>
        <v>0</v>
      </c>
      <c r="AW61" s="836">
        <f t="shared" si="41"/>
        <v>0</v>
      </c>
      <c r="AX61" s="836">
        <f t="shared" si="41"/>
        <v>0</v>
      </c>
      <c r="AY61" s="836">
        <f t="shared" si="41"/>
        <v>0</v>
      </c>
    </row>
    <row r="62" spans="1:5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AY62" si="42">IF(D$7="Lame &amp;  Paralysis",D$55,0)</f>
        <v>0</v>
      </c>
      <c r="E62" s="836">
        <f t="shared" si="42"/>
        <v>0</v>
      </c>
      <c r="F62" s="836">
        <f t="shared" si="42"/>
        <v>0</v>
      </c>
      <c r="G62" s="836">
        <f t="shared" si="42"/>
        <v>0</v>
      </c>
      <c r="H62" s="836">
        <f t="shared" si="42"/>
        <v>353</v>
      </c>
      <c r="I62" s="836">
        <f t="shared" si="42"/>
        <v>0</v>
      </c>
      <c r="J62" s="836">
        <f t="shared" si="42"/>
        <v>0</v>
      </c>
      <c r="K62" s="836">
        <f t="shared" si="42"/>
        <v>0</v>
      </c>
      <c r="L62" s="836">
        <f t="shared" si="42"/>
        <v>0</v>
      </c>
      <c r="M62" s="836">
        <f t="shared" si="42"/>
        <v>0</v>
      </c>
      <c r="N62" s="836">
        <f t="shared" si="42"/>
        <v>0</v>
      </c>
      <c r="O62" s="836">
        <f t="shared" si="42"/>
        <v>0</v>
      </c>
      <c r="P62" s="836">
        <f t="shared" si="42"/>
        <v>0</v>
      </c>
      <c r="Q62" s="836">
        <f t="shared" si="42"/>
        <v>0</v>
      </c>
      <c r="R62" s="836">
        <f t="shared" si="42"/>
        <v>506</v>
      </c>
      <c r="S62" s="836">
        <f t="shared" si="42"/>
        <v>0</v>
      </c>
      <c r="T62" s="836">
        <f t="shared" si="42"/>
        <v>0</v>
      </c>
      <c r="U62" s="836">
        <f t="shared" si="42"/>
        <v>0</v>
      </c>
      <c r="V62" s="836">
        <f t="shared" si="42"/>
        <v>0</v>
      </c>
      <c r="W62" s="836">
        <f t="shared" si="42"/>
        <v>0</v>
      </c>
      <c r="X62" s="836">
        <f t="shared" si="42"/>
        <v>0</v>
      </c>
      <c r="Y62" s="836">
        <f t="shared" si="42"/>
        <v>0</v>
      </c>
      <c r="Z62" s="836">
        <f t="shared" si="42"/>
        <v>0</v>
      </c>
      <c r="AA62" s="836">
        <f t="shared" si="42"/>
        <v>0</v>
      </c>
      <c r="AB62" s="836">
        <f t="shared" si="42"/>
        <v>429</v>
      </c>
      <c r="AC62" s="836">
        <f t="shared" si="42"/>
        <v>0</v>
      </c>
      <c r="AD62" s="836">
        <f t="shared" si="42"/>
        <v>0</v>
      </c>
      <c r="AE62" s="836">
        <f t="shared" si="42"/>
        <v>0</v>
      </c>
      <c r="AF62" s="836">
        <f t="shared" si="42"/>
        <v>0</v>
      </c>
      <c r="AG62" s="836">
        <f t="shared" si="42"/>
        <v>0</v>
      </c>
      <c r="AH62" s="836">
        <f t="shared" si="42"/>
        <v>0</v>
      </c>
      <c r="AI62" s="836">
        <f t="shared" si="42"/>
        <v>0</v>
      </c>
      <c r="AJ62" s="836">
        <f t="shared" si="42"/>
        <v>0</v>
      </c>
      <c r="AK62" s="836">
        <f t="shared" si="42"/>
        <v>0</v>
      </c>
      <c r="AL62" s="836">
        <f t="shared" si="42"/>
        <v>469</v>
      </c>
      <c r="AM62" s="836">
        <f t="shared" si="42"/>
        <v>0</v>
      </c>
      <c r="AN62" s="836">
        <f t="shared" si="42"/>
        <v>0</v>
      </c>
      <c r="AO62" s="836">
        <f t="shared" si="42"/>
        <v>0</v>
      </c>
      <c r="AP62" s="836">
        <f t="shared" si="42"/>
        <v>0</v>
      </c>
      <c r="AQ62" s="836">
        <f t="shared" si="42"/>
        <v>0</v>
      </c>
      <c r="AR62" s="836">
        <f t="shared" si="42"/>
        <v>0</v>
      </c>
      <c r="AS62" s="836">
        <f t="shared" si="42"/>
        <v>0</v>
      </c>
      <c r="AT62" s="836">
        <f t="shared" si="42"/>
        <v>0</v>
      </c>
      <c r="AU62" s="836">
        <f t="shared" si="42"/>
        <v>0</v>
      </c>
      <c r="AV62" s="836">
        <f t="shared" si="42"/>
        <v>537</v>
      </c>
      <c r="AW62" s="836">
        <f t="shared" si="42"/>
        <v>0</v>
      </c>
      <c r="AX62" s="836">
        <f t="shared" si="42"/>
        <v>0</v>
      </c>
      <c r="AY62" s="836">
        <f t="shared" si="42"/>
        <v>0</v>
      </c>
    </row>
    <row r="63" spans="1:5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AY63" si="43">IF(D$7="Mortality",D$55,0)</f>
        <v>0</v>
      </c>
      <c r="E63" s="836">
        <f t="shared" si="43"/>
        <v>0</v>
      </c>
      <c r="F63" s="836">
        <f t="shared" si="43"/>
        <v>0</v>
      </c>
      <c r="G63" s="836">
        <f t="shared" si="43"/>
        <v>0</v>
      </c>
      <c r="H63" s="836">
        <f t="shared" si="43"/>
        <v>0</v>
      </c>
      <c r="I63" s="836">
        <f t="shared" si="43"/>
        <v>1845</v>
      </c>
      <c r="J63" s="836">
        <f t="shared" si="43"/>
        <v>0</v>
      </c>
      <c r="K63" s="836">
        <f t="shared" si="43"/>
        <v>0</v>
      </c>
      <c r="L63" s="836">
        <f t="shared" si="43"/>
        <v>0</v>
      </c>
      <c r="M63" s="836">
        <f t="shared" si="43"/>
        <v>0</v>
      </c>
      <c r="N63" s="836">
        <f t="shared" si="43"/>
        <v>0</v>
      </c>
      <c r="O63" s="836">
        <f t="shared" si="43"/>
        <v>0</v>
      </c>
      <c r="P63" s="836">
        <f t="shared" si="43"/>
        <v>0</v>
      </c>
      <c r="Q63" s="836">
        <f t="shared" si="43"/>
        <v>0</v>
      </c>
      <c r="R63" s="836">
        <f t="shared" si="43"/>
        <v>0</v>
      </c>
      <c r="S63" s="836">
        <f t="shared" si="43"/>
        <v>1217</v>
      </c>
      <c r="T63" s="836">
        <f t="shared" si="43"/>
        <v>0</v>
      </c>
      <c r="U63" s="836">
        <f t="shared" si="43"/>
        <v>0</v>
      </c>
      <c r="V63" s="836">
        <f t="shared" si="43"/>
        <v>0</v>
      </c>
      <c r="W63" s="836">
        <f t="shared" si="43"/>
        <v>0</v>
      </c>
      <c r="X63" s="836">
        <f t="shared" si="43"/>
        <v>0</v>
      </c>
      <c r="Y63" s="836">
        <f t="shared" si="43"/>
        <v>0</v>
      </c>
      <c r="Z63" s="836">
        <f t="shared" si="43"/>
        <v>0</v>
      </c>
      <c r="AA63" s="836">
        <f t="shared" si="43"/>
        <v>0</v>
      </c>
      <c r="AB63" s="836">
        <f t="shared" si="43"/>
        <v>0</v>
      </c>
      <c r="AC63" s="836">
        <f t="shared" si="43"/>
        <v>1195</v>
      </c>
      <c r="AD63" s="836">
        <f t="shared" si="43"/>
        <v>0</v>
      </c>
      <c r="AE63" s="836">
        <f t="shared" si="43"/>
        <v>0</v>
      </c>
      <c r="AF63" s="836">
        <f t="shared" si="43"/>
        <v>0</v>
      </c>
      <c r="AG63" s="836">
        <f t="shared" si="43"/>
        <v>0</v>
      </c>
      <c r="AH63" s="836">
        <f t="shared" si="43"/>
        <v>0</v>
      </c>
      <c r="AI63" s="836">
        <f t="shared" si="43"/>
        <v>0</v>
      </c>
      <c r="AJ63" s="836">
        <f t="shared" si="43"/>
        <v>0</v>
      </c>
      <c r="AK63" s="836">
        <f t="shared" si="43"/>
        <v>0</v>
      </c>
      <c r="AL63" s="836">
        <f t="shared" si="43"/>
        <v>0</v>
      </c>
      <c r="AM63" s="836">
        <f t="shared" si="43"/>
        <v>1203</v>
      </c>
      <c r="AN63" s="836">
        <f t="shared" si="43"/>
        <v>0</v>
      </c>
      <c r="AO63" s="836">
        <f t="shared" si="43"/>
        <v>0</v>
      </c>
      <c r="AP63" s="836">
        <f t="shared" si="43"/>
        <v>0</v>
      </c>
      <c r="AQ63" s="836">
        <f t="shared" si="43"/>
        <v>0</v>
      </c>
      <c r="AR63" s="836">
        <f t="shared" si="43"/>
        <v>0</v>
      </c>
      <c r="AS63" s="836">
        <f t="shared" si="43"/>
        <v>0</v>
      </c>
      <c r="AT63" s="836">
        <f t="shared" si="43"/>
        <v>0</v>
      </c>
      <c r="AU63" s="836">
        <f t="shared" si="43"/>
        <v>0</v>
      </c>
      <c r="AV63" s="836">
        <f t="shared" si="43"/>
        <v>0</v>
      </c>
      <c r="AW63" s="836">
        <f t="shared" si="43"/>
        <v>1477</v>
      </c>
      <c r="AX63" s="836">
        <f t="shared" si="43"/>
        <v>0</v>
      </c>
      <c r="AY63" s="836">
        <f t="shared" si="43"/>
        <v>0</v>
      </c>
    </row>
    <row r="64" spans="1:51" s="927" customFormat="1" ht="18.75" customHeight="1">
      <c r="A64" s="926" t="s">
        <v>587</v>
      </c>
      <c r="B64" s="1117">
        <f>SUM(3:3)</f>
        <v>136300</v>
      </c>
      <c r="C64" s="1117"/>
      <c r="D64" s="1117"/>
      <c r="E64" s="1117"/>
      <c r="F64" s="1117"/>
    </row>
    <row r="65" spans="1:6" s="927" customFormat="1" ht="18.75" customHeight="1">
      <c r="A65" s="1118" t="s">
        <v>588</v>
      </c>
      <c r="B65" s="1118"/>
      <c r="C65" s="1119" t="s">
        <v>589</v>
      </c>
      <c r="D65" s="1119"/>
      <c r="E65" s="1120" t="s">
        <v>590</v>
      </c>
      <c r="F65" s="1120"/>
    </row>
    <row r="66" spans="1:6" ht="25" customHeight="1">
      <c r="A66" s="928" t="s">
        <v>576</v>
      </c>
      <c r="B66" s="929" t="s">
        <v>591</v>
      </c>
      <c r="C66" s="1112" t="e">
        <f>#REF!</f>
        <v>#REF!</v>
      </c>
      <c r="D66" s="1112"/>
      <c r="E66" s="1113" t="e">
        <f t="shared" ref="E66:E70" si="44">+C66/$B$64</f>
        <v>#REF!</v>
      </c>
      <c r="F66" s="1113"/>
    </row>
    <row r="67" spans="1:6" ht="25" customHeight="1">
      <c r="A67" s="930" t="s">
        <v>577</v>
      </c>
      <c r="B67" s="931" t="s">
        <v>569</v>
      </c>
      <c r="C67" s="1112" t="e">
        <f>#REF!</f>
        <v>#REF!</v>
      </c>
      <c r="D67" s="1112"/>
      <c r="E67" s="1113" t="e">
        <f t="shared" si="44"/>
        <v>#REF!</v>
      </c>
      <c r="F67" s="1113"/>
    </row>
    <row r="68" spans="1:6" ht="25" customHeight="1">
      <c r="A68" s="930" t="s">
        <v>578</v>
      </c>
      <c r="B68" s="931" t="s">
        <v>570</v>
      </c>
      <c r="C68" s="1112" t="e">
        <f>#REF!</f>
        <v>#REF!</v>
      </c>
      <c r="D68" s="1112"/>
      <c r="E68" s="1113" t="e">
        <f t="shared" si="44"/>
        <v>#REF!</v>
      </c>
      <c r="F68" s="1113"/>
    </row>
    <row r="69" spans="1:6" ht="25" customHeight="1">
      <c r="A69" s="930" t="s">
        <v>579</v>
      </c>
      <c r="B69" s="931" t="s">
        <v>571</v>
      </c>
      <c r="C69" s="1112" t="e">
        <f>#REF!</f>
        <v>#REF!</v>
      </c>
      <c r="D69" s="1112"/>
      <c r="E69" s="1113" t="e">
        <f t="shared" si="44"/>
        <v>#REF!</v>
      </c>
      <c r="F69" s="1113"/>
    </row>
    <row r="70" spans="1:6" ht="25" customHeight="1">
      <c r="A70" s="930" t="s">
        <v>580</v>
      </c>
      <c r="B70" s="931" t="s">
        <v>572</v>
      </c>
      <c r="C70" s="1112" t="e">
        <f>#REF!</f>
        <v>#REF!</v>
      </c>
      <c r="D70" s="1112"/>
      <c r="E70" s="1113" t="e">
        <f t="shared" si="44"/>
        <v>#REF!</v>
      </c>
      <c r="F70" s="1113"/>
    </row>
    <row r="71" spans="1:6" ht="25" customHeight="1">
      <c r="A71" s="930" t="s">
        <v>581</v>
      </c>
      <c r="B71" s="931" t="s">
        <v>573</v>
      </c>
      <c r="C71" s="1112" t="e">
        <f>#REF!</f>
        <v>#REF!</v>
      </c>
      <c r="D71" s="1112"/>
      <c r="E71" s="1113" t="e">
        <f>+C71/$B$64</f>
        <v>#REF!</v>
      </c>
      <c r="F71" s="1113"/>
    </row>
    <row r="72" spans="1:6" ht="25" customHeight="1">
      <c r="A72" s="930" t="s">
        <v>592</v>
      </c>
      <c r="B72" s="931" t="s">
        <v>593</v>
      </c>
      <c r="C72" s="1121" t="e">
        <f>SUM(C67:D71)</f>
        <v>#REF!</v>
      </c>
      <c r="D72" s="1122"/>
      <c r="E72" s="1123" t="e">
        <f>+C72/$B$64</f>
        <v>#REF!</v>
      </c>
      <c r="F72" s="1124"/>
    </row>
    <row r="73" spans="1:6" ht="25" customHeight="1">
      <c r="A73" s="930" t="s">
        <v>594</v>
      </c>
      <c r="B73" s="932" t="s">
        <v>426</v>
      </c>
      <c r="C73" s="1112" t="e">
        <f>#REF!</f>
        <v>#REF!</v>
      </c>
      <c r="D73" s="1112"/>
      <c r="E73" s="1113" t="e">
        <f>+C73/$B$64</f>
        <v>#REF!</v>
      </c>
      <c r="F73" s="111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0434E-072D-435C-8571-2A257574BDD6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22" ht="15">
      <c r="A1" s="1129" t="s">
        <v>101</v>
      </c>
      <c r="B1" s="1129"/>
      <c r="C1" s="125"/>
      <c r="D1" s="126" t="s">
        <v>316</v>
      </c>
      <c r="E1" s="17"/>
      <c r="F1" s="126"/>
    </row>
    <row r="2" spans="1:22">
      <c r="A2" s="1129"/>
      <c r="B2" s="1129"/>
      <c r="C2" s="442"/>
      <c r="D2" s="126" t="s">
        <v>476</v>
      </c>
      <c r="F2" s="126"/>
    </row>
    <row r="3" spans="1:22">
      <c r="A3" s="1129"/>
      <c r="B3" s="1129"/>
      <c r="C3" s="127"/>
      <c r="D3" s="126" t="s">
        <v>317</v>
      </c>
      <c r="F3" s="126"/>
    </row>
    <row r="4" spans="1:22">
      <c r="A4" s="1129"/>
      <c r="B4" s="1129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30" t="s">
        <v>105</v>
      </c>
      <c r="B6" s="1132" t="s">
        <v>106</v>
      </c>
      <c r="C6" s="1125" t="s">
        <v>100</v>
      </c>
      <c r="D6" s="1126"/>
      <c r="E6" s="1127"/>
      <c r="F6" s="1128"/>
      <c r="G6" s="1125" t="s">
        <v>630</v>
      </c>
      <c r="H6" s="1126"/>
      <c r="I6" s="1127"/>
      <c r="J6" s="1128"/>
      <c r="K6" s="1125" t="s">
        <v>633</v>
      </c>
      <c r="L6" s="1126"/>
      <c r="M6" s="1127"/>
      <c r="N6" s="1128"/>
      <c r="O6" s="1125" t="s">
        <v>635</v>
      </c>
      <c r="P6" s="1126"/>
      <c r="Q6" s="1127"/>
      <c r="R6" s="1128"/>
      <c r="S6" s="1125" t="s">
        <v>637</v>
      </c>
      <c r="T6" s="1126"/>
      <c r="U6" s="1127"/>
      <c r="V6" s="1128"/>
    </row>
    <row r="7" spans="1:22" ht="31" thickBot="1">
      <c r="A7" s="1131"/>
      <c r="B7" s="113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</row>
    <row r="9" spans="1:22">
      <c r="A9" s="132">
        <f>A8+1</f>
        <v>1</v>
      </c>
      <c r="B9" s="131">
        <v>33</v>
      </c>
      <c r="C9" s="393">
        <f>IFERROR(VLOOKUP(A9,日报!D:T,8,0),"0")</f>
        <v>0.69</v>
      </c>
      <c r="D9" s="394">
        <f>IFERROR(VLOOKUP(A9,日报!D:T,9,0),"0")</f>
        <v>0.59</v>
      </c>
      <c r="E9" s="395">
        <f>IFERROR(VLOOKUP(A9,日报!D:T,10,0),"0")</f>
        <v>37</v>
      </c>
      <c r="F9" s="584">
        <f>IFERROR(VLOOKUP(A9,日报!D:T,11,0),"0")</f>
        <v>33.6</v>
      </c>
      <c r="G9" s="393">
        <f>IFERROR(VLOOKUP(A9,日报!U:AK,8,0),"0")</f>
        <v>0.7</v>
      </c>
      <c r="H9" s="394">
        <f>IFERROR(VLOOKUP(A9,日报!U:AK,9,0),"0")</f>
        <v>0.57999999999999996</v>
      </c>
      <c r="I9" s="395">
        <f>IFERROR(VLOOKUP(A9,日报!U:AK,10,0),"0")</f>
        <v>37.200000000000003</v>
      </c>
      <c r="J9" s="584">
        <f>IFERROR(VLOOKUP(A9,日报!U:AK,11,0),"0")</f>
        <v>33.799999999999997</v>
      </c>
      <c r="K9" s="393">
        <f>IFERROR(VLOOKUP(A9,日报!AL:BB,8,0),"0")</f>
        <v>0.68</v>
      </c>
      <c r="L9" s="394">
        <f>IFERROR(VLOOKUP(A9,日报!AL:BB,9,0),"0")</f>
        <v>0.57999999999999996</v>
      </c>
      <c r="M9" s="395">
        <f>IFERROR(VLOOKUP(A9,日报!AL:BB,10,0),"0")</f>
        <v>37.299999999999997</v>
      </c>
      <c r="N9" s="584">
        <f>IFERROR(VLOOKUP(A9,日报!AL:BB,11,0),"0")</f>
        <v>33.799999999999997</v>
      </c>
      <c r="O9" s="393">
        <f>IFERROR(VLOOKUP(A9,日报!BC:BS,8,0),"0")</f>
        <v>0.69</v>
      </c>
      <c r="P9" s="394">
        <f>IFERROR(VLOOKUP(A9,日报!BC:BS,9,0),"0")</f>
        <v>0.56999999999999995</v>
      </c>
      <c r="Q9" s="395">
        <f>IFERROR(VLOOKUP(A9,日报!BC:BS,10,0),"0")</f>
        <v>37</v>
      </c>
      <c r="R9" s="584">
        <f>IFERROR(VLOOKUP(A9,日报!BC:BS,11,0),"0")</f>
        <v>34</v>
      </c>
      <c r="S9" s="393">
        <f>IFERROR(VLOOKUP(A9,日报!BT:CJ,8,0),"0")</f>
        <v>0.68</v>
      </c>
      <c r="T9" s="394">
        <f>IFERROR(VLOOKUP(A9,日报!BT:CJ,9,0),"0")</f>
        <v>0.56000000000000005</v>
      </c>
      <c r="U9" s="395">
        <f>IFERROR(VLOOKUP(A9,日报!BT:CJ,10,0),"0")</f>
        <v>37</v>
      </c>
      <c r="V9" s="584">
        <f>IFERROR(VLOOKUP(A9,日报!BT:CJ,11,0),"0")</f>
        <v>33.799999999999997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0.72</v>
      </c>
      <c r="D10" s="394">
        <f>IFERROR(VLOOKUP(A10,日报!D:T,9,0),"0")</f>
        <v>0.65</v>
      </c>
      <c r="E10" s="395">
        <f>IFERROR(VLOOKUP(A10,日报!D:T,10,0),"0")</f>
        <v>35</v>
      </c>
      <c r="F10" s="584">
        <f>IFERROR(VLOOKUP(A10,日报!D:T,11,0),"0")</f>
        <v>33.299999999999997</v>
      </c>
      <c r="G10" s="393">
        <f>IFERROR(VLOOKUP(A10,日报!U:AK,8,0),"0")</f>
        <v>0.75</v>
      </c>
      <c r="H10" s="394">
        <f>IFERROR(VLOOKUP(A10,日报!U:AK,9,0),"0")</f>
        <v>0.63</v>
      </c>
      <c r="I10" s="395">
        <f>IFERROR(VLOOKUP(A10,日报!U:AK,10,0),"0")</f>
        <v>35.200000000000003</v>
      </c>
      <c r="J10" s="584">
        <f>IFERROR(VLOOKUP(A10,日报!U:AK,11,0),"0")</f>
        <v>33</v>
      </c>
      <c r="K10" s="393">
        <f>IFERROR(VLOOKUP(A10,日报!AL:BB,8,0),"0")</f>
        <v>0.73</v>
      </c>
      <c r="L10" s="394">
        <f>IFERROR(VLOOKUP(A10,日报!AL:BB,9,0),"0")</f>
        <v>0.65</v>
      </c>
      <c r="M10" s="395">
        <f>IFERROR(VLOOKUP(A10,日报!AL:BB,10,0),"0")</f>
        <v>35</v>
      </c>
      <c r="N10" s="584">
        <f>IFERROR(VLOOKUP(A10,日报!AL:BB,11,0),"0")</f>
        <v>32.799999999999997</v>
      </c>
      <c r="O10" s="393">
        <f>IFERROR(VLOOKUP(A10,日报!BC:BS,8,0),"0")</f>
        <v>0.75</v>
      </c>
      <c r="P10" s="394">
        <f>IFERROR(VLOOKUP(A10,日报!BC:BS,9,0),"0")</f>
        <v>0.63</v>
      </c>
      <c r="Q10" s="395">
        <f>IFERROR(VLOOKUP(A10,日报!BC:BS,10,0),"0")</f>
        <v>34.6</v>
      </c>
      <c r="R10" s="584">
        <f>IFERROR(VLOOKUP(A10,日报!BC:BS,11,0),"0")</f>
        <v>32.9</v>
      </c>
      <c r="S10" s="393">
        <f>IFERROR(VLOOKUP(A10,日报!BT:CJ,8,0),"0")</f>
        <v>0.73</v>
      </c>
      <c r="T10" s="394">
        <f>IFERROR(VLOOKUP(A10,日报!BT:CJ,9,0),"0")</f>
        <v>0.63</v>
      </c>
      <c r="U10" s="395">
        <f>IFERROR(VLOOKUP(A10,日报!BT:CJ,10,0),"0")</f>
        <v>34.6</v>
      </c>
      <c r="V10" s="584">
        <f>IFERROR(VLOOKUP(A10,日报!BT:CJ,11,0),"0")</f>
        <v>33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0.8</v>
      </c>
      <c r="D11" s="394">
        <f>IFERROR(VLOOKUP(A11,日报!D:T,9,0),"0")</f>
        <v>0.55000000000000004</v>
      </c>
      <c r="E11" s="395">
        <f>IFERROR(VLOOKUP(A11,日报!D:T,10,0),"0")</f>
        <v>37.1</v>
      </c>
      <c r="F11" s="584">
        <f>IFERROR(VLOOKUP(A11,日报!D:T,11,0),"0")</f>
        <v>32.6</v>
      </c>
      <c r="G11" s="393">
        <f>IFERROR(VLOOKUP(A11,日报!U:AK,8,0),"0")</f>
        <v>0.8</v>
      </c>
      <c r="H11" s="394">
        <f>IFERROR(VLOOKUP(A11,日报!U:AK,9,0),"0")</f>
        <v>0.54</v>
      </c>
      <c r="I11" s="395">
        <f>IFERROR(VLOOKUP(A11,日报!U:AK,10,0),"0")</f>
        <v>37</v>
      </c>
      <c r="J11" s="584">
        <f>IFERROR(VLOOKUP(A11,日报!U:AK,11,0),"0")</f>
        <v>32.1</v>
      </c>
      <c r="K11" s="393">
        <f>IFERROR(VLOOKUP(A11,日报!AL:BB,8,0),"0")</f>
        <v>0.78</v>
      </c>
      <c r="L11" s="394">
        <f>IFERROR(VLOOKUP(A11,日报!AL:BB,9,0),"0")</f>
        <v>0.55000000000000004</v>
      </c>
      <c r="M11" s="395">
        <f>IFERROR(VLOOKUP(A11,日报!AL:BB,10,0),"0")</f>
        <v>36.9</v>
      </c>
      <c r="N11" s="584">
        <f>IFERROR(VLOOKUP(A11,日报!AL:BB,11,0),"0")</f>
        <v>32</v>
      </c>
      <c r="O11" s="393">
        <f>IFERROR(VLOOKUP(A11,日报!BC:BS,8,0),"0")</f>
        <v>0.78</v>
      </c>
      <c r="P11" s="394">
        <f>IFERROR(VLOOKUP(A11,日报!BC:BS,9,0),"0")</f>
        <v>0.55000000000000004</v>
      </c>
      <c r="Q11" s="395">
        <f>IFERROR(VLOOKUP(A11,日报!BC:BS,10,0),"0")</f>
        <v>36.799999999999997</v>
      </c>
      <c r="R11" s="584">
        <f>IFERROR(VLOOKUP(A11,日报!BC:BS,11,0),"0")</f>
        <v>32</v>
      </c>
      <c r="S11" s="393">
        <f>IFERROR(VLOOKUP(A11,日报!BT:CJ,8,0),"0")</f>
        <v>0.79</v>
      </c>
      <c r="T11" s="394">
        <f>IFERROR(VLOOKUP(A11,日报!BT:CJ,9,0),"0")</f>
        <v>0.56000000000000005</v>
      </c>
      <c r="U11" s="395">
        <f>IFERROR(VLOOKUP(A11,日报!BT:CJ,10,0),"0")</f>
        <v>37</v>
      </c>
      <c r="V11" s="584">
        <f>IFERROR(VLOOKUP(A11,日报!BT:CJ,11,0),"0")</f>
        <v>32.1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0.8</v>
      </c>
      <c r="D12" s="394">
        <f>IFERROR(VLOOKUP(A12,日报!D:T,9,0),"0")</f>
        <v>0.62</v>
      </c>
      <c r="E12" s="395">
        <f>IFERROR(VLOOKUP(A12,日报!D:T,10,0),"0")</f>
        <v>35.700000000000003</v>
      </c>
      <c r="F12" s="584">
        <f>IFERROR(VLOOKUP(A12,日报!D:T,11,0),"0")</f>
        <v>31.7</v>
      </c>
      <c r="G12" s="393">
        <f>IFERROR(VLOOKUP(A12,日报!U:AK,8,0),"0")</f>
        <v>0.81</v>
      </c>
      <c r="H12" s="394">
        <f>IFERROR(VLOOKUP(A12,日报!U:AK,9,0),"0")</f>
        <v>0.61</v>
      </c>
      <c r="I12" s="395">
        <f>IFERROR(VLOOKUP(A12,日报!U:AK,10,0),"0")</f>
        <v>35.700000000000003</v>
      </c>
      <c r="J12" s="584">
        <f>IFERROR(VLOOKUP(A12,日报!U:AK,11,0),"0")</f>
        <v>30.8</v>
      </c>
      <c r="K12" s="393">
        <f>IFERROR(VLOOKUP(A12,日报!AL:BB,8,0),"0")</f>
        <v>0.79</v>
      </c>
      <c r="L12" s="394">
        <f>IFERROR(VLOOKUP(A12,日报!AL:BB,9,0),"0")</f>
        <v>0.61</v>
      </c>
      <c r="M12" s="395">
        <f>IFERROR(VLOOKUP(A12,日报!AL:BB,10,0),"0")</f>
        <v>36</v>
      </c>
      <c r="N12" s="584">
        <f>IFERROR(VLOOKUP(A12,日报!AL:BB,11,0),"0")</f>
        <v>30.9</v>
      </c>
      <c r="O12" s="393">
        <f>IFERROR(VLOOKUP(A12,日报!BC:BS,8,0),"0")</f>
        <v>0.78</v>
      </c>
      <c r="P12" s="394">
        <f>IFERROR(VLOOKUP(A12,日报!BC:BS,9,0),"0")</f>
        <v>0.6</v>
      </c>
      <c r="Q12" s="395">
        <f>IFERROR(VLOOKUP(A12,日报!BC:BS,10,0),"0")</f>
        <v>35.799999999999997</v>
      </c>
      <c r="R12" s="584">
        <f>IFERROR(VLOOKUP(A12,日报!BC:BS,11,0),"0")</f>
        <v>30.8</v>
      </c>
      <c r="S12" s="393">
        <f>IFERROR(VLOOKUP(A12,日报!BT:CJ,8,0),"0")</f>
        <v>0.79</v>
      </c>
      <c r="T12" s="394">
        <f>IFERROR(VLOOKUP(A12,日报!BT:CJ,9,0),"0")</f>
        <v>0.62</v>
      </c>
      <c r="U12" s="395">
        <f>IFERROR(VLOOKUP(A12,日报!BT:CJ,10,0),"0")</f>
        <v>36</v>
      </c>
      <c r="V12" s="584">
        <f>IFERROR(VLOOKUP(A12,日报!BT:CJ,11,0),"0")</f>
        <v>30.8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0.82</v>
      </c>
      <c r="D13" s="394">
        <f>IFERROR(VLOOKUP(A13,日报!D:T,9,0),"0")</f>
        <v>0.6</v>
      </c>
      <c r="E13" s="395">
        <f>IFERROR(VLOOKUP(A13,日报!D:T,10,0),"0")</f>
        <v>34.1</v>
      </c>
      <c r="F13" s="584">
        <f>IFERROR(VLOOKUP(A13,日报!D:T,11,0),"0")</f>
        <v>30.4</v>
      </c>
      <c r="G13" s="393">
        <f>IFERROR(VLOOKUP(A13,日报!U:AK,8,0),"0")</f>
        <v>0.83</v>
      </c>
      <c r="H13" s="394">
        <f>IFERROR(VLOOKUP(A13,日报!U:AK,9,0),"0")</f>
        <v>0.61</v>
      </c>
      <c r="I13" s="395">
        <f>IFERROR(VLOOKUP(A13,日报!U:AK,10,0),"0")</f>
        <v>34</v>
      </c>
      <c r="J13" s="584">
        <f>IFERROR(VLOOKUP(A13,日报!U:AK,11,0),"0")</f>
        <v>29.9</v>
      </c>
      <c r="K13" s="393">
        <f>IFERROR(VLOOKUP(A13,日报!AL:BB,8,0),"0")</f>
        <v>0.8</v>
      </c>
      <c r="L13" s="394">
        <f>IFERROR(VLOOKUP(A13,日报!AL:BB,9,0),"0")</f>
        <v>0.6</v>
      </c>
      <c r="M13" s="395">
        <f>IFERROR(VLOOKUP(A13,日报!AL:BB,10,0),"0")</f>
        <v>33.799999999999997</v>
      </c>
      <c r="N13" s="584">
        <f>IFERROR(VLOOKUP(A13,日报!AL:BB,11,0),"0")</f>
        <v>30</v>
      </c>
      <c r="O13" s="393">
        <f>IFERROR(VLOOKUP(A13,日报!BC:BS,8,0),"0")</f>
        <v>0.79</v>
      </c>
      <c r="P13" s="394">
        <f>IFERROR(VLOOKUP(A13,日报!BC:BS,9,0),"0")</f>
        <v>0.59</v>
      </c>
      <c r="Q13" s="395">
        <f>IFERROR(VLOOKUP(A13,日报!BC:BS,10,0),"0")</f>
        <v>33.799999999999997</v>
      </c>
      <c r="R13" s="584">
        <f>IFERROR(VLOOKUP(A13,日报!BC:BS,11,0),"0")</f>
        <v>29.9</v>
      </c>
      <c r="S13" s="393">
        <f>IFERROR(VLOOKUP(A13,日报!BT:CJ,8,0),"0")</f>
        <v>0.78</v>
      </c>
      <c r="T13" s="394">
        <f>IFERROR(VLOOKUP(A13,日报!BT:CJ,9,0),"0")</f>
        <v>0.57999999999999996</v>
      </c>
      <c r="U13" s="395">
        <f>IFERROR(VLOOKUP(A13,日报!BT:CJ,10,0),"0")</f>
        <v>33.6</v>
      </c>
      <c r="V13" s="584">
        <f>IFERROR(VLOOKUP(A13,日报!BT:CJ,11,0),"0")</f>
        <v>29.9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0.78</v>
      </c>
      <c r="D14" s="394">
        <f>IFERROR(VLOOKUP(A14,日报!D:T,9,0),"0")</f>
        <v>0.59</v>
      </c>
      <c r="E14" s="395">
        <f>IFERROR(VLOOKUP(A14,日报!D:T,10,0),"0")</f>
        <v>33.700000000000003</v>
      </c>
      <c r="F14" s="584">
        <f>IFERROR(VLOOKUP(A14,日报!D:T,11,0),"0")</f>
        <v>29.6</v>
      </c>
      <c r="G14" s="393">
        <f>IFERROR(VLOOKUP(A14,日报!U:AK,8,0),"0")</f>
        <v>0.81</v>
      </c>
      <c r="H14" s="394">
        <f>IFERROR(VLOOKUP(A14,日报!U:AK,9,0),"0")</f>
        <v>0.57999999999999996</v>
      </c>
      <c r="I14" s="395">
        <f>IFERROR(VLOOKUP(A14,日报!U:AK,10,0),"0")</f>
        <v>33.5</v>
      </c>
      <c r="J14" s="584">
        <f>IFERROR(VLOOKUP(A14,日报!U:AK,11,0),"0")</f>
        <v>29.2</v>
      </c>
      <c r="K14" s="393">
        <f>IFERROR(VLOOKUP(A14,日报!AL:BB,8,0),"0")</f>
        <v>0.8</v>
      </c>
      <c r="L14" s="394">
        <f>IFERROR(VLOOKUP(A14,日报!AL:BB,9,0),"0")</f>
        <v>0.6</v>
      </c>
      <c r="M14" s="395">
        <f>IFERROR(VLOOKUP(A14,日报!AL:BB,10,0),"0")</f>
        <v>33.299999999999997</v>
      </c>
      <c r="N14" s="584">
        <f>IFERROR(VLOOKUP(A14,日报!AL:BB,11,0),"0")</f>
        <v>29.1</v>
      </c>
      <c r="O14" s="393">
        <f>IFERROR(VLOOKUP(A14,日报!BC:BS,8,0),"0")</f>
        <v>0.78</v>
      </c>
      <c r="P14" s="394">
        <f>IFERROR(VLOOKUP(A14,日报!BC:BS,9,0),"0")</f>
        <v>0.59</v>
      </c>
      <c r="Q14" s="395">
        <f>IFERROR(VLOOKUP(A14,日报!BC:BS,10,0),"0")</f>
        <v>33.299999999999997</v>
      </c>
      <c r="R14" s="584">
        <f>IFERROR(VLOOKUP(A14,日报!BC:BS,11,0),"0")</f>
        <v>29.2</v>
      </c>
      <c r="S14" s="393">
        <f>IFERROR(VLOOKUP(A14,日报!BT:CJ,8,0),"0")</f>
        <v>0.8</v>
      </c>
      <c r="T14" s="394">
        <f>IFERROR(VLOOKUP(A14,日报!BT:CJ,9,0),"0")</f>
        <v>0.6</v>
      </c>
      <c r="U14" s="395">
        <f>IFERROR(VLOOKUP(A14,日报!BT:CJ,10,0),"0")</f>
        <v>33.1</v>
      </c>
      <c r="V14" s="584">
        <f>IFERROR(VLOOKUP(A14,日报!BT:CJ,11,0),"0")</f>
        <v>29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0.78</v>
      </c>
      <c r="D15" s="394">
        <f>IFERROR(VLOOKUP(A15,日报!D:T,9,0),"0")</f>
        <v>0.62</v>
      </c>
      <c r="E15" s="395">
        <f>IFERROR(VLOOKUP(A15,日报!D:T,10,0),"0")</f>
        <v>33.6</v>
      </c>
      <c r="F15" s="584">
        <f>IFERROR(VLOOKUP(A15,日报!D:T,11,0),"0")</f>
        <v>29.3</v>
      </c>
      <c r="G15" s="393">
        <f>IFERROR(VLOOKUP(A15,日报!U:AK,8,0),"0")</f>
        <v>0.83</v>
      </c>
      <c r="H15" s="394">
        <f>IFERROR(VLOOKUP(A15,日报!U:AK,9,0),"0")</f>
        <v>0.65</v>
      </c>
      <c r="I15" s="395">
        <f>IFERROR(VLOOKUP(A15,日报!U:AK,10,0),"0")</f>
        <v>33.200000000000003</v>
      </c>
      <c r="J15" s="584">
        <f>IFERROR(VLOOKUP(A15,日报!U:AK,11,0),"0")</f>
        <v>28.6</v>
      </c>
      <c r="K15" s="393">
        <f>IFERROR(VLOOKUP(A15,日报!AL:BB,8,0),"0")</f>
        <v>0.78</v>
      </c>
      <c r="L15" s="394">
        <f>IFERROR(VLOOKUP(A15,日报!AL:BB,9,0),"0")</f>
        <v>0.63</v>
      </c>
      <c r="M15" s="395">
        <f>IFERROR(VLOOKUP(A15,日报!AL:BB,10,0),"0")</f>
        <v>33.1</v>
      </c>
      <c r="N15" s="584">
        <f>IFERROR(VLOOKUP(A15,日报!AL:BB,11,0),"0")</f>
        <v>28.7</v>
      </c>
      <c r="O15" s="393">
        <f>IFERROR(VLOOKUP(A15,日报!BC:BS,8,0),"0")</f>
        <v>0.82</v>
      </c>
      <c r="P15" s="394">
        <f>IFERROR(VLOOKUP(A15,日报!BC:BS,9,0),"0")</f>
        <v>0.67</v>
      </c>
      <c r="Q15" s="395">
        <f>IFERROR(VLOOKUP(A15,日报!BC:BS,10,0),"0")</f>
        <v>33.1</v>
      </c>
      <c r="R15" s="584">
        <f>IFERROR(VLOOKUP(A15,日报!BC:BS,11,0),"0")</f>
        <v>28.8</v>
      </c>
      <c r="S15" s="393">
        <f>IFERROR(VLOOKUP(A15,日报!BT:CJ,8,0),"0")</f>
        <v>0.79</v>
      </c>
      <c r="T15" s="394">
        <f>IFERROR(VLOOKUP(A15,日报!BT:CJ,9,0),"0")</f>
        <v>0.62</v>
      </c>
      <c r="U15" s="395">
        <f>IFERROR(VLOOKUP(A15,日报!BT:CJ,10,0),"0")</f>
        <v>33</v>
      </c>
      <c r="V15" s="584">
        <f>IFERROR(VLOOKUP(A15,日报!BT:CJ,11,0),"0")</f>
        <v>28.6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0.86</v>
      </c>
      <c r="D16" s="394">
        <f>IFERROR(VLOOKUP(A16,日报!D:T,9,0),"0")</f>
        <v>0.74</v>
      </c>
      <c r="E16" s="395">
        <f>IFERROR(VLOOKUP(A16,日报!D:T,10,0),"0")</f>
        <v>33.6</v>
      </c>
      <c r="F16" s="584">
        <f>IFERROR(VLOOKUP(A16,日报!D:T,11,0),"0")</f>
        <v>29</v>
      </c>
      <c r="G16" s="393">
        <f>IFERROR(VLOOKUP(A16,日报!U:AK,8,0),"0")</f>
        <v>0.89</v>
      </c>
      <c r="H16" s="394">
        <f>IFERROR(VLOOKUP(A16,日报!U:AK,9,0),"0")</f>
        <v>0.74</v>
      </c>
      <c r="I16" s="395">
        <f>IFERROR(VLOOKUP(A16,日报!U:AK,10,0),"0")</f>
        <v>33.200000000000003</v>
      </c>
      <c r="J16" s="584">
        <f>IFERROR(VLOOKUP(A16,日报!U:AK,11,0),"0")</f>
        <v>28.6</v>
      </c>
      <c r="K16" s="393">
        <f>IFERROR(VLOOKUP(A16,日报!AL:BB,8,0),"0")</f>
        <v>0.85</v>
      </c>
      <c r="L16" s="394">
        <f>IFERROR(VLOOKUP(A16,日报!AL:BB,9,0),"0")</f>
        <v>0.73</v>
      </c>
      <c r="M16" s="395">
        <f>IFERROR(VLOOKUP(A16,日报!AL:BB,10,0),"0")</f>
        <v>33.1</v>
      </c>
      <c r="N16" s="584">
        <f>IFERROR(VLOOKUP(A16,日报!AL:BB,11,0),"0")</f>
        <v>28.6</v>
      </c>
      <c r="O16" s="393">
        <f>IFERROR(VLOOKUP(A16,日报!BC:BS,8,0),"0")</f>
        <v>0.88</v>
      </c>
      <c r="P16" s="394">
        <f>IFERROR(VLOOKUP(A16,日报!BC:BS,9,0),"0")</f>
        <v>0.75</v>
      </c>
      <c r="Q16" s="395">
        <f>IFERROR(VLOOKUP(A16,日报!BC:BS,10,0),"0")</f>
        <v>33.1</v>
      </c>
      <c r="R16" s="584">
        <f>IFERROR(VLOOKUP(A16,日报!BC:BS,11,0),"0")</f>
        <v>28.6</v>
      </c>
      <c r="S16" s="393">
        <f>IFERROR(VLOOKUP(A16,日报!BT:CJ,8,0),"0")</f>
        <v>0.88</v>
      </c>
      <c r="T16" s="394">
        <f>IFERROR(VLOOKUP(A16,日报!BT:CJ,9,0),"0")</f>
        <v>0.76</v>
      </c>
      <c r="U16" s="395">
        <f>IFERROR(VLOOKUP(A16,日报!BT:CJ,10,0),"0")</f>
        <v>33</v>
      </c>
      <c r="V16" s="584">
        <f>IFERROR(VLOOKUP(A16,日报!BT:CJ,11,0),"0")</f>
        <v>28.5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0.74</v>
      </c>
      <c r="E17" s="395">
        <f>IFERROR(VLOOKUP(A17,日报!D:T,10,0),"0")</f>
        <v>31.4</v>
      </c>
      <c r="F17" s="584">
        <f>IFERROR(VLOOKUP(A17,日报!D:T,11,0),"0")</f>
        <v>29</v>
      </c>
      <c r="G17" s="393">
        <f>IFERROR(VLOOKUP(A17,日报!U:AK,8,0),"0")</f>
        <v>0.88</v>
      </c>
      <c r="H17" s="394">
        <f>IFERROR(VLOOKUP(A17,日报!U:AK,9,0),"0")</f>
        <v>0.74</v>
      </c>
      <c r="I17" s="395">
        <f>IFERROR(VLOOKUP(A17,日报!U:AK,10,0),"0")</f>
        <v>31.9</v>
      </c>
      <c r="J17" s="584">
        <f>IFERROR(VLOOKUP(A17,日报!U:AK,11,0),"0")</f>
        <v>28.4</v>
      </c>
      <c r="K17" s="393">
        <f>IFERROR(VLOOKUP(A17,日报!AL:BB,8,0),"0")</f>
        <v>0.88</v>
      </c>
      <c r="L17" s="394">
        <f>IFERROR(VLOOKUP(A17,日报!AL:BB,9,0),"0")</f>
        <v>0.73</v>
      </c>
      <c r="M17" s="395">
        <f>IFERROR(VLOOKUP(A17,日报!AL:BB,10,0),"0")</f>
        <v>31.8</v>
      </c>
      <c r="N17" s="584">
        <f>IFERROR(VLOOKUP(A17,日报!AL:BB,11,0),"0")</f>
        <v>28.4</v>
      </c>
      <c r="O17" s="393">
        <f>IFERROR(VLOOKUP(A17,日报!BC:BS,8,0),"0")</f>
        <v>0.88</v>
      </c>
      <c r="P17" s="394">
        <f>IFERROR(VLOOKUP(A17,日报!BC:BS,9,0),"0")</f>
        <v>0.75</v>
      </c>
      <c r="Q17" s="395">
        <f>IFERROR(VLOOKUP(A17,日报!BC:BS,10,0),"0")</f>
        <v>31.7</v>
      </c>
      <c r="R17" s="584">
        <f>IFERROR(VLOOKUP(A17,日报!BC:BS,11,0),"0")</f>
        <v>28.5</v>
      </c>
      <c r="S17" s="393">
        <f>IFERROR(VLOOKUP(A17,日报!BT:CJ,8,0),"0")</f>
        <v>0.88</v>
      </c>
      <c r="T17" s="394">
        <f>IFERROR(VLOOKUP(A17,日报!BT:CJ,9,0),"0")</f>
        <v>0.75</v>
      </c>
      <c r="U17" s="395">
        <f>IFERROR(VLOOKUP(A17,日报!BT:CJ,10,0),"0")</f>
        <v>31.7</v>
      </c>
      <c r="V17" s="584">
        <f>IFERROR(VLOOKUP(A17,日报!BT:CJ,11,0),"0")</f>
        <v>28.4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0.88</v>
      </c>
      <c r="D18" s="394">
        <f>IFERROR(VLOOKUP(A18,日报!D:T,9,0),"0")</f>
        <v>0.69</v>
      </c>
      <c r="E18" s="395">
        <f>IFERROR(VLOOKUP(A18,日报!D:T,10,0),"0")</f>
        <v>33.299999999999997</v>
      </c>
      <c r="F18" s="584">
        <f>IFERROR(VLOOKUP(A18,日报!D:T,11,0),"0")</f>
        <v>28.9</v>
      </c>
      <c r="G18" s="393">
        <f>IFERROR(VLOOKUP(A18,日报!U:AK,8,0),"0")</f>
        <v>0.89</v>
      </c>
      <c r="H18" s="394">
        <f>IFERROR(VLOOKUP(A18,日报!U:AK,9,0),"0")</f>
        <v>0.7</v>
      </c>
      <c r="I18" s="395">
        <f>IFERROR(VLOOKUP(A18,日报!U:AK,10,0),"0")</f>
        <v>33.1</v>
      </c>
      <c r="J18" s="584">
        <f>IFERROR(VLOOKUP(A18,日报!U:AK,11,0),"0")</f>
        <v>28.3</v>
      </c>
      <c r="K18" s="393">
        <f>IFERROR(VLOOKUP(A18,日报!AL:BB,8,0),"0")</f>
        <v>0.87</v>
      </c>
      <c r="L18" s="394">
        <f>IFERROR(VLOOKUP(A18,日报!AL:BB,9,0),"0")</f>
        <v>0.69</v>
      </c>
      <c r="M18" s="395">
        <f>IFERROR(VLOOKUP(A18,日报!AL:BB,10,0),"0")</f>
        <v>33.200000000000003</v>
      </c>
      <c r="N18" s="584">
        <f>IFERROR(VLOOKUP(A18,日报!AL:BB,11,0),"0")</f>
        <v>28.2</v>
      </c>
      <c r="O18" s="393">
        <f>IFERROR(VLOOKUP(A18,日报!BC:BS,8,0),"0")</f>
        <v>0.88</v>
      </c>
      <c r="P18" s="394">
        <f>IFERROR(VLOOKUP(A18,日报!BC:BS,9,0),"0")</f>
        <v>0.73</v>
      </c>
      <c r="Q18" s="395">
        <f>IFERROR(VLOOKUP(A18,日报!BC:BS,10,0),"0")</f>
        <v>33.1</v>
      </c>
      <c r="R18" s="584">
        <f>IFERROR(VLOOKUP(A18,日报!BC:BS,11,0),"0")</f>
        <v>28.2</v>
      </c>
      <c r="S18" s="393">
        <f>IFERROR(VLOOKUP(A18,日报!BT:CJ,8,0),"0")</f>
        <v>0.89</v>
      </c>
      <c r="T18" s="394">
        <f>IFERROR(VLOOKUP(A18,日报!BT:CJ,9,0),"0")</f>
        <v>0.72</v>
      </c>
      <c r="U18" s="395">
        <f>IFERROR(VLOOKUP(A18,日报!BT:CJ,10,0),"0")</f>
        <v>32.9</v>
      </c>
      <c r="V18" s="584">
        <f>IFERROR(VLOOKUP(A18,日报!BT:CJ,11,0),"0")</f>
        <v>28.2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0.88</v>
      </c>
      <c r="D19" s="394">
        <f>IFERROR(VLOOKUP(A19,日报!D:T,9,0),"0")</f>
        <v>0.69</v>
      </c>
      <c r="E19" s="395">
        <f>IFERROR(VLOOKUP(A19,日报!D:T,10,0),"0")</f>
        <v>33.299999999999997</v>
      </c>
      <c r="F19" s="584">
        <f>IFERROR(VLOOKUP(A19,日报!D:T,11,0),"0")</f>
        <v>28.8</v>
      </c>
      <c r="G19" s="393">
        <f>IFERROR(VLOOKUP(A19,日报!U:AK,8,0),"0")</f>
        <v>0.89</v>
      </c>
      <c r="H19" s="394">
        <f>IFERROR(VLOOKUP(A19,日报!U:AK,9,0),"0")</f>
        <v>0.7</v>
      </c>
      <c r="I19" s="395">
        <f>IFERROR(VLOOKUP(A19,日报!U:AK,10,0),"0")</f>
        <v>32.9</v>
      </c>
      <c r="J19" s="584">
        <f>IFERROR(VLOOKUP(A19,日报!U:AK,11,0),"0")</f>
        <v>28.2</v>
      </c>
      <c r="K19" s="393">
        <f>IFERROR(VLOOKUP(A19,日报!AL:BB,8,0),"0")</f>
        <v>0.87</v>
      </c>
      <c r="L19" s="394">
        <f>IFERROR(VLOOKUP(A19,日报!AL:BB,9,0),"0")</f>
        <v>0.69</v>
      </c>
      <c r="M19" s="395">
        <f>IFERROR(VLOOKUP(A19,日报!AL:BB,10,0),"0")</f>
        <v>33</v>
      </c>
      <c r="N19" s="584">
        <f>IFERROR(VLOOKUP(A19,日报!AL:BB,11,0),"0")</f>
        <v>28.1</v>
      </c>
      <c r="O19" s="393">
        <f>IFERROR(VLOOKUP(A19,日报!BC:BS,8,0),"0")</f>
        <v>0.88</v>
      </c>
      <c r="P19" s="394">
        <f>IFERROR(VLOOKUP(A19,日报!BC:BS,9,0),"0")</f>
        <v>0.69</v>
      </c>
      <c r="Q19" s="395">
        <f>IFERROR(VLOOKUP(A19,日报!BC:BS,10,0),"0")</f>
        <v>33</v>
      </c>
      <c r="R19" s="584">
        <f>IFERROR(VLOOKUP(A19,日报!BC:BS,11,0),"0")</f>
        <v>28.3</v>
      </c>
      <c r="S19" s="393">
        <f>IFERROR(VLOOKUP(A19,日报!BT:CJ,8,0),"0")</f>
        <v>0.88</v>
      </c>
      <c r="T19" s="394">
        <f>IFERROR(VLOOKUP(A19,日报!BT:CJ,9,0),"0")</f>
        <v>0.71</v>
      </c>
      <c r="U19" s="395">
        <f>IFERROR(VLOOKUP(A19,日报!BT:CJ,10,0),"0")</f>
        <v>32.700000000000003</v>
      </c>
      <c r="V19" s="584">
        <f>IFERROR(VLOOKUP(A19,日报!BT:CJ,11,0),"0")</f>
        <v>28.1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0.89</v>
      </c>
      <c r="D20" s="394">
        <f>IFERROR(VLOOKUP(A20,日报!D:T,9,0),"0")</f>
        <v>0.68</v>
      </c>
      <c r="E20" s="395">
        <f>IFERROR(VLOOKUP(A20,日报!D:T,10,0),"0")</f>
        <v>33.6</v>
      </c>
      <c r="F20" s="584">
        <f>IFERROR(VLOOKUP(A20,日报!D:T,11,0),"0")</f>
        <v>28.5</v>
      </c>
      <c r="G20" s="393">
        <f>IFERROR(VLOOKUP(A20,日报!U:AK,8,0),"0")</f>
        <v>0.89</v>
      </c>
      <c r="H20" s="394">
        <f>IFERROR(VLOOKUP(A20,日报!U:AK,9,0),"0")</f>
        <v>0.68</v>
      </c>
      <c r="I20" s="395">
        <f>IFERROR(VLOOKUP(A20,日报!U:AK,10,0),"0")</f>
        <v>33.5</v>
      </c>
      <c r="J20" s="584">
        <f>IFERROR(VLOOKUP(A20,日报!U:AK,11,0),"0")</f>
        <v>27.8</v>
      </c>
      <c r="K20" s="393">
        <f>IFERROR(VLOOKUP(A20,日报!AL:BB,8,0),"0")</f>
        <v>0.9</v>
      </c>
      <c r="L20" s="394">
        <f>IFERROR(VLOOKUP(A20,日报!AL:BB,9,0),"0")</f>
        <v>0.67</v>
      </c>
      <c r="M20" s="395">
        <f>IFERROR(VLOOKUP(A20,日报!AL:BB,10,0),"0")</f>
        <v>33.299999999999997</v>
      </c>
      <c r="N20" s="584">
        <f>IFERROR(VLOOKUP(A20,日报!AL:BB,11,0),"0")</f>
        <v>27.8</v>
      </c>
      <c r="O20" s="393">
        <f>IFERROR(VLOOKUP(A20,日报!BC:BS,8,0),"0")</f>
        <v>0.9</v>
      </c>
      <c r="P20" s="394">
        <f>IFERROR(VLOOKUP(A20,日报!BC:BS,9,0),"0")</f>
        <v>0.68</v>
      </c>
      <c r="Q20" s="395">
        <f>IFERROR(VLOOKUP(A20,日报!BC:BS,10,0),"0")</f>
        <v>33.299999999999997</v>
      </c>
      <c r="R20" s="584">
        <f>IFERROR(VLOOKUP(A20,日报!BC:BS,11,0),"0")</f>
        <v>27.9</v>
      </c>
      <c r="S20" s="393">
        <f>IFERROR(VLOOKUP(A20,日报!BT:CJ,8,0),"0")</f>
        <v>0.89</v>
      </c>
      <c r="T20" s="394">
        <f>IFERROR(VLOOKUP(A20,日报!BT:CJ,9,0),"0")</f>
        <v>0.69</v>
      </c>
      <c r="U20" s="395">
        <f>IFERROR(VLOOKUP(A20,日报!BT:CJ,10,0),"0")</f>
        <v>33.1</v>
      </c>
      <c r="V20" s="584">
        <f>IFERROR(VLOOKUP(A20,日报!BT:CJ,11,0),"0")</f>
        <v>27.8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0.89</v>
      </c>
      <c r="D21" s="394">
        <f>IFERROR(VLOOKUP(A21,日报!D:T,9,0),"0")</f>
        <v>0.69</v>
      </c>
      <c r="E21" s="395">
        <f>IFERROR(VLOOKUP(A21,日报!D:T,10,0),"0")</f>
        <v>33.1</v>
      </c>
      <c r="F21" s="584">
        <f>IFERROR(VLOOKUP(A21,日报!D:T,11,0),"0")</f>
        <v>27.9</v>
      </c>
      <c r="G21" s="393">
        <f>IFERROR(VLOOKUP(A21,日报!U:AK,8,0),"0")</f>
        <v>0.9</v>
      </c>
      <c r="H21" s="394">
        <f>IFERROR(VLOOKUP(A21,日报!U:AK,9,0),"0")</f>
        <v>0.68</v>
      </c>
      <c r="I21" s="395">
        <f>IFERROR(VLOOKUP(A21,日报!U:AK,10,0),"0")</f>
        <v>33</v>
      </c>
      <c r="J21" s="584">
        <f>IFERROR(VLOOKUP(A21,日报!U:AK,11,0),"0")</f>
        <v>27.6</v>
      </c>
      <c r="K21" s="393">
        <f>IFERROR(VLOOKUP(A21,日报!AL:BB,8,0),"0")</f>
        <v>0.9</v>
      </c>
      <c r="L21" s="394">
        <f>IFERROR(VLOOKUP(A21,日报!AL:BB,9,0),"0")</f>
        <v>0.68</v>
      </c>
      <c r="M21" s="395">
        <f>IFERROR(VLOOKUP(A21,日报!AL:BB,10,0),"0")</f>
        <v>32.9</v>
      </c>
      <c r="N21" s="584">
        <f>IFERROR(VLOOKUP(A21,日报!AL:BB,11,0),"0")</f>
        <v>27.6</v>
      </c>
      <c r="O21" s="393">
        <f>IFERROR(VLOOKUP(A21,日报!BC:BS,8,0),"0")</f>
        <v>0.9</v>
      </c>
      <c r="P21" s="394">
        <f>IFERROR(VLOOKUP(A21,日报!BC:BS,9,0),"0")</f>
        <v>0.68</v>
      </c>
      <c r="Q21" s="395">
        <f>IFERROR(VLOOKUP(A21,日报!BC:BS,10,0),"0")</f>
        <v>32.799999999999997</v>
      </c>
      <c r="R21" s="584">
        <f>IFERROR(VLOOKUP(A21,日报!BC:BS,11,0),"0")</f>
        <v>27.8</v>
      </c>
      <c r="S21" s="393">
        <f>IFERROR(VLOOKUP(A21,日报!BT:CJ,8,0),"0")</f>
        <v>0.89</v>
      </c>
      <c r="T21" s="394">
        <f>IFERROR(VLOOKUP(A21,日报!BT:CJ,9,0),"0")</f>
        <v>0.7</v>
      </c>
      <c r="U21" s="395">
        <f>IFERROR(VLOOKUP(A21,日报!BT:CJ,10,0),"0")</f>
        <v>32.799999999999997</v>
      </c>
      <c r="V21" s="584">
        <f>IFERROR(VLOOKUP(A21,日报!BT:CJ,11,0),"0")</f>
        <v>27.7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0.91</v>
      </c>
      <c r="D22" s="394">
        <f>IFERROR(VLOOKUP(A22,日报!D:T,9,0),"0")</f>
        <v>0.76</v>
      </c>
      <c r="E22" s="395">
        <f>IFERROR(VLOOKUP(A22,日报!D:T,10,0),"0")</f>
        <v>32.6</v>
      </c>
      <c r="F22" s="584">
        <f>IFERROR(VLOOKUP(A22,日报!D:T,11,0),"0")</f>
        <v>27.6</v>
      </c>
      <c r="G22" s="393">
        <f>IFERROR(VLOOKUP(A22,日报!U:AK,8,0),"0")</f>
        <v>0.9</v>
      </c>
      <c r="H22" s="394">
        <f>IFERROR(VLOOKUP(A22,日报!U:AK,9,0),"0")</f>
        <v>0.78</v>
      </c>
      <c r="I22" s="395">
        <f>IFERROR(VLOOKUP(A22,日报!U:AK,10,0),"0")</f>
        <v>32.5</v>
      </c>
      <c r="J22" s="584">
        <f>IFERROR(VLOOKUP(A22,日报!U:AK,11,0),"0")</f>
        <v>27.4</v>
      </c>
      <c r="K22" s="393">
        <f>IFERROR(VLOOKUP(A22,日报!AL:BB,8,0),"0")</f>
        <v>0.9</v>
      </c>
      <c r="L22" s="394">
        <f>IFERROR(VLOOKUP(A22,日报!AL:BB,9,0),"0")</f>
        <v>0.77</v>
      </c>
      <c r="M22" s="395">
        <f>IFERROR(VLOOKUP(A22,日报!AL:BB,10,0),"0")</f>
        <v>32.6</v>
      </c>
      <c r="N22" s="584">
        <f>IFERROR(VLOOKUP(A22,日报!AL:BB,11,0),"0")</f>
        <v>27.5</v>
      </c>
      <c r="O22" s="393">
        <f>IFERROR(VLOOKUP(A22,日报!BC:BS,8,0),"0")</f>
        <v>0.91</v>
      </c>
      <c r="P22" s="394">
        <f>IFERROR(VLOOKUP(A22,日报!BC:BS,9,0),"0")</f>
        <v>0.78</v>
      </c>
      <c r="Q22" s="395">
        <f>IFERROR(VLOOKUP(A22,日报!BC:BS,10,0),"0")</f>
        <v>32.5</v>
      </c>
      <c r="R22" s="584">
        <f>IFERROR(VLOOKUP(A22,日报!BC:BS,11,0),"0")</f>
        <v>27.5</v>
      </c>
      <c r="S22" s="393">
        <f>IFERROR(VLOOKUP(A22,日报!BT:CJ,8,0),"0")</f>
        <v>0.9</v>
      </c>
      <c r="T22" s="394">
        <f>IFERROR(VLOOKUP(A22,日报!BT:CJ,9,0),"0")</f>
        <v>0.76</v>
      </c>
      <c r="U22" s="395">
        <f>IFERROR(VLOOKUP(A22,日报!BT:CJ,10,0),"0")</f>
        <v>32.5</v>
      </c>
      <c r="V22" s="584">
        <f>IFERROR(VLOOKUP(A22,日报!BT:CJ,11,0),"0")</f>
        <v>27.4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0.91</v>
      </c>
      <c r="D23" s="394">
        <f>IFERROR(VLOOKUP(A23,日报!D:T,9,0),"0")</f>
        <v>0.76</v>
      </c>
      <c r="E23" s="395">
        <f>IFERROR(VLOOKUP(A23,日报!D:T,10,0),"0")</f>
        <v>32.6</v>
      </c>
      <c r="F23" s="584">
        <f>IFERROR(VLOOKUP(A23,日报!D:T,11,0),"0")</f>
        <v>27.6</v>
      </c>
      <c r="G23" s="393">
        <f>IFERROR(VLOOKUP(A23,日报!U:AK,8,0),"0")</f>
        <v>0.9</v>
      </c>
      <c r="H23" s="394">
        <f>IFERROR(VLOOKUP(A23,日报!U:AK,9,0),"0")</f>
        <v>0.78</v>
      </c>
      <c r="I23" s="395">
        <f>IFERROR(VLOOKUP(A23,日报!U:AK,10,0),"0")</f>
        <v>32.5</v>
      </c>
      <c r="J23" s="584">
        <f>IFERROR(VLOOKUP(A23,日报!U:AK,11,0),"0")</f>
        <v>27.4</v>
      </c>
      <c r="K23" s="393">
        <f>IFERROR(VLOOKUP(A23,日报!AL:BB,8,0),"0")</f>
        <v>0.9</v>
      </c>
      <c r="L23" s="394">
        <f>IFERROR(VLOOKUP(A23,日报!AL:BB,9,0),"0")</f>
        <v>0.77</v>
      </c>
      <c r="M23" s="395">
        <f>IFERROR(VLOOKUP(A23,日报!AL:BB,10,0),"0")</f>
        <v>32.6</v>
      </c>
      <c r="N23" s="584">
        <f>IFERROR(VLOOKUP(A23,日报!AL:BB,11,0),"0")</f>
        <v>27.5</v>
      </c>
      <c r="O23" s="393">
        <f>IFERROR(VLOOKUP(A23,日报!BC:BS,8,0),"0")</f>
        <v>0.91</v>
      </c>
      <c r="P23" s="394">
        <f>IFERROR(VLOOKUP(A23,日报!BC:BS,9,0),"0")</f>
        <v>0.78</v>
      </c>
      <c r="Q23" s="395">
        <f>IFERROR(VLOOKUP(A23,日报!BC:BS,10,0),"0")</f>
        <v>32.5</v>
      </c>
      <c r="R23" s="584">
        <f>IFERROR(VLOOKUP(A23,日报!BC:BS,11,0),"0")</f>
        <v>27.5</v>
      </c>
      <c r="S23" s="393">
        <f>IFERROR(VLOOKUP(A23,日报!BT:CJ,8,0),"0")</f>
        <v>0.9</v>
      </c>
      <c r="T23" s="394">
        <f>IFERROR(VLOOKUP(A23,日报!BT:CJ,9,0),"0")</f>
        <v>0.76</v>
      </c>
      <c r="U23" s="395">
        <f>IFERROR(VLOOKUP(A23,日报!BT:CJ,10,0),"0")</f>
        <v>32.5</v>
      </c>
      <c r="V23" s="584">
        <f>IFERROR(VLOOKUP(A23,日报!BT:CJ,11,0),"0")</f>
        <v>27.4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0.91</v>
      </c>
      <c r="D24" s="394">
        <f>IFERROR(VLOOKUP(A24,日报!D:T,9,0),"0")</f>
        <v>0.77</v>
      </c>
      <c r="E24" s="395">
        <f>IFERROR(VLOOKUP(A24,日报!D:T,10,0),"0")</f>
        <v>31</v>
      </c>
      <c r="F24" s="584">
        <f>IFERROR(VLOOKUP(A24,日报!D:T,11,0),"0")</f>
        <v>27.4</v>
      </c>
      <c r="G24" s="393">
        <f>IFERROR(VLOOKUP(A24,日报!U:AK,8,0),"0")</f>
        <v>0.91</v>
      </c>
      <c r="H24" s="394">
        <f>IFERROR(VLOOKUP(A24,日报!U:AK,9,0),"0")</f>
        <v>0.77</v>
      </c>
      <c r="I24" s="395">
        <f>IFERROR(VLOOKUP(A24,日报!U:AK,10,0),"0")</f>
        <v>31.2</v>
      </c>
      <c r="J24" s="584">
        <f>IFERROR(VLOOKUP(A24,日报!U:AK,11,0),"0")</f>
        <v>27.2</v>
      </c>
      <c r="K24" s="393">
        <f>IFERROR(VLOOKUP(A24,日报!AL:BB,8,0),"0")</f>
        <v>0.93</v>
      </c>
      <c r="L24" s="394">
        <f>IFERROR(VLOOKUP(A24,日报!AL:BB,9,0),"0")</f>
        <v>0.76</v>
      </c>
      <c r="M24" s="395">
        <f>IFERROR(VLOOKUP(A24,日报!AL:BB,10,0),"0")</f>
        <v>31.2</v>
      </c>
      <c r="N24" s="584">
        <f>IFERROR(VLOOKUP(A24,日报!AL:BB,11,0),"0")</f>
        <v>27.3</v>
      </c>
      <c r="O24" s="393">
        <f>IFERROR(VLOOKUP(A24,日报!BC:BS,8,0),"0")</f>
        <v>0.92</v>
      </c>
      <c r="P24" s="394">
        <f>IFERROR(VLOOKUP(A24,日报!BC:BS,9,0),"0")</f>
        <v>0.78</v>
      </c>
      <c r="Q24" s="395">
        <f>IFERROR(VLOOKUP(A24,日报!BC:BS,10,0),"0")</f>
        <v>31.2</v>
      </c>
      <c r="R24" s="584">
        <f>IFERROR(VLOOKUP(A24,日报!BC:BS,11,0),"0")</f>
        <v>27.2</v>
      </c>
      <c r="S24" s="393">
        <f>IFERROR(VLOOKUP(A24,日报!BT:CJ,8,0),"0")</f>
        <v>0.91</v>
      </c>
      <c r="T24" s="394">
        <f>IFERROR(VLOOKUP(A24,日报!BT:CJ,9,0),"0")</f>
        <v>0.79</v>
      </c>
      <c r="U24" s="395">
        <f>IFERROR(VLOOKUP(A24,日报!BT:CJ,10,0),"0")</f>
        <v>31</v>
      </c>
      <c r="V24" s="584">
        <f>IFERROR(VLOOKUP(A24,日报!BT:CJ,11,0),"0")</f>
        <v>27.2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0.91</v>
      </c>
      <c r="D25" s="394">
        <f>IFERROR(VLOOKUP(A25,日报!D:T,9,0),"0")</f>
        <v>0.72</v>
      </c>
      <c r="E25" s="395">
        <f>IFERROR(VLOOKUP(A25,日报!D:T,10,0),"0")</f>
        <v>32.9</v>
      </c>
      <c r="F25" s="584">
        <f>IFERROR(VLOOKUP(A25,日报!D:T,11,0),"0")</f>
        <v>27.2</v>
      </c>
      <c r="G25" s="393">
        <f>IFERROR(VLOOKUP(A25,日报!U:AK,8,0),"0")</f>
        <v>0.9</v>
      </c>
      <c r="H25" s="394">
        <f>IFERROR(VLOOKUP(A25,日报!U:AK,9,0),"0")</f>
        <v>0.73</v>
      </c>
      <c r="I25" s="395">
        <f>IFERROR(VLOOKUP(A25,日报!U:AK,10,0),"0")</f>
        <v>32.799999999999997</v>
      </c>
      <c r="J25" s="584">
        <f>IFERROR(VLOOKUP(A25,日报!U:AK,11,0),"0")</f>
        <v>26.9</v>
      </c>
      <c r="K25" s="393">
        <f>IFERROR(VLOOKUP(A25,日报!AL:BB,8,0),"0")</f>
        <v>0.92</v>
      </c>
      <c r="L25" s="394">
        <f>IFERROR(VLOOKUP(A25,日报!AL:BB,9,0),"0")</f>
        <v>0.7</v>
      </c>
      <c r="M25" s="395">
        <f>IFERROR(VLOOKUP(A25,日报!AL:BB,10,0),"0")</f>
        <v>32.799999999999997</v>
      </c>
      <c r="N25" s="584">
        <f>IFERROR(VLOOKUP(A25,日报!AL:BB,11,0),"0")</f>
        <v>27.3</v>
      </c>
      <c r="O25" s="393">
        <f>IFERROR(VLOOKUP(A25,日报!BC:BS,8,0),"0")</f>
        <v>0.93</v>
      </c>
      <c r="P25" s="394">
        <f>IFERROR(VLOOKUP(A25,日报!BC:BS,9,0),"0")</f>
        <v>0.75</v>
      </c>
      <c r="Q25" s="395">
        <f>IFERROR(VLOOKUP(A25,日报!BC:BS,10,0),"0")</f>
        <v>32.799999999999997</v>
      </c>
      <c r="R25" s="584">
        <f>IFERROR(VLOOKUP(A25,日报!BC:BS,11,0),"0")</f>
        <v>27.3</v>
      </c>
      <c r="S25" s="393">
        <f>IFERROR(VLOOKUP(A25,日报!BT:CJ,8,0),"0")</f>
        <v>0.91</v>
      </c>
      <c r="T25" s="394">
        <f>IFERROR(VLOOKUP(A25,日报!BT:CJ,9,0),"0")</f>
        <v>0.73</v>
      </c>
      <c r="U25" s="395">
        <f>IFERROR(VLOOKUP(A25,日报!BT:CJ,10,0),"0")</f>
        <v>32.5</v>
      </c>
      <c r="V25" s="584">
        <f>IFERROR(VLOOKUP(A25,日报!BT:CJ,11,0),"0")</f>
        <v>27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0.79</v>
      </c>
      <c r="E26" s="395">
        <f>IFERROR(VLOOKUP(A26,日报!D:T,10,0),"0")</f>
        <v>32.799999999999997</v>
      </c>
      <c r="F26" s="584">
        <f>IFERROR(VLOOKUP(A26,日报!D:T,11,0),"0")</f>
        <v>26.8</v>
      </c>
      <c r="G26" s="393">
        <f>IFERROR(VLOOKUP(A26,日报!U:AK,8,0),"0")</f>
        <v>0.91</v>
      </c>
      <c r="H26" s="394">
        <f>IFERROR(VLOOKUP(A26,日报!U:AK,9,0),"0")</f>
        <v>0.79</v>
      </c>
      <c r="I26" s="395">
        <f>IFERROR(VLOOKUP(A26,日报!U:AK,10,0),"0")</f>
        <v>32.5</v>
      </c>
      <c r="J26" s="584">
        <f>IFERROR(VLOOKUP(A26,日报!U:AK,11,0),"0")</f>
        <v>26.9</v>
      </c>
      <c r="K26" s="393">
        <f>IFERROR(VLOOKUP(A26,日报!AL:BB,8,0),"0")</f>
        <v>0.93</v>
      </c>
      <c r="L26" s="394">
        <f>IFERROR(VLOOKUP(A26,日报!AL:BB,9,0),"0")</f>
        <v>0.78</v>
      </c>
      <c r="M26" s="395">
        <f>IFERROR(VLOOKUP(A26,日报!AL:BB,10,0),"0")</f>
        <v>32.6</v>
      </c>
      <c r="N26" s="584">
        <f>IFERROR(VLOOKUP(A26,日报!AL:BB,11,0),"0")</f>
        <v>26.9</v>
      </c>
      <c r="O26" s="393">
        <f>IFERROR(VLOOKUP(A26,日报!BC:BS,8,0),"0")</f>
        <v>0.9</v>
      </c>
      <c r="P26" s="394">
        <f>IFERROR(VLOOKUP(A26,日报!BC:BS,9,0),"0")</f>
        <v>0.8</v>
      </c>
      <c r="Q26" s="395">
        <f>IFERROR(VLOOKUP(A26,日报!BC:BS,10,0),"0")</f>
        <v>32.5</v>
      </c>
      <c r="R26" s="584">
        <f>IFERROR(VLOOKUP(A26,日报!BC:BS,11,0),"0")</f>
        <v>26.9</v>
      </c>
      <c r="S26" s="393">
        <f>IFERROR(VLOOKUP(A26,日报!BT:CJ,8,0),"0")</f>
        <v>0.91</v>
      </c>
      <c r="T26" s="394">
        <f>IFERROR(VLOOKUP(A26,日报!BT:CJ,9,0),"0")</f>
        <v>0.8</v>
      </c>
      <c r="U26" s="395">
        <f>IFERROR(VLOOKUP(A26,日报!BT:CJ,10,0),"0")</f>
        <v>32.5</v>
      </c>
      <c r="V26" s="584">
        <f>IFERROR(VLOOKUP(A26,日报!BT:CJ,11,0),"0")</f>
        <v>26.9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0.79</v>
      </c>
      <c r="E27" s="395">
        <f>IFERROR(VLOOKUP(A27,日报!D:T,10,0),"0")</f>
        <v>32.700000000000003</v>
      </c>
      <c r="F27" s="584">
        <f>IFERROR(VLOOKUP(A27,日报!D:T,11,0),"0")</f>
        <v>26.9</v>
      </c>
      <c r="G27" s="393">
        <f>IFERROR(VLOOKUP(A27,日报!U:AK,8,0),"0")</f>
        <v>0.91</v>
      </c>
      <c r="H27" s="394">
        <f>IFERROR(VLOOKUP(A27,日报!U:AK,9,0),"0")</f>
        <v>0.81</v>
      </c>
      <c r="I27" s="395">
        <f>IFERROR(VLOOKUP(A27,日报!U:AK,10,0),"0")</f>
        <v>32.5</v>
      </c>
      <c r="J27" s="584">
        <f>IFERROR(VLOOKUP(A27,日报!U:AK,11,0),"0")</f>
        <v>26.8</v>
      </c>
      <c r="K27" s="393">
        <f>IFERROR(VLOOKUP(A27,日报!AL:BB,8,0),"0")</f>
        <v>0.92</v>
      </c>
      <c r="L27" s="394">
        <f>IFERROR(VLOOKUP(A27,日报!AL:BB,9,0),"0")</f>
        <v>0.81</v>
      </c>
      <c r="M27" s="395">
        <f>IFERROR(VLOOKUP(A27,日报!AL:BB,10,0),"0")</f>
        <v>32.1</v>
      </c>
      <c r="N27" s="584">
        <f>IFERROR(VLOOKUP(A27,日报!AL:BB,11,0),"0")</f>
        <v>26.8</v>
      </c>
      <c r="O27" s="393">
        <f>IFERROR(VLOOKUP(A27,日报!BC:BS,8,0),"0")</f>
        <v>0.92</v>
      </c>
      <c r="P27" s="394">
        <f>IFERROR(VLOOKUP(A27,日报!BC:BS,9,0),"0")</f>
        <v>0.8</v>
      </c>
      <c r="Q27" s="395">
        <f>IFERROR(VLOOKUP(A27,日报!BC:BS,10,0),"0")</f>
        <v>32.200000000000003</v>
      </c>
      <c r="R27" s="584">
        <f>IFERROR(VLOOKUP(A27,日报!BC:BS,11,0),"0")</f>
        <v>26.8</v>
      </c>
      <c r="S27" s="393">
        <f>IFERROR(VLOOKUP(A27,日报!BT:CJ,8,0),"0")</f>
        <v>0.92</v>
      </c>
      <c r="T27" s="394">
        <f>IFERROR(VLOOKUP(A27,日报!BT:CJ,9,0),"0")</f>
        <v>0.82</v>
      </c>
      <c r="U27" s="395">
        <f>IFERROR(VLOOKUP(A27,日报!BT:CJ,10,0),"0")</f>
        <v>32.1</v>
      </c>
      <c r="V27" s="584">
        <f>IFERROR(VLOOKUP(A27,日报!BT:CJ,11,0),"0")</f>
        <v>26.8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0.91</v>
      </c>
      <c r="D28" s="394">
        <f>IFERROR(VLOOKUP(A28,日报!D:T,9,0),"0")</f>
        <v>0.72</v>
      </c>
      <c r="E28" s="395">
        <f>IFERROR(VLOOKUP(A28,日报!D:T,10,0),"0")</f>
        <v>33</v>
      </c>
      <c r="F28" s="584">
        <f>IFERROR(VLOOKUP(A28,日报!D:T,11,0),"0")</f>
        <v>27.7</v>
      </c>
      <c r="G28" s="393">
        <f>IFERROR(VLOOKUP(A28,日报!U:AK,8,0),"0")</f>
        <v>0.91</v>
      </c>
      <c r="H28" s="394">
        <f>IFERROR(VLOOKUP(A28,日报!U:AK,9,0),"0")</f>
        <v>0.73</v>
      </c>
      <c r="I28" s="395">
        <f>IFERROR(VLOOKUP(A28,日报!U:AK,10,0),"0")</f>
        <v>32.4</v>
      </c>
      <c r="J28" s="584">
        <f>IFERROR(VLOOKUP(A28,日报!U:AK,11,0),"0")</f>
        <v>27.5</v>
      </c>
      <c r="K28" s="393">
        <f>IFERROR(VLOOKUP(A28,日报!AL:BB,8,0),"0")</f>
        <v>0.92</v>
      </c>
      <c r="L28" s="394">
        <f>IFERROR(VLOOKUP(A28,日报!AL:BB,9,0),"0")</f>
        <v>0.73</v>
      </c>
      <c r="M28" s="395">
        <f>IFERROR(VLOOKUP(A28,日报!AL:BB,10,0),"0")</f>
        <v>32.200000000000003</v>
      </c>
      <c r="N28" s="584">
        <f>IFERROR(VLOOKUP(A28,日报!AL:BB,11,0),"0")</f>
        <v>27.3</v>
      </c>
      <c r="O28" s="393">
        <f>IFERROR(VLOOKUP(A28,日报!BC:BS,8,0),"0")</f>
        <v>0.92</v>
      </c>
      <c r="P28" s="394">
        <f>IFERROR(VLOOKUP(A28,日报!BC:BS,9,0),"0")</f>
        <v>0.72</v>
      </c>
      <c r="Q28" s="395">
        <f>IFERROR(VLOOKUP(A28,日报!BC:BS,10,0),"0")</f>
        <v>32.200000000000003</v>
      </c>
      <c r="R28" s="584">
        <f>IFERROR(VLOOKUP(A28,日报!BC:BS,11,0),"0")</f>
        <v>27.5</v>
      </c>
      <c r="S28" s="393">
        <f>IFERROR(VLOOKUP(A28,日报!BT:CJ,8,0),"0")</f>
        <v>0.92</v>
      </c>
      <c r="T28" s="394">
        <f>IFERROR(VLOOKUP(A28,日报!BT:CJ,9,0),"0")</f>
        <v>0.75</v>
      </c>
      <c r="U28" s="395">
        <f>IFERROR(VLOOKUP(A28,日报!BT:CJ,10,0),"0")</f>
        <v>32.200000000000003</v>
      </c>
      <c r="V28" s="584">
        <f>IFERROR(VLOOKUP(A28,日报!BT:CJ,11,0),"0")</f>
        <v>27.5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0.91</v>
      </c>
      <c r="D29" s="394">
        <f>IFERROR(VLOOKUP(A29,日报!D:T,9,0),"0")</f>
        <v>0.75</v>
      </c>
      <c r="E29" s="395">
        <f>IFERROR(VLOOKUP(A29,日报!D:T,10,0),"0")</f>
        <v>33.1</v>
      </c>
      <c r="F29" s="584">
        <f>IFERROR(VLOOKUP(A29,日报!D:T,11,0),"0")</f>
        <v>26.8</v>
      </c>
      <c r="G29" s="393">
        <f>IFERROR(VLOOKUP(A29,日报!U:AK,8,0),"0")</f>
        <v>0.9</v>
      </c>
      <c r="H29" s="394">
        <f>IFERROR(VLOOKUP(A29,日报!U:AK,9,0),"0")</f>
        <v>0.76</v>
      </c>
      <c r="I29" s="395">
        <f>IFERROR(VLOOKUP(A29,日报!U:AK,10,0),"0")</f>
        <v>32.4</v>
      </c>
      <c r="J29" s="584">
        <f>IFERROR(VLOOKUP(A29,日报!U:AK,11,0),"0")</f>
        <v>27.8</v>
      </c>
      <c r="K29" s="393">
        <f>IFERROR(VLOOKUP(A29,日报!AL:BB,8,0),"0")</f>
        <v>0.91</v>
      </c>
      <c r="L29" s="394">
        <f>IFERROR(VLOOKUP(A29,日报!AL:BB,9,0),"0")</f>
        <v>0.78</v>
      </c>
      <c r="M29" s="395">
        <f>IFERROR(VLOOKUP(A29,日报!AL:BB,10,0),"0")</f>
        <v>32.4</v>
      </c>
      <c r="N29" s="584">
        <f>IFERROR(VLOOKUP(A29,日报!AL:BB,11,0),"0")</f>
        <v>27.5</v>
      </c>
      <c r="O29" s="393">
        <f>IFERROR(VLOOKUP(A29,日报!BC:BS,8,0),"0")</f>
        <v>0.93</v>
      </c>
      <c r="P29" s="394">
        <f>IFERROR(VLOOKUP(A29,日报!BC:BS,9,0),"0")</f>
        <v>0.76</v>
      </c>
      <c r="Q29" s="395">
        <f>IFERROR(VLOOKUP(A29,日报!BC:BS,10,0),"0")</f>
        <v>32.4</v>
      </c>
      <c r="R29" s="584">
        <f>IFERROR(VLOOKUP(A29,日报!BC:BS,11,0),"0")</f>
        <v>27.7</v>
      </c>
      <c r="S29" s="393">
        <f>IFERROR(VLOOKUP(A29,日报!BT:CJ,8,0),"0")</f>
        <v>0.92</v>
      </c>
      <c r="T29" s="394">
        <f>IFERROR(VLOOKUP(A29,日报!BT:CJ,9,0),"0")</f>
        <v>0.75</v>
      </c>
      <c r="U29" s="395">
        <f>IFERROR(VLOOKUP(A29,日报!BT:CJ,10,0),"0")</f>
        <v>32.200000000000003</v>
      </c>
      <c r="V29" s="584">
        <f>IFERROR(VLOOKUP(A29,日报!BT:CJ,11,0),"0")</f>
        <v>27.7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0.89</v>
      </c>
      <c r="D30" s="394">
        <f>IFERROR(VLOOKUP(A30,日报!D:T,9,0),"0")</f>
        <v>0.8</v>
      </c>
      <c r="E30" s="395">
        <f>IFERROR(VLOOKUP(A30,日报!D:T,10,0),"0")</f>
        <v>30.8</v>
      </c>
      <c r="F30" s="584">
        <f>IFERROR(VLOOKUP(A30,日报!D:T,11,0),"0")</f>
        <v>26.3</v>
      </c>
      <c r="G30" s="393">
        <f>IFERROR(VLOOKUP(A30,日报!U:AK,8,0),"0")</f>
        <v>0.89</v>
      </c>
      <c r="H30" s="394">
        <f>IFERROR(VLOOKUP(A30,日报!U:AK,9,0),"0")</f>
        <v>0.79</v>
      </c>
      <c r="I30" s="395">
        <f>IFERROR(VLOOKUP(A30,日报!U:AK,10,0),"0")</f>
        <v>30.9</v>
      </c>
      <c r="J30" s="584">
        <f>IFERROR(VLOOKUP(A30,日报!U:AK,11,0),"0")</f>
        <v>26.3</v>
      </c>
      <c r="K30" s="393">
        <f>IFERROR(VLOOKUP(A30,日报!AL:BB,8,0),"0")</f>
        <v>0.89</v>
      </c>
      <c r="L30" s="394">
        <f>IFERROR(VLOOKUP(A30,日报!AL:BB,9,0),"0")</f>
        <v>0.79</v>
      </c>
      <c r="M30" s="395">
        <f>IFERROR(VLOOKUP(A30,日报!AL:BB,10,0),"0")</f>
        <v>30.8</v>
      </c>
      <c r="N30" s="584">
        <f>IFERROR(VLOOKUP(A30,日报!AL:BB,11,0),"0")</f>
        <v>26</v>
      </c>
      <c r="O30" s="393">
        <f>IFERROR(VLOOKUP(A30,日报!BC:BS,8,0),"0")</f>
        <v>0.88</v>
      </c>
      <c r="P30" s="394">
        <f>IFERROR(VLOOKUP(A30,日报!BC:BS,9,0),"0")</f>
        <v>0.78</v>
      </c>
      <c r="Q30" s="395">
        <f>IFERROR(VLOOKUP(A30,日报!BC:BS,10,0),"0")</f>
        <v>30.7</v>
      </c>
      <c r="R30" s="584">
        <f>IFERROR(VLOOKUP(A30,日报!BC:BS,11,0),"0")</f>
        <v>26</v>
      </c>
      <c r="S30" s="393">
        <f>IFERROR(VLOOKUP(A30,日报!BT:CJ,8,0),"0")</f>
        <v>0.91</v>
      </c>
      <c r="T30" s="394">
        <f>IFERROR(VLOOKUP(A30,日报!BT:CJ,9,0),"0")</f>
        <v>0.81</v>
      </c>
      <c r="U30" s="395">
        <f>IFERROR(VLOOKUP(A30,日报!BT:CJ,10,0),"0")</f>
        <v>30.8</v>
      </c>
      <c r="V30" s="584">
        <f>IFERROR(VLOOKUP(A30,日报!BT:CJ,11,0),"0")</f>
        <v>26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0.89</v>
      </c>
      <c r="D31" s="394">
        <f>IFERROR(VLOOKUP(A31,日报!D:T,9,0),"0")</f>
        <v>0.75</v>
      </c>
      <c r="E31" s="395">
        <f>IFERROR(VLOOKUP(A31,日报!D:T,10,0),"0")</f>
        <v>31.8</v>
      </c>
      <c r="F31" s="584">
        <f>IFERROR(VLOOKUP(A31,日报!D:T,11,0),"0")</f>
        <v>26.3</v>
      </c>
      <c r="G31" s="393">
        <f>IFERROR(VLOOKUP(A31,日报!U:AK,8,0),"0")</f>
        <v>0.89</v>
      </c>
      <c r="H31" s="394">
        <f>IFERROR(VLOOKUP(A31,日报!U:AK,9,0),"0")</f>
        <v>0.73</v>
      </c>
      <c r="I31" s="395">
        <f>IFERROR(VLOOKUP(A31,日报!U:AK,10,0),"0")</f>
        <v>32</v>
      </c>
      <c r="J31" s="584">
        <f>IFERROR(VLOOKUP(A31,日报!U:AK,11,0),"0")</f>
        <v>26.4</v>
      </c>
      <c r="K31" s="393">
        <f>IFERROR(VLOOKUP(A31,日报!AL:BB,8,0),"0")</f>
        <v>0.88</v>
      </c>
      <c r="L31" s="394">
        <f>IFERROR(VLOOKUP(A31,日报!AL:BB,9,0),"0")</f>
        <v>0.73</v>
      </c>
      <c r="M31" s="395">
        <f>IFERROR(VLOOKUP(A31,日报!AL:BB,10,0),"0")</f>
        <v>32</v>
      </c>
      <c r="N31" s="584">
        <f>IFERROR(VLOOKUP(A31,日报!AL:BB,11,0),"0")</f>
        <v>26.4</v>
      </c>
      <c r="O31" s="393">
        <f>IFERROR(VLOOKUP(A31,日报!BC:BS,8,0),"0")</f>
        <v>0.9</v>
      </c>
      <c r="P31" s="394">
        <f>IFERROR(VLOOKUP(A31,日报!BC:BS,9,0),"0")</f>
        <v>0.75</v>
      </c>
      <c r="Q31" s="395">
        <f>IFERROR(VLOOKUP(A31,日报!BC:BS,10,0),"0")</f>
        <v>31.8</v>
      </c>
      <c r="R31" s="584">
        <f>IFERROR(VLOOKUP(A31,日报!BC:BS,11,0),"0")</f>
        <v>26.4</v>
      </c>
      <c r="S31" s="393">
        <f>IFERROR(VLOOKUP(A31,日报!BT:CJ,8,0),"0")</f>
        <v>0.92</v>
      </c>
      <c r="T31" s="394">
        <f>IFERROR(VLOOKUP(A31,日报!BT:CJ,9,0),"0")</f>
        <v>0.75</v>
      </c>
      <c r="U31" s="395">
        <f>IFERROR(VLOOKUP(A31,日报!BT:CJ,10,0),"0")</f>
        <v>31.7</v>
      </c>
      <c r="V31" s="584">
        <f>IFERROR(VLOOKUP(A31,日报!BT:CJ,11,0),"0")</f>
        <v>26.2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0.78</v>
      </c>
      <c r="E32" s="395">
        <f>IFERROR(VLOOKUP(A32,日报!D:T,10,0),"0")</f>
        <v>32.1</v>
      </c>
      <c r="F32" s="584">
        <f>IFERROR(VLOOKUP(A32,日报!D:T,11,0),"0")</f>
        <v>27.2</v>
      </c>
      <c r="G32" s="393">
        <f>IFERROR(VLOOKUP(A32,日报!U:AK,8,0),"0")</f>
        <v>0.89</v>
      </c>
      <c r="H32" s="394">
        <f>IFERROR(VLOOKUP(A32,日报!U:AK,9,0),"0")</f>
        <v>0.78</v>
      </c>
      <c r="I32" s="395">
        <f>IFERROR(VLOOKUP(A32,日报!U:AK,10,0),"0")</f>
        <v>31.9</v>
      </c>
      <c r="J32" s="584">
        <f>IFERROR(VLOOKUP(A32,日报!U:AK,11,0),"0")</f>
        <v>27.4</v>
      </c>
      <c r="K32" s="393">
        <f>IFERROR(VLOOKUP(A32,日报!AL:BB,8,0),"0")</f>
        <v>0.89</v>
      </c>
      <c r="L32" s="394">
        <f>IFERROR(VLOOKUP(A32,日报!AL:BB,9,0),"0")</f>
        <v>0.77</v>
      </c>
      <c r="M32" s="395">
        <f>IFERROR(VLOOKUP(A32,日报!AL:BB,10,0),"0")</f>
        <v>32.1</v>
      </c>
      <c r="N32" s="584">
        <f>IFERROR(VLOOKUP(A32,日报!AL:BB,11,0),"0")</f>
        <v>27.1</v>
      </c>
      <c r="O32" s="393">
        <f>IFERROR(VLOOKUP(A32,日报!BC:BS,8,0),"0")</f>
        <v>0.9</v>
      </c>
      <c r="P32" s="394">
        <f>IFERROR(VLOOKUP(A32,日报!BC:BS,9,0),"0")</f>
        <v>0.79</v>
      </c>
      <c r="Q32" s="395">
        <f>IFERROR(VLOOKUP(A32,日报!BC:BS,10,0),"0")</f>
        <v>31.9</v>
      </c>
      <c r="R32" s="584">
        <f>IFERROR(VLOOKUP(A32,日报!BC:BS,11,0),"0")</f>
        <v>27.1</v>
      </c>
      <c r="S32" s="393">
        <f>IFERROR(VLOOKUP(A32,日报!BT:CJ,8,0),"0")</f>
        <v>0.9</v>
      </c>
      <c r="T32" s="394">
        <f>IFERROR(VLOOKUP(A32,日报!BT:CJ,9,0),"0")</f>
        <v>0.8</v>
      </c>
      <c r="U32" s="395">
        <f>IFERROR(VLOOKUP(A32,日报!BT:CJ,10,0),"0")</f>
        <v>31.7</v>
      </c>
      <c r="V32" s="584">
        <f>IFERROR(VLOOKUP(A32,日报!BT:CJ,11,0),"0")</f>
        <v>27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0.9</v>
      </c>
      <c r="D33" s="394">
        <f>IFERROR(VLOOKUP(A33,日报!D:T,9,0),"0")</f>
        <v>0.8</v>
      </c>
      <c r="E33" s="395">
        <f>IFERROR(VLOOKUP(A33,日报!D:T,10,0),"0")</f>
        <v>32.1</v>
      </c>
      <c r="F33" s="584">
        <f>IFERROR(VLOOKUP(A33,日报!D:T,11,0),"0")</f>
        <v>27.2</v>
      </c>
      <c r="G33" s="393">
        <f>IFERROR(VLOOKUP(A33,日报!U:AK,8,0),"0")</f>
        <v>0.9</v>
      </c>
      <c r="H33" s="394">
        <f>IFERROR(VLOOKUP(A33,日报!U:AK,9,0),"0")</f>
        <v>0.8</v>
      </c>
      <c r="I33" s="395">
        <f>IFERROR(VLOOKUP(A33,日报!U:AK,10,0),"0")</f>
        <v>32</v>
      </c>
      <c r="J33" s="584">
        <f>IFERROR(VLOOKUP(A33,日报!U:AK,11,0),"0")</f>
        <v>26.8</v>
      </c>
      <c r="K33" s="393">
        <f>IFERROR(VLOOKUP(A33,日报!AL:BB,8,0),"0")</f>
        <v>0.9</v>
      </c>
      <c r="L33" s="394">
        <f>IFERROR(VLOOKUP(A33,日报!AL:BB,9,0),"0")</f>
        <v>0.78</v>
      </c>
      <c r="M33" s="395">
        <f>IFERROR(VLOOKUP(A33,日报!AL:BB,10,0),"0")</f>
        <v>32.1</v>
      </c>
      <c r="N33" s="584">
        <f>IFERROR(VLOOKUP(A33,日报!AL:BB,11,0),"0")</f>
        <v>26.9</v>
      </c>
      <c r="O33" s="393">
        <f>IFERROR(VLOOKUP(A33,日报!BC:BS,8,0),"0")</f>
        <v>0.91</v>
      </c>
      <c r="P33" s="394">
        <f>IFERROR(VLOOKUP(A33,日报!BC:BS,9,0),"0")</f>
        <v>0.81</v>
      </c>
      <c r="Q33" s="395">
        <f>IFERROR(VLOOKUP(A33,日报!BC:BS,10,0),"0")</f>
        <v>32.1</v>
      </c>
      <c r="R33" s="584">
        <f>IFERROR(VLOOKUP(A33,日报!BC:BS,11,0),"0")</f>
        <v>27</v>
      </c>
      <c r="S33" s="393">
        <f>IFERROR(VLOOKUP(A33,日报!BT:CJ,8,0),"0")</f>
        <v>0.92</v>
      </c>
      <c r="T33" s="394">
        <f>IFERROR(VLOOKUP(A33,日报!BT:CJ,9,0),"0")</f>
        <v>0.81</v>
      </c>
      <c r="U33" s="395">
        <f>IFERROR(VLOOKUP(A33,日报!BT:CJ,10,0),"0")</f>
        <v>31.8</v>
      </c>
      <c r="V33" s="584">
        <f>IFERROR(VLOOKUP(A33,日报!BT:CJ,11,0),"0")</f>
        <v>26.8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0.81</v>
      </c>
      <c r="E34" s="395">
        <f>IFERROR(VLOOKUP(A34,日报!D:T,10,0),"0")</f>
        <v>31.9</v>
      </c>
      <c r="F34" s="584">
        <f>IFERROR(VLOOKUP(A34,日报!D:T,11,0),"0")</f>
        <v>27.4</v>
      </c>
      <c r="G34" s="393">
        <f>IFERROR(VLOOKUP(A34,日报!U:AK,8,0),"0")</f>
        <v>0.9</v>
      </c>
      <c r="H34" s="394">
        <f>IFERROR(VLOOKUP(A34,日报!U:AK,9,0),"0")</f>
        <v>0.82</v>
      </c>
      <c r="I34" s="395">
        <f>IFERROR(VLOOKUP(A34,日报!U:AK,10,0),"0")</f>
        <v>31.9</v>
      </c>
      <c r="J34" s="584">
        <f>IFERROR(VLOOKUP(A34,日报!U:AK,11,0),"0")</f>
        <v>27.4</v>
      </c>
      <c r="K34" s="393">
        <f>IFERROR(VLOOKUP(A34,日报!AL:BB,8,0),"0")</f>
        <v>0.91</v>
      </c>
      <c r="L34" s="394">
        <f>IFERROR(VLOOKUP(A34,日报!AL:BB,9,0),"0")</f>
        <v>0.82</v>
      </c>
      <c r="M34" s="395">
        <f>IFERROR(VLOOKUP(A34,日报!AL:BB,10,0),"0")</f>
        <v>31.9</v>
      </c>
      <c r="N34" s="584">
        <f>IFERROR(VLOOKUP(A34,日报!AL:BB,11,0),"0")</f>
        <v>27.1</v>
      </c>
      <c r="O34" s="393">
        <f>IFERROR(VLOOKUP(A34,日报!BC:BS,8,0),"0")</f>
        <v>0.92</v>
      </c>
      <c r="P34" s="394">
        <f>IFERROR(VLOOKUP(A34,日报!BC:BS,9,0),"0")</f>
        <v>0.83</v>
      </c>
      <c r="Q34" s="395">
        <f>IFERROR(VLOOKUP(A34,日报!BC:BS,10,0),"0")</f>
        <v>32</v>
      </c>
      <c r="R34" s="584">
        <f>IFERROR(VLOOKUP(A34,日报!BC:BS,11,0),"0")</f>
        <v>27.4</v>
      </c>
      <c r="S34" s="393">
        <f>IFERROR(VLOOKUP(A34,日报!BT:CJ,8,0),"0")</f>
        <v>0.92</v>
      </c>
      <c r="T34" s="394">
        <f>IFERROR(VLOOKUP(A34,日报!BT:CJ,9,0),"0")</f>
        <v>0.81</v>
      </c>
      <c r="U34" s="395">
        <f>IFERROR(VLOOKUP(A34,日报!BT:CJ,10,0),"0")</f>
        <v>31.7</v>
      </c>
      <c r="V34" s="584">
        <f>IFERROR(VLOOKUP(A34,日报!BT:CJ,11,0),"0")</f>
        <v>27.2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0.91</v>
      </c>
      <c r="D35" s="394">
        <f>IFERROR(VLOOKUP(A35,日报!D:T,9,0),"0")</f>
        <v>0.8</v>
      </c>
      <c r="E35" s="395">
        <f>IFERROR(VLOOKUP(A35,日报!D:T,10,0),"0")</f>
        <v>30.1</v>
      </c>
      <c r="F35" s="584">
        <f>IFERROR(VLOOKUP(A35,日报!D:T,11,0),"0")</f>
        <v>27.7</v>
      </c>
      <c r="G35" s="393">
        <f>IFERROR(VLOOKUP(A35,日报!U:AK,8,0),"0")</f>
        <v>0.91</v>
      </c>
      <c r="H35" s="394">
        <f>IFERROR(VLOOKUP(A35,日报!U:AK,9,0),"0")</f>
        <v>0.76</v>
      </c>
      <c r="I35" s="395">
        <f>IFERROR(VLOOKUP(A35,日报!U:AK,10,0),"0")</f>
        <v>30.2</v>
      </c>
      <c r="J35" s="584">
        <f>IFERROR(VLOOKUP(A35,日报!U:AK,11,0),"0")</f>
        <v>27.6</v>
      </c>
      <c r="K35" s="393">
        <f>IFERROR(VLOOKUP(A35,日报!AL:BB,8,0),"0")</f>
        <v>0.93</v>
      </c>
      <c r="L35" s="394">
        <f>IFERROR(VLOOKUP(A35,日报!AL:BB,9,0),"0")</f>
        <v>0.78</v>
      </c>
      <c r="M35" s="395">
        <f>IFERROR(VLOOKUP(A35,日报!AL:BB,10,0),"0")</f>
        <v>30.1</v>
      </c>
      <c r="N35" s="584">
        <f>IFERROR(VLOOKUP(A35,日报!AL:BB,11,0),"0")</f>
        <v>27.6</v>
      </c>
      <c r="O35" s="393">
        <f>IFERROR(VLOOKUP(A35,日报!BC:BS,8,0),"0")</f>
        <v>0.92</v>
      </c>
      <c r="P35" s="394">
        <f>IFERROR(VLOOKUP(A35,日报!BC:BS,9,0),"0")</f>
        <v>0.77</v>
      </c>
      <c r="Q35" s="395">
        <f>IFERROR(VLOOKUP(A35,日报!BC:BS,10,0),"0")</f>
        <v>30.2</v>
      </c>
      <c r="R35" s="584">
        <f>IFERROR(VLOOKUP(A35,日报!BC:BS,11,0),"0")</f>
        <v>27.8</v>
      </c>
      <c r="S35" s="393">
        <f>IFERROR(VLOOKUP(A35,日报!BT:CJ,8,0),"0")</f>
        <v>0.93</v>
      </c>
      <c r="T35" s="394">
        <f>IFERROR(VLOOKUP(A35,日报!BT:CJ,9,0),"0")</f>
        <v>0.78</v>
      </c>
      <c r="U35" s="395">
        <f>IFERROR(VLOOKUP(A35,日报!BT:CJ,10,0),"0")</f>
        <v>30</v>
      </c>
      <c r="V35" s="584">
        <f>IFERROR(VLOOKUP(A35,日报!BT:CJ,11,0),"0")</f>
        <v>27.5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0.66</v>
      </c>
      <c r="E36" s="395">
        <f>IFERROR(VLOOKUP(A36,日报!D:T,10,0),"0")</f>
        <v>30.2</v>
      </c>
      <c r="F36" s="584">
        <f>IFERROR(VLOOKUP(A36,日报!D:T,11,0),"0")</f>
        <v>25.3</v>
      </c>
      <c r="G36" s="393">
        <f>IFERROR(VLOOKUP(A36,日报!U:AK,8,0),"0")</f>
        <v>0.86</v>
      </c>
      <c r="H36" s="394">
        <f>IFERROR(VLOOKUP(A36,日报!U:AK,9,0),"0")</f>
        <v>0.63</v>
      </c>
      <c r="I36" s="395">
        <f>IFERROR(VLOOKUP(A36,日报!U:AK,10,0),"0")</f>
        <v>30.2</v>
      </c>
      <c r="J36" s="584">
        <f>IFERROR(VLOOKUP(A36,日报!U:AK,11,0),"0")</f>
        <v>25</v>
      </c>
      <c r="K36" s="393">
        <f>IFERROR(VLOOKUP(A36,日报!AL:BB,8,0),"0")</f>
        <v>0.86</v>
      </c>
      <c r="L36" s="394">
        <f>IFERROR(VLOOKUP(A36,日报!AL:BB,9,0),"0")</f>
        <v>0.61</v>
      </c>
      <c r="M36" s="395">
        <f>IFERROR(VLOOKUP(A36,日报!AL:BB,10,0),"0")</f>
        <v>30.1</v>
      </c>
      <c r="N36" s="584">
        <f>IFERROR(VLOOKUP(A36,日报!AL:BB,11,0),"0")</f>
        <v>24.9</v>
      </c>
      <c r="O36" s="393">
        <f>IFERROR(VLOOKUP(A36,日报!BC:BS,8,0),"0")</f>
        <v>0.85</v>
      </c>
      <c r="P36" s="394">
        <f>IFERROR(VLOOKUP(A36,日报!BC:BS,9,0),"0")</f>
        <v>0.63</v>
      </c>
      <c r="Q36" s="395">
        <f>IFERROR(VLOOKUP(A36,日报!BC:BS,10,0),"0")</f>
        <v>30.2</v>
      </c>
      <c r="R36" s="584">
        <f>IFERROR(VLOOKUP(A36,日报!BC:BS,11,0),"0")</f>
        <v>25.3</v>
      </c>
      <c r="S36" s="393">
        <f>IFERROR(VLOOKUP(A36,日报!BT:CJ,8,0),"0")</f>
        <v>0.86</v>
      </c>
      <c r="T36" s="394">
        <f>IFERROR(VLOOKUP(A36,日报!BT:CJ,9,0),"0")</f>
        <v>0.62</v>
      </c>
      <c r="U36" s="395">
        <f>IFERROR(VLOOKUP(A36,日报!BT:CJ,10,0),"0")</f>
        <v>30</v>
      </c>
      <c r="V36" s="584">
        <f>IFERROR(VLOOKUP(A36,日报!BT:CJ,11,0),"0")</f>
        <v>24.9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0.75</v>
      </c>
      <c r="E37" s="395">
        <f>IFERROR(VLOOKUP(A37,日报!D:T,10,0),"0")</f>
        <v>31.5</v>
      </c>
      <c r="F37" s="584">
        <f>IFERROR(VLOOKUP(A37,日报!D:T,11,0),"0")</f>
        <v>24.2</v>
      </c>
      <c r="G37" s="393">
        <f>IFERROR(VLOOKUP(A37,日报!U:AK,8,0),"0")</f>
        <v>0.87</v>
      </c>
      <c r="H37" s="394">
        <f>IFERROR(VLOOKUP(A37,日报!U:AK,9,0),"0")</f>
        <v>0.73</v>
      </c>
      <c r="I37" s="395">
        <f>IFERROR(VLOOKUP(A37,日报!U:AK,10,0),"0")</f>
        <v>31.1</v>
      </c>
      <c r="J37" s="584">
        <f>IFERROR(VLOOKUP(A37,日报!U:AK,11,0),"0")</f>
        <v>24.1</v>
      </c>
      <c r="K37" s="393">
        <f>IFERROR(VLOOKUP(A37,日报!AL:BB,8,0),"0")</f>
        <v>0.86</v>
      </c>
      <c r="L37" s="394">
        <f>IFERROR(VLOOKUP(A37,日报!AL:BB,9,0),"0")</f>
        <v>0.72</v>
      </c>
      <c r="M37" s="395">
        <f>IFERROR(VLOOKUP(A37,日报!AL:BB,10,0),"0")</f>
        <v>31</v>
      </c>
      <c r="N37" s="584">
        <f>IFERROR(VLOOKUP(A37,日报!AL:BB,11,0),"0")</f>
        <v>23.7</v>
      </c>
      <c r="O37" s="393">
        <f>IFERROR(VLOOKUP(A37,日报!BC:BS,8,0),"0")</f>
        <v>0.86</v>
      </c>
      <c r="P37" s="394">
        <f>IFERROR(VLOOKUP(A37,日报!BC:BS,9,0),"0")</f>
        <v>0.72</v>
      </c>
      <c r="Q37" s="395">
        <f>IFERROR(VLOOKUP(A37,日报!BC:BS,10,0),"0")</f>
        <v>31.2</v>
      </c>
      <c r="R37" s="584">
        <f>IFERROR(VLOOKUP(A37,日报!BC:BS,11,0),"0")</f>
        <v>24</v>
      </c>
      <c r="S37" s="393">
        <f>IFERROR(VLOOKUP(A37,日报!BT:CJ,8,0),"0")</f>
        <v>0.87</v>
      </c>
      <c r="T37" s="394">
        <f>IFERROR(VLOOKUP(A37,日报!BT:CJ,9,0),"0")</f>
        <v>0.73</v>
      </c>
      <c r="U37" s="395">
        <f>IFERROR(VLOOKUP(A37,日报!BT:CJ,10,0),"0")</f>
        <v>31.1</v>
      </c>
      <c r="V37" s="584">
        <f>IFERROR(VLOOKUP(A37,日报!BT:CJ,11,0),"0")</f>
        <v>23.8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0.77</v>
      </c>
      <c r="E38" s="395">
        <f>IFERROR(VLOOKUP(A38,日报!D:T,10,0),"0")</f>
        <v>31.7</v>
      </c>
      <c r="F38" s="584">
        <f>IFERROR(VLOOKUP(A38,日报!D:T,11,0),"0")</f>
        <v>26.5</v>
      </c>
      <c r="G38" s="393">
        <f>IFERROR(VLOOKUP(A38,日报!U:AK,8,0),"0")</f>
        <v>0.9</v>
      </c>
      <c r="H38" s="394">
        <f>IFERROR(VLOOKUP(A38,日报!U:AK,9,0),"0")</f>
        <v>0.76</v>
      </c>
      <c r="I38" s="395">
        <f>IFERROR(VLOOKUP(A38,日报!U:AK,10,0),"0")</f>
        <v>31.8</v>
      </c>
      <c r="J38" s="584">
        <f>IFERROR(VLOOKUP(A38,日报!U:AK,11,0),"0")</f>
        <v>26.4</v>
      </c>
      <c r="K38" s="393">
        <f>IFERROR(VLOOKUP(A38,日报!AL:BB,8,0),"0")</f>
        <v>0.92</v>
      </c>
      <c r="L38" s="394">
        <f>IFERROR(VLOOKUP(A38,日报!AL:BB,9,0),"0")</f>
        <v>0.76</v>
      </c>
      <c r="M38" s="395">
        <f>IFERROR(VLOOKUP(A38,日报!AL:BB,10,0),"0")</f>
        <v>31.8</v>
      </c>
      <c r="N38" s="584">
        <f>IFERROR(VLOOKUP(A38,日报!AL:BB,11,0),"0")</f>
        <v>26.4</v>
      </c>
      <c r="O38" s="393">
        <f>IFERROR(VLOOKUP(A38,日报!BC:BS,8,0),"0")</f>
        <v>0.91</v>
      </c>
      <c r="P38" s="394">
        <f>IFERROR(VLOOKUP(A38,日报!BC:BS,9,0),"0")</f>
        <v>0.75</v>
      </c>
      <c r="Q38" s="395">
        <f>IFERROR(VLOOKUP(A38,日报!BC:BS,10,0),"0")</f>
        <v>31.9</v>
      </c>
      <c r="R38" s="584">
        <f>IFERROR(VLOOKUP(A38,日报!BC:BS,11,0),"0")</f>
        <v>26.5</v>
      </c>
      <c r="S38" s="393">
        <f>IFERROR(VLOOKUP(A38,日报!BT:CJ,8,0),"0")</f>
        <v>0.92</v>
      </c>
      <c r="T38" s="394">
        <f>IFERROR(VLOOKUP(A38,日报!BT:CJ,9,0),"0")</f>
        <v>0.77</v>
      </c>
      <c r="U38" s="395">
        <f>IFERROR(VLOOKUP(A38,日报!BT:CJ,10,0),"0")</f>
        <v>31.8</v>
      </c>
      <c r="V38" s="584">
        <f>IFERROR(VLOOKUP(A38,日报!BT:CJ,11,0),"0")</f>
        <v>26.4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0.88</v>
      </c>
      <c r="D39" s="394">
        <f>IFERROR(VLOOKUP(A39,日报!D:T,9,0),"0")</f>
        <v>0.8</v>
      </c>
      <c r="E39" s="395">
        <f>IFERROR(VLOOKUP(A39,日报!D:T,10,0),"0")</f>
        <v>30.8</v>
      </c>
      <c r="F39" s="584">
        <f>IFERROR(VLOOKUP(A39,日报!D:T,11,0),"0")</f>
        <v>26.8</v>
      </c>
      <c r="G39" s="393">
        <f>IFERROR(VLOOKUP(A39,日报!U:AK,8,0),"0")</f>
        <v>0.88</v>
      </c>
      <c r="H39" s="394">
        <f>IFERROR(VLOOKUP(A39,日报!U:AK,9,0),"0")</f>
        <v>0.81</v>
      </c>
      <c r="I39" s="395">
        <f>IFERROR(VLOOKUP(A39,日报!U:AK,10,0),"0")</f>
        <v>30</v>
      </c>
      <c r="J39" s="584">
        <f>IFERROR(VLOOKUP(A39,日报!U:AK,11,0),"0")</f>
        <v>26.8</v>
      </c>
      <c r="K39" s="393">
        <f>IFERROR(VLOOKUP(A39,日报!AL:BB,8,0),"0")</f>
        <v>0.88</v>
      </c>
      <c r="L39" s="394">
        <f>IFERROR(VLOOKUP(A39,日报!AL:BB,9,0),"0")</f>
        <v>0.81</v>
      </c>
      <c r="M39" s="395">
        <f>IFERROR(VLOOKUP(A39,日报!AL:BB,10,0),"0")</f>
        <v>30.2</v>
      </c>
      <c r="N39" s="584">
        <f>IFERROR(VLOOKUP(A39,日报!AL:BB,11,0),"0")</f>
        <v>26.8</v>
      </c>
      <c r="O39" s="393">
        <f>IFERROR(VLOOKUP(A39,日报!BC:BS,8,0),"0")</f>
        <v>0.88</v>
      </c>
      <c r="P39" s="394">
        <f>IFERROR(VLOOKUP(A39,日报!BC:BS,9,0),"0")</f>
        <v>0.81</v>
      </c>
      <c r="Q39" s="395">
        <f>IFERROR(VLOOKUP(A39,日报!BC:BS,10,0),"0")</f>
        <v>30.1</v>
      </c>
      <c r="R39" s="584">
        <f>IFERROR(VLOOKUP(A39,日报!BC:BS,11,0),"0")</f>
        <v>26.8</v>
      </c>
      <c r="S39" s="393">
        <f>IFERROR(VLOOKUP(A39,日报!BT:CJ,8,0),"0")</f>
        <v>0.89</v>
      </c>
      <c r="T39" s="394">
        <f>IFERROR(VLOOKUP(A39,日报!BT:CJ,9,0),"0")</f>
        <v>0.82</v>
      </c>
      <c r="U39" s="395">
        <f>IFERROR(VLOOKUP(A39,日报!BT:CJ,10,0),"0")</f>
        <v>30</v>
      </c>
      <c r="V39" s="584">
        <f>IFERROR(VLOOKUP(A39,日报!BT:CJ,11,0),"0")</f>
        <v>26.6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0.88</v>
      </c>
      <c r="D40" s="394">
        <f>IFERROR(VLOOKUP(A40,日报!D:T,9,0),"0")</f>
        <v>0.85</v>
      </c>
      <c r="E40" s="395">
        <f>IFERROR(VLOOKUP(A40,日报!D:T,10,0),"0")</f>
        <v>30.2</v>
      </c>
      <c r="F40" s="584">
        <f>IFERROR(VLOOKUP(A40,日报!D:T,11,0),"0")</f>
        <v>25.9</v>
      </c>
      <c r="G40" s="393">
        <f>IFERROR(VLOOKUP(A40,日报!U:AK,8,0),"0")</f>
        <v>0.88</v>
      </c>
      <c r="H40" s="394">
        <f>IFERROR(VLOOKUP(A40,日报!U:AK,9,0),"0")</f>
        <v>0.82</v>
      </c>
      <c r="I40" s="395">
        <f>IFERROR(VLOOKUP(A40,日报!U:AK,10,0),"0")</f>
        <v>29.9</v>
      </c>
      <c r="J40" s="584">
        <f>IFERROR(VLOOKUP(A40,日报!U:AK,11,0),"0")</f>
        <v>25.9</v>
      </c>
      <c r="K40" s="393">
        <f>IFERROR(VLOOKUP(A40,日报!AL:BB,8,0),"0")</f>
        <v>0.88</v>
      </c>
      <c r="L40" s="394">
        <f>IFERROR(VLOOKUP(A40,日报!AL:BB,9,0),"0")</f>
        <v>0.83</v>
      </c>
      <c r="M40" s="395">
        <f>IFERROR(VLOOKUP(A40,日报!AL:BB,10,0),"0")</f>
        <v>29.9</v>
      </c>
      <c r="N40" s="584">
        <f>IFERROR(VLOOKUP(A40,日报!AL:BB,11,0),"0")</f>
        <v>25.9</v>
      </c>
      <c r="O40" s="393">
        <f>IFERROR(VLOOKUP(A40,日报!BC:BS,8,0),"0")</f>
        <v>0.88</v>
      </c>
      <c r="P40" s="394">
        <f>IFERROR(VLOOKUP(A40,日报!BC:BS,9,0),"0")</f>
        <v>0.83</v>
      </c>
      <c r="Q40" s="395">
        <f>IFERROR(VLOOKUP(A40,日报!BC:BS,10,0),"0")</f>
        <v>30</v>
      </c>
      <c r="R40" s="584">
        <f>IFERROR(VLOOKUP(A40,日报!BC:BS,11,0),"0")</f>
        <v>26</v>
      </c>
      <c r="S40" s="393">
        <f>IFERROR(VLOOKUP(A40,日报!BT:CJ,8,0),"0")</f>
        <v>0.9</v>
      </c>
      <c r="T40" s="394">
        <f>IFERROR(VLOOKUP(A40,日报!BT:CJ,9,0),"0")</f>
        <v>0.85</v>
      </c>
      <c r="U40" s="395">
        <f>IFERROR(VLOOKUP(A40,日报!BT:CJ,10,0),"0")</f>
        <v>30</v>
      </c>
      <c r="V40" s="584">
        <f>IFERROR(VLOOKUP(A40,日报!BT:CJ,11,0),"0")</f>
        <v>25.8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0.82</v>
      </c>
      <c r="E41" s="395">
        <f>IFERROR(VLOOKUP(A41,日报!D:T,10,0),"0")</f>
        <v>29.6</v>
      </c>
      <c r="F41" s="584">
        <f>IFERROR(VLOOKUP(A41,日报!D:T,11,0),"0")</f>
        <v>27.2</v>
      </c>
      <c r="G41" s="393">
        <f>IFERROR(VLOOKUP(A41,日报!U:AK,8,0),"0")</f>
        <v>0.9</v>
      </c>
      <c r="H41" s="394">
        <f>IFERROR(VLOOKUP(A41,日报!U:AK,9,0),"0")</f>
        <v>0.82</v>
      </c>
      <c r="I41" s="395">
        <f>IFERROR(VLOOKUP(A41,日报!U:AK,10,0),"0")</f>
        <v>29.4</v>
      </c>
      <c r="J41" s="584">
        <f>IFERROR(VLOOKUP(A41,日报!U:AK,11,0),"0")</f>
        <v>26.9</v>
      </c>
      <c r="K41" s="393">
        <f>IFERROR(VLOOKUP(A41,日报!AL:BB,8,0),"0")</f>
        <v>0.91</v>
      </c>
      <c r="L41" s="394">
        <f>IFERROR(VLOOKUP(A41,日报!AL:BB,9,0),"0")</f>
        <v>0.81</v>
      </c>
      <c r="M41" s="395">
        <f>IFERROR(VLOOKUP(A41,日报!AL:BB,10,0),"0")</f>
        <v>29.4</v>
      </c>
      <c r="N41" s="584">
        <f>IFERROR(VLOOKUP(A41,日报!AL:BB,11,0),"0")</f>
        <v>26.7</v>
      </c>
      <c r="O41" s="393">
        <f>IFERROR(VLOOKUP(A41,日报!BC:BS,8,0),"0")</f>
        <v>0.92</v>
      </c>
      <c r="P41" s="394">
        <f>IFERROR(VLOOKUP(A41,日报!BC:BS,9,0),"0")</f>
        <v>0.83</v>
      </c>
      <c r="Q41" s="395">
        <f>IFERROR(VLOOKUP(A41,日报!BC:BS,10,0),"0")</f>
        <v>29.5</v>
      </c>
      <c r="R41" s="584">
        <f>IFERROR(VLOOKUP(A41,日报!BC:BS,11,0),"0")</f>
        <v>27</v>
      </c>
      <c r="S41" s="393">
        <f>IFERROR(VLOOKUP(A41,日报!BT:CJ,8,0),"0")</f>
        <v>0.93</v>
      </c>
      <c r="T41" s="394">
        <f>IFERROR(VLOOKUP(A41,日报!BT:CJ,9,0),"0")</f>
        <v>0.85</v>
      </c>
      <c r="U41" s="395">
        <f>IFERROR(VLOOKUP(A41,日报!BT:CJ,10,0),"0")</f>
        <v>29.3</v>
      </c>
      <c r="V41" s="584">
        <f>IFERROR(VLOOKUP(A41,日报!BT:CJ,11,0),"0")</f>
        <v>27.1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0.9</v>
      </c>
      <c r="D42" s="394">
        <f>IFERROR(VLOOKUP(A42,日报!D:T,9,0),"0")</f>
        <v>0.86</v>
      </c>
      <c r="E42" s="395">
        <f>IFERROR(VLOOKUP(A42,日报!D:T,10,0),"0")</f>
        <v>29</v>
      </c>
      <c r="F42" s="584">
        <f>IFERROR(VLOOKUP(A42,日报!D:T,11,0),"0")</f>
        <v>26.8</v>
      </c>
      <c r="G42" s="393">
        <f>IFERROR(VLOOKUP(A42,日报!U:AK,8,0),"0")</f>
        <v>0.9</v>
      </c>
      <c r="H42" s="394">
        <f>IFERROR(VLOOKUP(A42,日报!U:AK,9,0),"0")</f>
        <v>0.85</v>
      </c>
      <c r="I42" s="395">
        <f>IFERROR(VLOOKUP(A42,日报!U:AK,10,0),"0")</f>
        <v>28.9</v>
      </c>
      <c r="J42" s="584">
        <f>IFERROR(VLOOKUP(A42,日报!U:AK,11,0),"0")</f>
        <v>26.8</v>
      </c>
      <c r="K42" s="393">
        <f>IFERROR(VLOOKUP(A42,日报!AL:BB,8,0),"0")</f>
        <v>0.92</v>
      </c>
      <c r="L42" s="394">
        <f>IFERROR(VLOOKUP(A42,日报!AL:BB,9,0),"0")</f>
        <v>0.87</v>
      </c>
      <c r="M42" s="395">
        <f>IFERROR(VLOOKUP(A42,日报!AL:BB,10,0),"0")</f>
        <v>29.3</v>
      </c>
      <c r="N42" s="584">
        <f>IFERROR(VLOOKUP(A42,日报!AL:BB,11,0),"0")</f>
        <v>26.6</v>
      </c>
      <c r="O42" s="393">
        <f>IFERROR(VLOOKUP(A42,日报!BC:BS,8,0),"0")</f>
        <v>0.91</v>
      </c>
      <c r="P42" s="394">
        <f>IFERROR(VLOOKUP(A42,日报!BC:BS,9,0),"0")</f>
        <v>0.86</v>
      </c>
      <c r="Q42" s="395">
        <f>IFERROR(VLOOKUP(A42,日报!BC:BS,10,0),"0")</f>
        <v>28.9</v>
      </c>
      <c r="R42" s="584">
        <f>IFERROR(VLOOKUP(A42,日报!BC:BS,11,0),"0")</f>
        <v>26.7</v>
      </c>
      <c r="S42" s="393">
        <f>IFERROR(VLOOKUP(A42,日报!BT:CJ,8,0),"0")</f>
        <v>0.92</v>
      </c>
      <c r="T42" s="394">
        <f>IFERROR(VLOOKUP(A42,日报!BT:CJ,9,0),"0")</f>
        <v>0.86</v>
      </c>
      <c r="U42" s="395">
        <f>IFERROR(VLOOKUP(A42,日报!BT:CJ,10,0),"0")</f>
        <v>29.1</v>
      </c>
      <c r="V42" s="584">
        <f>IFERROR(VLOOKUP(A42,日报!BT:CJ,11,0),"0")</f>
        <v>26.7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0.85</v>
      </c>
      <c r="E43" s="395">
        <f>IFERROR(VLOOKUP(A43,日报!D:T,10,0),"0")</f>
        <v>28.6</v>
      </c>
      <c r="F43" s="584">
        <f>IFERROR(VLOOKUP(A43,日报!D:T,11,0),"0")</f>
        <v>26.7</v>
      </c>
      <c r="G43" s="393">
        <f>IFERROR(VLOOKUP(A43,日报!U:AK,8,0),"0")</f>
        <v>0.91</v>
      </c>
      <c r="H43" s="394">
        <f>IFERROR(VLOOKUP(A43,日报!U:AK,9,0),"0")</f>
        <v>0.85</v>
      </c>
      <c r="I43" s="395">
        <f>IFERROR(VLOOKUP(A43,日报!U:AK,10,0),"0")</f>
        <v>28.8</v>
      </c>
      <c r="J43" s="584">
        <f>IFERROR(VLOOKUP(A43,日报!U:AK,11,0),"0")</f>
        <v>26.9</v>
      </c>
      <c r="K43" s="393">
        <f>IFERROR(VLOOKUP(A43,日报!AL:BB,8,0),"0")</f>
        <v>0.92</v>
      </c>
      <c r="L43" s="394">
        <f>IFERROR(VLOOKUP(A43,日报!AL:BB,9,0),"0")</f>
        <v>0.83</v>
      </c>
      <c r="M43" s="395">
        <f>IFERROR(VLOOKUP(A43,日报!AL:BB,10,0),"0")</f>
        <v>29.1</v>
      </c>
      <c r="N43" s="584">
        <f>IFERROR(VLOOKUP(A43,日报!AL:BB,11,0),"0")</f>
        <v>26.7</v>
      </c>
      <c r="O43" s="393">
        <f>IFERROR(VLOOKUP(A43,日报!BC:BS,8,0),"0")</f>
        <v>0.93</v>
      </c>
      <c r="P43" s="394">
        <f>IFERROR(VLOOKUP(A43,日报!BC:BS,9,0),"0")</f>
        <v>0.83</v>
      </c>
      <c r="Q43" s="395">
        <f>IFERROR(VLOOKUP(A43,日报!BC:BS,10,0),"0")</f>
        <v>28.8</v>
      </c>
      <c r="R43" s="584">
        <f>IFERROR(VLOOKUP(A43,日报!BC:BS,11,0),"0")</f>
        <v>26.8</v>
      </c>
      <c r="S43" s="393">
        <f>IFERROR(VLOOKUP(A43,日报!BT:CJ,8,0),"0")</f>
        <v>0.93</v>
      </c>
      <c r="T43" s="394">
        <f>IFERROR(VLOOKUP(A43,日报!BT:CJ,9,0),"0")</f>
        <v>0.83</v>
      </c>
      <c r="U43" s="395">
        <f>IFERROR(VLOOKUP(A43,日报!BT:CJ,10,0),"0")</f>
        <v>29</v>
      </c>
      <c r="V43" s="584">
        <f>IFERROR(VLOOKUP(A43,日报!BT:CJ,11,0),"0")</f>
        <v>26.7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0.92</v>
      </c>
      <c r="D44" s="394">
        <f>IFERROR(VLOOKUP(A44,日报!D:T,9,0),"0")</f>
        <v>0.89</v>
      </c>
      <c r="E44" s="395">
        <f>IFERROR(VLOOKUP(A44,日报!D:T,10,0),"0")</f>
        <v>27.3</v>
      </c>
      <c r="F44" s="584">
        <f>IFERROR(VLOOKUP(A44,日报!D:T,11,0),"0")</f>
        <v>25.8</v>
      </c>
      <c r="G44" s="393">
        <f>IFERROR(VLOOKUP(A44,日报!U:AK,8,0),"0")</f>
        <v>0.91</v>
      </c>
      <c r="H44" s="394">
        <f>IFERROR(VLOOKUP(A44,日报!U:AK,9,0),"0")</f>
        <v>0.89</v>
      </c>
      <c r="I44" s="395">
        <f>IFERROR(VLOOKUP(A44,日报!U:AK,10,0),"0")</f>
        <v>27.3</v>
      </c>
      <c r="J44" s="584">
        <f>IFERROR(VLOOKUP(A44,日报!U:AK,11,0),"0")</f>
        <v>24.9</v>
      </c>
      <c r="K44" s="393">
        <f>IFERROR(VLOOKUP(A44,日报!AL:BB,8,0),"0")</f>
        <v>0.92</v>
      </c>
      <c r="L44" s="394">
        <f>IFERROR(VLOOKUP(A44,日报!AL:BB,9,0),"0")</f>
        <v>0.9</v>
      </c>
      <c r="M44" s="395">
        <f>IFERROR(VLOOKUP(A44,日报!AL:BB,10,0),"0")</f>
        <v>27.2</v>
      </c>
      <c r="N44" s="584">
        <f>IFERROR(VLOOKUP(A44,日报!AL:BB,11,0),"0")</f>
        <v>25.8</v>
      </c>
      <c r="O44" s="393">
        <f>IFERROR(VLOOKUP(A44,日报!BC:BS,8,0),"0")</f>
        <v>0.92</v>
      </c>
      <c r="P44" s="394">
        <f>IFERROR(VLOOKUP(A44,日报!BC:BS,9,0),"0")</f>
        <v>0.88</v>
      </c>
      <c r="Q44" s="395">
        <f>IFERROR(VLOOKUP(A44,日报!BC:BS,10,0),"0")</f>
        <v>27.1</v>
      </c>
      <c r="R44" s="584">
        <f>IFERROR(VLOOKUP(A44,日报!BC:BS,11,0),"0")</f>
        <v>25.7</v>
      </c>
      <c r="S44" s="393">
        <f>IFERROR(VLOOKUP(A44,日报!BT:CJ,8,0),"0")</f>
        <v>0.92</v>
      </c>
      <c r="T44" s="394">
        <f>IFERROR(VLOOKUP(A44,日报!BT:CJ,9,0),"0")</f>
        <v>0.89</v>
      </c>
      <c r="U44" s="395">
        <f>IFERROR(VLOOKUP(A44,日报!BT:CJ,10,0),"0")</f>
        <v>27.3</v>
      </c>
      <c r="V44" s="584">
        <f>IFERROR(VLOOKUP(A44,日报!BT:CJ,11,0),"0")</f>
        <v>25.7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0.96</v>
      </c>
      <c r="D45" s="394">
        <f>IFERROR(VLOOKUP(A45,日报!D:T,9,0),"0")</f>
        <v>0.9</v>
      </c>
      <c r="E45" s="395">
        <f>IFERROR(VLOOKUP(A45,日报!D:T,10,0),"0")</f>
        <v>29.3</v>
      </c>
      <c r="F45" s="584">
        <f>IFERROR(VLOOKUP(A45,日报!D:T,11,0),"0")</f>
        <v>26.9</v>
      </c>
      <c r="G45" s="393">
        <f>IFERROR(VLOOKUP(A45,日报!U:AK,8,0),"0")</f>
        <v>0.95</v>
      </c>
      <c r="H45" s="394">
        <f>IFERROR(VLOOKUP(A45,日报!U:AK,9,0),"0")</f>
        <v>0.9</v>
      </c>
      <c r="I45" s="395">
        <f>IFERROR(VLOOKUP(A45,日报!U:AK,10,0),"0")</f>
        <v>30.1</v>
      </c>
      <c r="J45" s="584">
        <f>IFERROR(VLOOKUP(A45,日报!U:AK,11,0),"0")</f>
        <v>26.9</v>
      </c>
      <c r="K45" s="393">
        <f>IFERROR(VLOOKUP(A45,日报!AL:BB,8,0),"0")</f>
        <v>0.96</v>
      </c>
      <c r="L45" s="394">
        <f>IFERROR(VLOOKUP(A45,日报!AL:BB,9,0),"0")</f>
        <v>0.91</v>
      </c>
      <c r="M45" s="395">
        <f>IFERROR(VLOOKUP(A45,日报!AL:BB,10,0),"0")</f>
        <v>30.1</v>
      </c>
      <c r="N45" s="584">
        <f>IFERROR(VLOOKUP(A45,日报!AL:BB,11,0),"0")</f>
        <v>26.9</v>
      </c>
      <c r="O45" s="393">
        <f>IFERROR(VLOOKUP(A45,日报!BC:BS,8,0),"0")</f>
        <v>0.96</v>
      </c>
      <c r="P45" s="394">
        <f>IFERROR(VLOOKUP(A45,日报!BC:BS,9,0),"0")</f>
        <v>0.92</v>
      </c>
      <c r="Q45" s="395">
        <f>IFERROR(VLOOKUP(A45,日报!BC:BS,10,0),"0")</f>
        <v>29.6</v>
      </c>
      <c r="R45" s="584">
        <f>IFERROR(VLOOKUP(A45,日报!BC:BS,11,0),"0")</f>
        <v>26.8</v>
      </c>
      <c r="S45" s="393">
        <f>IFERROR(VLOOKUP(A45,日报!BT:CJ,8,0),"0")</f>
        <v>0.95</v>
      </c>
      <c r="T45" s="394">
        <f>IFERROR(VLOOKUP(A45,日报!BT:CJ,9,0),"0")</f>
        <v>0.91</v>
      </c>
      <c r="U45" s="395">
        <f>IFERROR(VLOOKUP(A45,日报!BT:CJ,10,0),"0")</f>
        <v>29.5</v>
      </c>
      <c r="V45" s="584">
        <f>IFERROR(VLOOKUP(A45,日报!BT:CJ,11,0),"0")</f>
        <v>26.7</v>
      </c>
    </row>
    <row r="46" spans="1:2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</row>
    <row r="47" spans="1:2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</row>
    <row r="50" spans="1:2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w2AdJRQFDtsvaoFaRE4amy/Gy5f6S1jA9LpiIg2z3ea065gxgP6N2pEiWZVmEkUwxKACMgpCi3IC2VbCRa25fA==" saltValue="J/WJDxDIGED/nnVT/Q8hiA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1" priority="39">
      <formula>AND(C8&gt;=0.5,C8&lt;=0.65,C8&lt;&gt;"")</formula>
    </cfRule>
    <cfRule type="expression" dxfId="960" priority="40">
      <formula>AND(C8&lt;&gt;0,OR(C8&lt;0.5,C8&gt;0.65))</formula>
    </cfRule>
  </conditionalFormatting>
  <conditionalFormatting sqref="E8:E50">
    <cfRule type="expression" dxfId="959" priority="36">
      <formula>AND(E8&lt;&gt;0,E8&lt;&gt;"",E8&gt;$B8-2,E8&lt;$B8+2)</formula>
    </cfRule>
    <cfRule type="expression" dxfId="958" priority="37">
      <formula>OR(AND(E8&lt;&gt;0,E8&lt;&gt;"",E8&lt;=$B8-2,E8&gt;=$B8-3),AND(E8&lt;&gt;0,E8&lt;&gt;"",E8&lt;=$B8+3,E8&gt;=$B8+2))</formula>
    </cfRule>
    <cfRule type="expression" dxfId="957" priority="38">
      <formula>AND(E8&lt;&gt;0,E8&lt;&gt;"",OR(E8&lt;$B8-3,E8&gt;$B8+3))</formula>
    </cfRule>
  </conditionalFormatting>
  <conditionalFormatting sqref="F8:F50">
    <cfRule type="expression" dxfId="956" priority="33">
      <formula>AND(F8&lt;&gt;0,F8&lt;&gt;"",F8&gt;$B8-2,F8&lt;$B8+2)</formula>
    </cfRule>
    <cfRule type="expression" dxfId="955" priority="34">
      <formula>OR(AND(F8&lt;&gt;0,F8&lt;&gt;"",F8&lt;=$B8-2,F8&gt;=$B8-3),AND(F8&lt;&gt;0,F8&lt;&gt;"",F8&lt;=$B8+3,F8&gt;=$B8+2))</formula>
    </cfRule>
    <cfRule type="expression" dxfId="954" priority="35">
      <formula>AND(F8&lt;&gt;0,F8&lt;&gt;"",OR(F8&lt;$B8-3,F8&gt;$B8+3))</formula>
    </cfRule>
  </conditionalFormatting>
  <conditionalFormatting sqref="G8:H50">
    <cfRule type="expression" dxfId="953" priority="31">
      <formula>AND(G8&gt;=0.5,G8&lt;=0.65,G8&lt;&gt;"")</formula>
    </cfRule>
    <cfRule type="expression" dxfId="952" priority="32">
      <formula>AND(G8&lt;&gt;0,OR(G8&lt;0.5,G8&gt;0.65))</formula>
    </cfRule>
  </conditionalFormatting>
  <conditionalFormatting sqref="I8:I50">
    <cfRule type="expression" dxfId="951" priority="28">
      <formula>AND(I8&lt;&gt;0,I8&lt;&gt;"",I8&gt;$B8-2,I8&lt;$B8+2)</formula>
    </cfRule>
    <cfRule type="expression" dxfId="950" priority="29">
      <formula>OR(AND(I8&lt;&gt;0,I8&lt;&gt;"",I8&lt;=$B8-2,I8&gt;=$B8-3),AND(I8&lt;&gt;0,I8&lt;&gt;"",I8&lt;=$B8+3,I8&gt;=$B8+2))</formula>
    </cfRule>
    <cfRule type="expression" dxfId="949" priority="30">
      <formula>AND(I8&lt;&gt;0,I8&lt;&gt;"",OR(I8&lt;$B8-3,I8&gt;$B8+3))</formula>
    </cfRule>
  </conditionalFormatting>
  <conditionalFormatting sqref="J8:J50">
    <cfRule type="expression" dxfId="948" priority="25">
      <formula>AND(J8&lt;&gt;0,J8&lt;&gt;"",J8&gt;$B8-2,J8&lt;$B8+2)</formula>
    </cfRule>
    <cfRule type="expression" dxfId="947" priority="26">
      <formula>OR(AND(J8&lt;&gt;0,J8&lt;&gt;"",J8&lt;=$B8-2,J8&gt;=$B8-3),AND(J8&lt;&gt;0,J8&lt;&gt;"",J8&lt;=$B8+3,J8&gt;=$B8+2))</formula>
    </cfRule>
    <cfRule type="expression" dxfId="946" priority="27">
      <formula>AND(J8&lt;&gt;0,J8&lt;&gt;"",OR(J8&lt;$B8-3,J8&gt;$B8+3))</formula>
    </cfRule>
  </conditionalFormatting>
  <conditionalFormatting sqref="K8:L50">
    <cfRule type="expression" dxfId="945" priority="23">
      <formula>AND(K8&gt;=0.5,K8&lt;=0.65,K8&lt;&gt;"")</formula>
    </cfRule>
    <cfRule type="expression" dxfId="944" priority="24">
      <formula>AND(K8&lt;&gt;0,OR(K8&lt;0.5,K8&gt;0.65))</formula>
    </cfRule>
  </conditionalFormatting>
  <conditionalFormatting sqref="M8:M50">
    <cfRule type="expression" dxfId="943" priority="20">
      <formula>AND(M8&lt;&gt;0,M8&lt;&gt;"",M8&gt;$B8-2,M8&lt;$B8+2)</formula>
    </cfRule>
    <cfRule type="expression" dxfId="942" priority="21">
      <formula>OR(AND(M8&lt;&gt;0,M8&lt;&gt;"",M8&lt;=$B8-2,M8&gt;=$B8-3),AND(M8&lt;&gt;0,M8&lt;&gt;"",M8&lt;=$B8+3,M8&gt;=$B8+2))</formula>
    </cfRule>
    <cfRule type="expression" dxfId="941" priority="22">
      <formula>AND(M8&lt;&gt;0,M8&lt;&gt;"",OR(M8&lt;$B8-3,M8&gt;$B8+3))</formula>
    </cfRule>
  </conditionalFormatting>
  <conditionalFormatting sqref="N8:N50">
    <cfRule type="expression" dxfId="940" priority="17">
      <formula>AND(N8&lt;&gt;0,N8&lt;&gt;"",N8&gt;$B8-2,N8&lt;$B8+2)</formula>
    </cfRule>
    <cfRule type="expression" dxfId="939" priority="18">
      <formula>OR(AND(N8&lt;&gt;0,N8&lt;&gt;"",N8&lt;=$B8-2,N8&gt;=$B8-3),AND(N8&lt;&gt;0,N8&lt;&gt;"",N8&lt;=$B8+3,N8&gt;=$B8+2))</formula>
    </cfRule>
    <cfRule type="expression" dxfId="938" priority="19">
      <formula>AND(N8&lt;&gt;0,N8&lt;&gt;"",OR(N8&lt;$B8-3,N8&gt;$B8+3))</formula>
    </cfRule>
  </conditionalFormatting>
  <conditionalFormatting sqref="O8:P50">
    <cfRule type="expression" dxfId="937" priority="15">
      <formula>AND(O8&gt;=0.5,O8&lt;=0.65,O8&lt;&gt;"")</formula>
    </cfRule>
    <cfRule type="expression" dxfId="936" priority="16">
      <formula>AND(O8&lt;&gt;0,OR(O8&lt;0.5,O8&gt;0.65))</formula>
    </cfRule>
  </conditionalFormatting>
  <conditionalFormatting sqref="Q8:Q50">
    <cfRule type="expression" dxfId="935" priority="12">
      <formula>AND(Q8&lt;&gt;0,Q8&lt;&gt;"",Q8&gt;$B8-2,Q8&lt;$B8+2)</formula>
    </cfRule>
    <cfRule type="expression" dxfId="934" priority="13">
      <formula>OR(AND(Q8&lt;&gt;0,Q8&lt;&gt;"",Q8&lt;=$B8-2,Q8&gt;=$B8-3),AND(Q8&lt;&gt;0,Q8&lt;&gt;"",Q8&lt;=$B8+3,Q8&gt;=$B8+2))</formula>
    </cfRule>
    <cfRule type="expression" dxfId="933" priority="14">
      <formula>AND(Q8&lt;&gt;0,Q8&lt;&gt;"",OR(Q8&lt;$B8-3,Q8&gt;$B8+3))</formula>
    </cfRule>
  </conditionalFormatting>
  <conditionalFormatting sqref="R8:R50">
    <cfRule type="expression" dxfId="932" priority="9">
      <formula>AND(R8&lt;&gt;0,R8&lt;&gt;"",R8&gt;$B8-2,R8&lt;$B8+2)</formula>
    </cfRule>
    <cfRule type="expression" dxfId="931" priority="10">
      <formula>OR(AND(R8&lt;&gt;0,R8&lt;&gt;"",R8&lt;=$B8-2,R8&gt;=$B8-3),AND(R8&lt;&gt;0,R8&lt;&gt;"",R8&lt;=$B8+3,R8&gt;=$B8+2))</formula>
    </cfRule>
    <cfRule type="expression" dxfId="930" priority="11">
      <formula>AND(R8&lt;&gt;0,R8&lt;&gt;"",OR(R8&lt;$B8-3,R8&gt;$B8+3))</formula>
    </cfRule>
  </conditionalFormatting>
  <conditionalFormatting sqref="S8:T50">
    <cfRule type="expression" dxfId="929" priority="7">
      <formula>AND(S8&gt;=0.5,S8&lt;=0.65,S8&lt;&gt;"")</formula>
    </cfRule>
    <cfRule type="expression" dxfId="928" priority="8">
      <formula>AND(S8&lt;&gt;0,OR(S8&lt;0.5,S8&gt;0.65))</formula>
    </cfRule>
  </conditionalFormatting>
  <conditionalFormatting sqref="U8:U50">
    <cfRule type="expression" dxfId="927" priority="4">
      <formula>AND(U8&lt;&gt;0,U8&lt;&gt;"",U8&gt;$B8-2,U8&lt;$B8+2)</formula>
    </cfRule>
    <cfRule type="expression" dxfId="926" priority="5">
      <formula>OR(AND(U8&lt;&gt;0,U8&lt;&gt;"",U8&lt;=$B8-2,U8&gt;=$B8-3),AND(U8&lt;&gt;0,U8&lt;&gt;"",U8&lt;=$B8+3,U8&gt;=$B8+2))</formula>
    </cfRule>
    <cfRule type="expression" dxfId="925" priority="6">
      <formula>AND(U8&lt;&gt;0,U8&lt;&gt;"",OR(U8&lt;$B8-3,U8&gt;$B8+3))</formula>
    </cfRule>
  </conditionalFormatting>
  <conditionalFormatting sqref="V8:V50">
    <cfRule type="expression" dxfId="924" priority="1">
      <formula>AND(V8&lt;&gt;0,V8&lt;&gt;"",V8&gt;$B8-2,V8&lt;$B8+2)</formula>
    </cfRule>
    <cfRule type="expression" dxfId="923" priority="2">
      <formula>OR(AND(V8&lt;&gt;0,V8&lt;&gt;"",V8&lt;=$B8-2,V8&gt;=$B8-3),AND(V8&lt;&gt;0,V8&lt;&gt;"",V8&lt;=$B8+3,V8&gt;=$B8+2))</formula>
    </cfRule>
    <cfRule type="expression" dxfId="92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BF9BFC60-874D-417C-9DE9-B46B6AC4456B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EAA54-35A7-4008-8D70-F8A18F306BB1}">
  <dimension ref="B1:AI28"/>
  <sheetViews>
    <sheetView topLeftCell="O1" workbookViewId="0">
      <selection activeCell="AF19" sqref="AF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8.7265625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38" t="s">
        <v>79</v>
      </c>
      <c r="C2" s="1138"/>
      <c r="D2" s="141" t="s">
        <v>538</v>
      </c>
      <c r="E2" s="142" t="s">
        <v>104</v>
      </c>
      <c r="F2" s="142"/>
      <c r="G2" s="142">
        <v>59</v>
      </c>
      <c r="I2" s="1138" t="s">
        <v>79</v>
      </c>
      <c r="J2" s="1138"/>
      <c r="K2" s="141" t="s">
        <v>538</v>
      </c>
      <c r="L2" s="142" t="s">
        <v>104</v>
      </c>
      <c r="M2" s="142"/>
      <c r="N2" s="142">
        <v>59</v>
      </c>
      <c r="P2" s="1138" t="s">
        <v>79</v>
      </c>
      <c r="Q2" s="1138"/>
      <c r="R2" s="141" t="s">
        <v>538</v>
      </c>
      <c r="S2" s="142" t="s">
        <v>104</v>
      </c>
      <c r="T2" s="142"/>
      <c r="U2" s="142">
        <v>59</v>
      </c>
      <c r="W2" s="1138" t="s">
        <v>79</v>
      </c>
      <c r="X2" s="1138"/>
      <c r="Y2" s="141" t="s">
        <v>538</v>
      </c>
      <c r="Z2" s="142" t="s">
        <v>104</v>
      </c>
      <c r="AA2" s="142"/>
      <c r="AB2" s="142">
        <v>59</v>
      </c>
      <c r="AD2" s="1138" t="s">
        <v>79</v>
      </c>
      <c r="AE2" s="1138"/>
      <c r="AF2" s="141" t="s">
        <v>538</v>
      </c>
      <c r="AG2" s="142" t="s">
        <v>104</v>
      </c>
      <c r="AH2" s="142"/>
      <c r="AI2" s="142">
        <v>59</v>
      </c>
    </row>
    <row r="3" spans="2:35" ht="14.5">
      <c r="B3" s="95" t="s">
        <v>80</v>
      </c>
      <c r="C3" s="96" t="s">
        <v>17</v>
      </c>
      <c r="D3" s="1139" t="s">
        <v>81</v>
      </c>
      <c r="E3" s="1140"/>
      <c r="F3" s="1141" t="s">
        <v>629</v>
      </c>
      <c r="G3" s="1142"/>
      <c r="I3" s="95" t="s">
        <v>80</v>
      </c>
      <c r="J3" s="96" t="s">
        <v>631</v>
      </c>
      <c r="K3" s="1139" t="s">
        <v>81</v>
      </c>
      <c r="L3" s="1140"/>
      <c r="M3" s="1141" t="s">
        <v>632</v>
      </c>
      <c r="N3" s="1142"/>
      <c r="P3" s="95" t="s">
        <v>80</v>
      </c>
      <c r="Q3" s="96" t="s">
        <v>634</v>
      </c>
      <c r="R3" s="1139" t="s">
        <v>81</v>
      </c>
      <c r="S3" s="1140"/>
      <c r="T3" s="1141" t="s">
        <v>632</v>
      </c>
      <c r="U3" s="1142"/>
      <c r="W3" s="95" t="s">
        <v>80</v>
      </c>
      <c r="X3" s="96" t="s">
        <v>636</v>
      </c>
      <c r="Y3" s="1139" t="s">
        <v>81</v>
      </c>
      <c r="Z3" s="1140"/>
      <c r="AA3" s="1141" t="s">
        <v>632</v>
      </c>
      <c r="AB3" s="1142"/>
      <c r="AD3" s="95" t="s">
        <v>80</v>
      </c>
      <c r="AE3" s="96" t="s">
        <v>638</v>
      </c>
      <c r="AF3" s="1139" t="s">
        <v>81</v>
      </c>
      <c r="AG3" s="1140"/>
      <c r="AH3" s="1141" t="s">
        <v>632</v>
      </c>
      <c r="AI3" s="1142"/>
    </row>
    <row r="4" spans="2:35" ht="14.5">
      <c r="B4" s="97" t="s">
        <v>82</v>
      </c>
      <c r="C4" s="124">
        <v>25900</v>
      </c>
      <c r="D4" s="1143" t="s">
        <v>83</v>
      </c>
      <c r="E4" s="1144"/>
      <c r="F4" s="1145">
        <v>45510</v>
      </c>
      <c r="G4" s="1146"/>
      <c r="I4" s="97" t="s">
        <v>82</v>
      </c>
      <c r="J4" s="124">
        <v>28200</v>
      </c>
      <c r="K4" s="1143" t="s">
        <v>83</v>
      </c>
      <c r="L4" s="1144"/>
      <c r="M4" s="1145">
        <v>45510</v>
      </c>
      <c r="N4" s="1146"/>
      <c r="P4" s="97" t="s">
        <v>82</v>
      </c>
      <c r="Q4" s="124">
        <v>27300</v>
      </c>
      <c r="R4" s="1143" t="s">
        <v>83</v>
      </c>
      <c r="S4" s="1144"/>
      <c r="T4" s="1145">
        <v>45510</v>
      </c>
      <c r="U4" s="1146"/>
      <c r="W4" s="97" t="s">
        <v>82</v>
      </c>
      <c r="X4" s="124">
        <v>27500</v>
      </c>
      <c r="Y4" s="1143" t="s">
        <v>83</v>
      </c>
      <c r="Z4" s="1144"/>
      <c r="AA4" s="1145">
        <v>45510</v>
      </c>
      <c r="AB4" s="1146"/>
      <c r="AD4" s="97" t="s">
        <v>82</v>
      </c>
      <c r="AE4" s="124">
        <v>27400</v>
      </c>
      <c r="AF4" s="1143" t="s">
        <v>83</v>
      </c>
      <c r="AG4" s="1144"/>
      <c r="AH4" s="1145">
        <v>45510</v>
      </c>
      <c r="AI4" s="1146"/>
    </row>
    <row r="5" spans="2:35" ht="14.5">
      <c r="B5" s="1134" t="s">
        <v>84</v>
      </c>
      <c r="C5" s="1136" t="s">
        <v>85</v>
      </c>
      <c r="D5" s="1136"/>
      <c r="E5" s="1136"/>
      <c r="F5" s="1136"/>
      <c r="G5" s="1137"/>
      <c r="I5" s="1134" t="s">
        <v>84</v>
      </c>
      <c r="J5" s="1136" t="s">
        <v>85</v>
      </c>
      <c r="K5" s="1136"/>
      <c r="L5" s="1136"/>
      <c r="M5" s="1136"/>
      <c r="N5" s="1137"/>
      <c r="P5" s="1134" t="s">
        <v>84</v>
      </c>
      <c r="Q5" s="1136" t="s">
        <v>85</v>
      </c>
      <c r="R5" s="1136"/>
      <c r="S5" s="1136"/>
      <c r="T5" s="1136"/>
      <c r="U5" s="1137"/>
      <c r="W5" s="1134" t="s">
        <v>84</v>
      </c>
      <c r="X5" s="1136" t="s">
        <v>85</v>
      </c>
      <c r="Y5" s="1136"/>
      <c r="Z5" s="1136"/>
      <c r="AA5" s="1136"/>
      <c r="AB5" s="1137"/>
      <c r="AD5" s="1134" t="s">
        <v>84</v>
      </c>
      <c r="AE5" s="1136" t="s">
        <v>85</v>
      </c>
      <c r="AF5" s="1136"/>
      <c r="AG5" s="1136"/>
      <c r="AH5" s="1136"/>
      <c r="AI5" s="1137"/>
    </row>
    <row r="6" spans="2:35" thickBot="1">
      <c r="B6" s="113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3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3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3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3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47" t="s">
        <v>92</v>
      </c>
      <c r="C16" s="1147"/>
      <c r="D16" s="1147"/>
      <c r="E16" s="1147"/>
      <c r="F16" s="1147"/>
      <c r="G16" s="1147"/>
      <c r="I16" s="1147" t="s">
        <v>92</v>
      </c>
      <c r="J16" s="1147"/>
      <c r="K16" s="1147"/>
      <c r="L16" s="1147"/>
      <c r="M16" s="1147"/>
      <c r="N16" s="1147"/>
      <c r="P16" s="1147" t="s">
        <v>92</v>
      </c>
      <c r="Q16" s="1147"/>
      <c r="R16" s="1147"/>
      <c r="S16" s="1147"/>
      <c r="T16" s="1147"/>
      <c r="U16" s="1147"/>
      <c r="W16" s="1147" t="s">
        <v>92</v>
      </c>
      <c r="X16" s="1147"/>
      <c r="Y16" s="1147"/>
      <c r="Z16" s="1147"/>
      <c r="AA16" s="1147"/>
      <c r="AB16" s="1147"/>
      <c r="AD16" s="1147" t="s">
        <v>92</v>
      </c>
      <c r="AE16" s="1147"/>
      <c r="AF16" s="1147"/>
      <c r="AG16" s="1147"/>
      <c r="AH16" s="1147"/>
      <c r="AI16" s="1147"/>
    </row>
    <row r="17" spans="2:35" ht="14">
      <c r="B17" s="1148" t="s">
        <v>93</v>
      </c>
      <c r="C17" s="1150" t="s">
        <v>103</v>
      </c>
      <c r="D17" s="1152" t="s">
        <v>94</v>
      </c>
      <c r="E17" s="1152" t="s">
        <v>95</v>
      </c>
      <c r="F17" s="1152" t="s">
        <v>96</v>
      </c>
      <c r="G17" s="1153" t="s">
        <v>97</v>
      </c>
      <c r="I17" s="1148" t="s">
        <v>93</v>
      </c>
      <c r="J17" s="1150" t="s">
        <v>103</v>
      </c>
      <c r="K17" s="1152" t="s">
        <v>94</v>
      </c>
      <c r="L17" s="1152" t="s">
        <v>95</v>
      </c>
      <c r="M17" s="1152" t="s">
        <v>96</v>
      </c>
      <c r="N17" s="1153" t="s">
        <v>97</v>
      </c>
      <c r="P17" s="1148" t="s">
        <v>93</v>
      </c>
      <c r="Q17" s="1150" t="s">
        <v>103</v>
      </c>
      <c r="R17" s="1152" t="s">
        <v>94</v>
      </c>
      <c r="S17" s="1152" t="s">
        <v>95</v>
      </c>
      <c r="T17" s="1152" t="s">
        <v>96</v>
      </c>
      <c r="U17" s="1153" t="s">
        <v>97</v>
      </c>
      <c r="W17" s="1148" t="s">
        <v>93</v>
      </c>
      <c r="X17" s="1150" t="s">
        <v>103</v>
      </c>
      <c r="Y17" s="1152" t="s">
        <v>94</v>
      </c>
      <c r="Z17" s="1152" t="s">
        <v>95</v>
      </c>
      <c r="AA17" s="1152" t="s">
        <v>96</v>
      </c>
      <c r="AB17" s="1153" t="s">
        <v>97</v>
      </c>
      <c r="AD17" s="1148" t="s">
        <v>93</v>
      </c>
      <c r="AE17" s="1150" t="s">
        <v>103</v>
      </c>
      <c r="AF17" s="1152" t="s">
        <v>94</v>
      </c>
      <c r="AG17" s="1152" t="s">
        <v>95</v>
      </c>
      <c r="AH17" s="1152" t="s">
        <v>96</v>
      </c>
      <c r="AI17" s="1153" t="s">
        <v>97</v>
      </c>
    </row>
    <row r="18" spans="2:35" ht="14.5" thickBot="1">
      <c r="B18" s="1149"/>
      <c r="C18" s="1151"/>
      <c r="D18" s="1151"/>
      <c r="E18" s="1151"/>
      <c r="F18" s="1151"/>
      <c r="G18" s="1154"/>
      <c r="I18" s="1149"/>
      <c r="J18" s="1151"/>
      <c r="K18" s="1151"/>
      <c r="L18" s="1151"/>
      <c r="M18" s="1151"/>
      <c r="N18" s="1154"/>
      <c r="P18" s="1149"/>
      <c r="Q18" s="1151"/>
      <c r="R18" s="1151"/>
      <c r="S18" s="1151"/>
      <c r="T18" s="1151"/>
      <c r="U18" s="1154"/>
      <c r="W18" s="1149"/>
      <c r="X18" s="1151"/>
      <c r="Y18" s="1151"/>
      <c r="Z18" s="1151"/>
      <c r="AA18" s="1151"/>
      <c r="AB18" s="1154"/>
      <c r="AD18" s="1149"/>
      <c r="AE18" s="1151"/>
      <c r="AF18" s="1151"/>
      <c r="AG18" s="1151"/>
      <c r="AH18" s="1151"/>
      <c r="AI18" s="1154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11</v>
      </c>
      <c r="E20" s="99">
        <f t="shared" ref="E20:E27" si="6">C20+D20</f>
        <v>11</v>
      </c>
      <c r="F20" s="105">
        <f t="shared" ref="F20:F26" si="7">D20/C$4</f>
        <v>4.2471042471042472E-4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17</v>
      </c>
      <c r="L20" s="99">
        <f t="shared" ref="L20:L27" si="10">J20+K20</f>
        <v>17</v>
      </c>
      <c r="M20" s="105">
        <f t="shared" ref="M20:M26" si="11">K20/J$4</f>
        <v>6.0283687943262409E-4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10</v>
      </c>
      <c r="S20" s="99">
        <f t="shared" ref="S20:S27" si="14">Q20+R20</f>
        <v>10</v>
      </c>
      <c r="T20" s="105">
        <f t="shared" ref="T20:T26" si="15">R20/Q$4</f>
        <v>3.663003663003663E-4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19</v>
      </c>
      <c r="Z20" s="99">
        <f t="shared" ref="Z20:Z27" si="18">X20+Y20</f>
        <v>19</v>
      </c>
      <c r="AA20" s="105">
        <f t="shared" ref="AA20:AA26" si="19">Y20/X$4</f>
        <v>6.9090909090909088E-4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17</v>
      </c>
      <c r="AG20" s="99">
        <f t="shared" ref="AG20:AG27" si="22">AE20+AF20</f>
        <v>17</v>
      </c>
      <c r="AH20" s="105">
        <f t="shared" ref="AH20:AH26" si="23">AF20/AE$4</f>
        <v>6.2043795620437962E-4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15</v>
      </c>
      <c r="E21" s="99">
        <f t="shared" si="6"/>
        <v>15</v>
      </c>
      <c r="F21" s="105">
        <f t="shared" si="7"/>
        <v>5.7915057915057912E-4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14</v>
      </c>
      <c r="L21" s="99">
        <f t="shared" si="10"/>
        <v>14</v>
      </c>
      <c r="M21" s="105">
        <f t="shared" si="11"/>
        <v>4.9645390070921988E-4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29</v>
      </c>
      <c r="S21" s="99">
        <f t="shared" si="14"/>
        <v>29</v>
      </c>
      <c r="T21" s="105">
        <f t="shared" si="15"/>
        <v>1.0622710622710623E-3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20</v>
      </c>
      <c r="Z21" s="99">
        <f t="shared" si="18"/>
        <v>20</v>
      </c>
      <c r="AA21" s="105">
        <f t="shared" si="19"/>
        <v>7.2727272727272723E-4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21</v>
      </c>
      <c r="AG21" s="99">
        <f t="shared" si="22"/>
        <v>21</v>
      </c>
      <c r="AH21" s="105">
        <f t="shared" si="23"/>
        <v>7.6642335766423353E-4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17</v>
      </c>
      <c r="E22" s="99">
        <f t="shared" si="6"/>
        <v>17</v>
      </c>
      <c r="F22" s="105">
        <f t="shared" si="7"/>
        <v>6.5637065637065637E-4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40</v>
      </c>
      <c r="L22" s="99">
        <f t="shared" si="10"/>
        <v>40</v>
      </c>
      <c r="M22" s="105">
        <f t="shared" si="11"/>
        <v>1.4184397163120568E-3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28</v>
      </c>
      <c r="S22" s="99">
        <f t="shared" si="14"/>
        <v>28</v>
      </c>
      <c r="T22" s="105">
        <f t="shared" si="15"/>
        <v>1.0256410256410256E-3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45</v>
      </c>
      <c r="Z22" s="99">
        <f t="shared" si="18"/>
        <v>45</v>
      </c>
      <c r="AA22" s="105">
        <f t="shared" si="19"/>
        <v>1.6363636363636363E-3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22</v>
      </c>
      <c r="AG22" s="99">
        <f t="shared" si="22"/>
        <v>22</v>
      </c>
      <c r="AH22" s="105">
        <f t="shared" si="23"/>
        <v>8.0291970802919704E-4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23</v>
      </c>
      <c r="E23" s="99">
        <f t="shared" si="6"/>
        <v>23</v>
      </c>
      <c r="F23" s="105">
        <f t="shared" si="7"/>
        <v>8.8803088803088802E-4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27</v>
      </c>
      <c r="L23" s="99">
        <f t="shared" si="10"/>
        <v>27</v>
      </c>
      <c r="M23" s="105">
        <f t="shared" si="11"/>
        <v>9.5744680851063825E-4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24</v>
      </c>
      <c r="S23" s="99">
        <f t="shared" si="14"/>
        <v>24</v>
      </c>
      <c r="T23" s="105">
        <f t="shared" si="15"/>
        <v>8.7912087912087912E-4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40</v>
      </c>
      <c r="Z23" s="99">
        <f t="shared" si="18"/>
        <v>40</v>
      </c>
      <c r="AA23" s="105">
        <f t="shared" si="19"/>
        <v>1.4545454545454545E-3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19</v>
      </c>
      <c r="AG23" s="99">
        <f t="shared" si="22"/>
        <v>19</v>
      </c>
      <c r="AH23" s="105">
        <f t="shared" si="23"/>
        <v>6.9343065693430652E-4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20</v>
      </c>
      <c r="E24" s="99">
        <f t="shared" si="6"/>
        <v>20</v>
      </c>
      <c r="F24" s="105">
        <f t="shared" si="7"/>
        <v>7.722007722007722E-4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12</v>
      </c>
      <c r="L24" s="99">
        <f t="shared" si="10"/>
        <v>12</v>
      </c>
      <c r="M24" s="105">
        <f t="shared" si="11"/>
        <v>4.2553191489361702E-4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10</v>
      </c>
      <c r="S24" s="99">
        <f t="shared" si="14"/>
        <v>10</v>
      </c>
      <c r="T24" s="105">
        <f t="shared" si="15"/>
        <v>3.663003663003663E-4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24</v>
      </c>
      <c r="Z24" s="99">
        <f t="shared" si="18"/>
        <v>24</v>
      </c>
      <c r="AA24" s="105">
        <f t="shared" si="19"/>
        <v>8.7272727272727274E-4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15</v>
      </c>
      <c r="AG24" s="99">
        <f t="shared" si="22"/>
        <v>15</v>
      </c>
      <c r="AH24" s="105">
        <f t="shared" si="23"/>
        <v>5.474452554744526E-4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10</v>
      </c>
      <c r="E25" s="99">
        <f t="shared" si="6"/>
        <v>10</v>
      </c>
      <c r="F25" s="105">
        <f t="shared" si="7"/>
        <v>3.861003861003861E-4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9</v>
      </c>
      <c r="L25" s="99">
        <f t="shared" si="10"/>
        <v>9</v>
      </c>
      <c r="M25" s="105">
        <f t="shared" si="11"/>
        <v>3.1914893617021275E-4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12</v>
      </c>
      <c r="S25" s="99">
        <f t="shared" si="14"/>
        <v>12</v>
      </c>
      <c r="T25" s="105">
        <f t="shared" si="15"/>
        <v>4.3956043956043956E-4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12</v>
      </c>
      <c r="Z25" s="99">
        <f t="shared" si="18"/>
        <v>12</v>
      </c>
      <c r="AA25" s="105">
        <f t="shared" si="19"/>
        <v>4.3636363636363637E-4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12</v>
      </c>
      <c r="AG25" s="99">
        <f t="shared" si="22"/>
        <v>12</v>
      </c>
      <c r="AH25" s="105">
        <f t="shared" si="23"/>
        <v>4.3795620437956203E-4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9</v>
      </c>
      <c r="E26" s="110">
        <f t="shared" si="6"/>
        <v>9</v>
      </c>
      <c r="F26" s="111">
        <f t="shared" si="7"/>
        <v>3.4749034749034747E-4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15</v>
      </c>
      <c r="L26" s="110">
        <f t="shared" si="10"/>
        <v>15</v>
      </c>
      <c r="M26" s="111">
        <f t="shared" si="11"/>
        <v>5.3191489361702129E-4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16</v>
      </c>
      <c r="S26" s="110">
        <f t="shared" si="14"/>
        <v>16</v>
      </c>
      <c r="T26" s="111">
        <f t="shared" si="15"/>
        <v>5.8608058608058608E-4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8</v>
      </c>
      <c r="Z26" s="110">
        <f t="shared" si="18"/>
        <v>8</v>
      </c>
      <c r="AA26" s="111">
        <f t="shared" si="19"/>
        <v>2.9090909090909091E-4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7</v>
      </c>
      <c r="AG26" s="110">
        <f t="shared" si="22"/>
        <v>7</v>
      </c>
      <c r="AH26" s="111">
        <f t="shared" si="23"/>
        <v>2.5547445255474455E-4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105</v>
      </c>
      <c r="E27" s="114">
        <f t="shared" si="6"/>
        <v>105</v>
      </c>
      <c r="F27" s="115">
        <f>D27/C$4</f>
        <v>4.0540540540540543E-3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134</v>
      </c>
      <c r="L27" s="114">
        <f t="shared" si="10"/>
        <v>134</v>
      </c>
      <c r="M27" s="115">
        <f>K27/J$4</f>
        <v>4.7517730496453902E-3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129</v>
      </c>
      <c r="S27" s="114">
        <f t="shared" si="14"/>
        <v>129</v>
      </c>
      <c r="T27" s="115">
        <f>R27/Q$4</f>
        <v>4.7252747252747255E-3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168</v>
      </c>
      <c r="Z27" s="114">
        <f t="shared" si="18"/>
        <v>168</v>
      </c>
      <c r="AA27" s="115">
        <f>Y27/X$4</f>
        <v>6.1090909090909095E-3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113</v>
      </c>
      <c r="AG27" s="114">
        <f t="shared" si="22"/>
        <v>113</v>
      </c>
      <c r="AH27" s="115">
        <f>AF27/AE$4</f>
        <v>4.1240875912408759E-3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P0T0DryWLgBaBk7h8Eb4F3npQ6ScT5PASCo5RkhJjZMeuzFevqdZbu5m6g8l3b35EDG+ZHLM4gQCKk7sy4PydA==" saltValue="S3WAm+U2iRENIzMrtpAb7A==" spinCount="100000" sheet="1" objects="1" scenarios="1"/>
  <protectedRanges>
    <protectedRange sqref="C7:G14 AE7:AI14 X7:AB14 Q7:U14 J7:N14" name="Range1"/>
  </protectedRanges>
  <mergeCells count="70">
    <mergeCell ref="I2:J2"/>
    <mergeCell ref="K3:L3"/>
    <mergeCell ref="M3:N3"/>
    <mergeCell ref="K4:L4"/>
    <mergeCell ref="M4:N4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W5:W6"/>
    <mergeCell ref="X5:AB5"/>
    <mergeCell ref="P5:P6"/>
    <mergeCell ref="Q5:U5"/>
    <mergeCell ref="I16:N16"/>
    <mergeCell ref="I5:I6"/>
    <mergeCell ref="J5:N5"/>
    <mergeCell ref="W2:X2"/>
    <mergeCell ref="Y3:Z3"/>
    <mergeCell ref="AA3:AB3"/>
    <mergeCell ref="Y4:Z4"/>
    <mergeCell ref="AA4:AB4"/>
    <mergeCell ref="P2:Q2"/>
    <mergeCell ref="R3:S3"/>
    <mergeCell ref="T3:U3"/>
    <mergeCell ref="R4:S4"/>
    <mergeCell ref="T4:U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AD2:AE2"/>
    <mergeCell ref="AF3:AG3"/>
    <mergeCell ref="AH3:AI3"/>
    <mergeCell ref="AF4:AG4"/>
    <mergeCell ref="AH4:AI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AE7:AI14 X7:AB14 Q7:U14 J7:N14" xr:uid="{C11B4008-5303-4C15-9857-192AB7ED21E9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F91BE-F762-4558-B6F2-AC9E3C72460E}">
  <sheetPr codeName="Sheet93"/>
  <dimension ref="A1:AA288"/>
  <sheetViews>
    <sheetView topLeftCell="A2" workbookViewId="0">
      <selection activeCell="F59" sqref="F59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56" t="s">
        <v>118</v>
      </c>
      <c r="H3" s="1159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25900</v>
      </c>
      <c r="C4" s="397">
        <v>28200</v>
      </c>
      <c r="D4" s="397">
        <v>27300</v>
      </c>
      <c r="E4" s="397">
        <v>27500</v>
      </c>
      <c r="F4" s="397">
        <v>27400</v>
      </c>
      <c r="G4" s="1157"/>
      <c r="H4" s="1160"/>
      <c r="J4" s="1"/>
      <c r="K4" s="1"/>
    </row>
    <row r="5" spans="1:12" s="160" customFormat="1" ht="26.25" customHeight="1" outlineLevel="1">
      <c r="A5" s="833" t="s">
        <v>564</v>
      </c>
      <c r="B5" s="397">
        <v>26</v>
      </c>
      <c r="C5" s="397">
        <v>36</v>
      </c>
      <c r="D5" s="397">
        <v>36</v>
      </c>
      <c r="E5" s="397">
        <v>36</v>
      </c>
      <c r="F5" s="397">
        <v>36</v>
      </c>
      <c r="G5" s="1157"/>
      <c r="H5" s="1160"/>
      <c r="J5" s="1"/>
      <c r="K5" s="1"/>
    </row>
    <row r="6" spans="1:12" s="160" customFormat="1" ht="26.25" customHeight="1" outlineLevel="1">
      <c r="A6" s="834" t="s">
        <v>565</v>
      </c>
      <c r="B6" s="398" t="s">
        <v>621</v>
      </c>
      <c r="C6" s="398" t="s">
        <v>622</v>
      </c>
      <c r="D6" s="398" t="s">
        <v>622</v>
      </c>
      <c r="E6" s="398" t="s">
        <v>622</v>
      </c>
      <c r="F6" s="398" t="s">
        <v>622</v>
      </c>
      <c r="G6" s="1157"/>
      <c r="H6" s="1160"/>
      <c r="J6" s="1"/>
      <c r="K6" s="1"/>
    </row>
    <row r="7" spans="1:12" s="160" customFormat="1" ht="26.25" customHeight="1" outlineLevel="1">
      <c r="A7" s="188" t="s">
        <v>136</v>
      </c>
      <c r="B7" s="189">
        <v>45510</v>
      </c>
      <c r="C7" s="189">
        <v>45510</v>
      </c>
      <c r="D7" s="189">
        <v>45510</v>
      </c>
      <c r="E7" s="189">
        <v>45510</v>
      </c>
      <c r="F7" s="189">
        <v>45510</v>
      </c>
      <c r="G7" s="1157"/>
      <c r="H7" s="1160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1845</v>
      </c>
      <c r="C8" s="399">
        <f>SUM(C9:C58)</f>
        <v>1217</v>
      </c>
      <c r="D8" s="399">
        <f>SUM(D9:D58)</f>
        <v>1195</v>
      </c>
      <c r="E8" s="399">
        <f>SUM(E9:E58)</f>
        <v>1203</v>
      </c>
      <c r="F8" s="399">
        <f>SUM(F9:F58)</f>
        <v>1477</v>
      </c>
      <c r="G8" s="1158"/>
      <c r="H8" s="1161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23</v>
      </c>
      <c r="C10" s="400">
        <f>IFERROR((VLOOKUP(A10,日报!U:W,2,0)+VLOOKUP(A10,日报!U:W,3,0)),"0")</f>
        <v>40</v>
      </c>
      <c r="D10" s="400">
        <f>IFERROR((VLOOKUP(A10,日报!AL:AN,2,0)+VLOOKUP(A10,日报!AL:AN,3,0)),"0")</f>
        <v>22</v>
      </c>
      <c r="E10" s="400">
        <f>IFERROR((VLOOKUP(A10,日报!BC:BE,2,0)+VLOOKUP(A10,日报!BC:BE,3,0)),"0")</f>
        <v>40</v>
      </c>
      <c r="F10" s="400">
        <f>IFERROR((VLOOKUP(A10,日报!BT:BV,2,0)+VLOOKUP(A10,日报!BT:BV,3,0)),"0")</f>
        <v>30</v>
      </c>
      <c r="G10" s="720">
        <f t="shared" si="0"/>
        <v>31</v>
      </c>
      <c r="H10" s="202">
        <f t="shared" si="1"/>
        <v>155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202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41</v>
      </c>
      <c r="E11" s="400">
        <f>IFERROR((VLOOKUP(A11,日报!BC:BE,2,0)+VLOOKUP(A11,日报!BC:BE,3,0)),"0")</f>
        <v>28</v>
      </c>
      <c r="F11" s="400">
        <f>IFERROR((VLOOKUP(A11,日报!BT:BV,2,0)+VLOOKUP(A11,日报!BT:BV,3,0)),"0")</f>
        <v>44</v>
      </c>
      <c r="G11" s="720">
        <f t="shared" si="0"/>
        <v>65.8</v>
      </c>
      <c r="H11" s="202">
        <f t="shared" si="1"/>
        <v>329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55</v>
      </c>
      <c r="C12" s="400">
        <f>IFERROR((VLOOKUP(A12,日报!U:W,2,0)+VLOOKUP(A12,日报!U:W,3,0)),"0")</f>
        <v>50</v>
      </c>
      <c r="D12" s="400">
        <f>IFERROR((VLOOKUP(A12,日报!AL:AN,2,0)+VLOOKUP(A12,日报!AL:AN,3,0)),"0")</f>
        <v>36</v>
      </c>
      <c r="E12" s="400">
        <f>IFERROR((VLOOKUP(A12,日报!BC:BE,2,0)+VLOOKUP(A12,日报!BC:BE,3,0)),"0")</f>
        <v>60</v>
      </c>
      <c r="F12" s="400">
        <f>IFERROR((VLOOKUP(A12,日报!BT:BV,2,0)+VLOOKUP(A12,日报!BT:BV,3,0)),"0")</f>
        <v>48</v>
      </c>
      <c r="G12" s="720">
        <f t="shared" si="0"/>
        <v>49.8</v>
      </c>
      <c r="H12" s="202">
        <f t="shared" si="1"/>
        <v>249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36</v>
      </c>
      <c r="C13" s="400">
        <f>IFERROR((VLOOKUP(A13,日报!U:W,2,0)+VLOOKUP(A13,日报!U:W,3,0)),"0")</f>
        <v>37</v>
      </c>
      <c r="D13" s="400">
        <f>IFERROR((VLOOKUP(A13,日报!AL:AN,2,0)+VLOOKUP(A13,日报!AL:AN,3,0)),"0")</f>
        <v>30</v>
      </c>
      <c r="E13" s="400">
        <f>IFERROR((VLOOKUP(A13,日报!BC:BE,2,0)+VLOOKUP(A13,日报!BC:BE,3,0)),"0")</f>
        <v>58</v>
      </c>
      <c r="F13" s="400">
        <f>IFERROR((VLOOKUP(A13,日报!BT:BV,2,0)+VLOOKUP(A13,日报!BT:BV,3,0)),"0")</f>
        <v>36</v>
      </c>
      <c r="G13" s="720">
        <f t="shared" si="0"/>
        <v>39.4</v>
      </c>
      <c r="H13" s="202">
        <f t="shared" si="1"/>
        <v>197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36</v>
      </c>
      <c r="C14" s="400">
        <f>IFERROR((VLOOKUP(A14,日报!U:W,2,0)+VLOOKUP(A14,日报!U:W,3,0)),"0")</f>
        <v>32</v>
      </c>
      <c r="D14" s="400">
        <f>IFERROR((VLOOKUP(A14,日报!AL:AN,2,0)+VLOOKUP(A14,日报!AL:AN,3,0)),"0")</f>
        <v>32</v>
      </c>
      <c r="E14" s="400">
        <f>IFERROR((VLOOKUP(A14,日报!BC:BE,2,0)+VLOOKUP(A14,日报!BC:BE,3,0)),"0")</f>
        <v>50</v>
      </c>
      <c r="F14" s="400">
        <f>IFERROR((VLOOKUP(A14,日报!BT:BV,2,0)+VLOOKUP(A14,日报!BT:BV,3,0)),"0")</f>
        <v>34</v>
      </c>
      <c r="G14" s="720">
        <f t="shared" si="0"/>
        <v>36.799999999999997</v>
      </c>
      <c r="H14" s="202">
        <f t="shared" si="1"/>
        <v>184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47</v>
      </c>
      <c r="C15" s="400">
        <f>IFERROR((VLOOKUP(A15,日报!U:W,2,0)+VLOOKUP(A15,日报!U:W,3,0)),"0")</f>
        <v>13</v>
      </c>
      <c r="D15" s="400">
        <f>IFERROR((VLOOKUP(A15,日报!AL:AN,2,0)+VLOOKUP(A15,日报!AL:AN,3,0)),"0")</f>
        <v>35</v>
      </c>
      <c r="E15" s="400">
        <f>IFERROR((VLOOKUP(A15,日报!BC:BE,2,0)+VLOOKUP(A15,日报!BC:BE,3,0)),"0")</f>
        <v>27</v>
      </c>
      <c r="F15" s="400">
        <f>IFERROR((VLOOKUP(A15,日报!BT:BV,2,0)+VLOOKUP(A15,日报!BT:BV,3,0)),"0")</f>
        <v>55</v>
      </c>
      <c r="G15" s="720">
        <f t="shared" si="0"/>
        <v>35.4</v>
      </c>
      <c r="H15" s="202">
        <f t="shared" si="1"/>
        <v>177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36</v>
      </c>
      <c r="C16" s="400">
        <f>IFERROR((VLOOKUP(A16,日报!U:W,2,0)+VLOOKUP(A16,日报!U:W,3,0)),"0")</f>
        <v>42</v>
      </c>
      <c r="D16" s="400">
        <f>IFERROR((VLOOKUP(A16,日报!AL:AN,2,0)+VLOOKUP(A16,日报!AL:AN,3,0)),"0")</f>
        <v>52</v>
      </c>
      <c r="E16" s="400">
        <f>IFERROR((VLOOKUP(A16,日报!BC:BE,2,0)+VLOOKUP(A16,日报!BC:BE,3,0)),"0")</f>
        <v>22</v>
      </c>
      <c r="F16" s="400">
        <f>IFERROR((VLOOKUP(A16,日报!BT:BV,2,0)+VLOOKUP(A16,日报!BT:BV,3,0)),"0")</f>
        <v>18</v>
      </c>
      <c r="G16" s="720">
        <f t="shared" si="0"/>
        <v>34</v>
      </c>
      <c r="H16" s="202">
        <f t="shared" si="1"/>
        <v>170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334</v>
      </c>
      <c r="C17" s="400">
        <f>IFERROR((VLOOKUP(A17,日报!U:W,2,0)+VLOOKUP(A17,日报!U:W,3,0)),"0")</f>
        <v>145</v>
      </c>
      <c r="D17" s="400">
        <f>IFERROR((VLOOKUP(A17,日报!AL:AN,2,0)+VLOOKUP(A17,日报!AL:AN,3,0)),"0")</f>
        <v>204</v>
      </c>
      <c r="E17" s="400">
        <f>IFERROR((VLOOKUP(A17,日报!BC:BE,2,0)+VLOOKUP(A17,日报!BC:BE,3,0)),"0")</f>
        <v>179</v>
      </c>
      <c r="F17" s="400">
        <f>IFERROR((VLOOKUP(A17,日报!BT:BV,2,0)+VLOOKUP(A17,日报!BT:BV,3,0)),"0")</f>
        <v>173</v>
      </c>
      <c r="G17" s="720">
        <f t="shared" si="0"/>
        <v>207</v>
      </c>
      <c r="H17" s="202">
        <f t="shared" si="1"/>
        <v>1035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56</v>
      </c>
      <c r="C18" s="400">
        <f>IFERROR((VLOOKUP(A18,日报!U:W,2,0)+VLOOKUP(A18,日报!U:W,3,0)),"0")</f>
        <v>33</v>
      </c>
      <c r="D18" s="400">
        <f>IFERROR((VLOOKUP(A18,日报!AL:AN,2,0)+VLOOKUP(A18,日报!AL:AN,3,0)),"0")</f>
        <v>30</v>
      </c>
      <c r="E18" s="400">
        <f>IFERROR((VLOOKUP(A18,日报!BC:BE,2,0)+VLOOKUP(A18,日报!BC:BE,3,0)),"0")</f>
        <v>20</v>
      </c>
      <c r="F18" s="400">
        <f>IFERROR((VLOOKUP(A18,日报!BT:BV,2,0)+VLOOKUP(A18,日报!BT:BV,3,0)),"0")</f>
        <v>46</v>
      </c>
      <c r="G18" s="720">
        <f t="shared" si="0"/>
        <v>37</v>
      </c>
      <c r="H18" s="202">
        <f t="shared" si="1"/>
        <v>185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56</v>
      </c>
      <c r="C19" s="400">
        <f>IFERROR((VLOOKUP(A19,日报!U:W,2,0)+VLOOKUP(A19,日报!U:W,3,0)),"0")</f>
        <v>25</v>
      </c>
      <c r="D19" s="400">
        <f>IFERROR((VLOOKUP(A19,日报!AL:AN,2,0)+VLOOKUP(A19,日报!AL:AN,3,0)),"0")</f>
        <v>31</v>
      </c>
      <c r="E19" s="400">
        <f>IFERROR((VLOOKUP(A19,日报!BC:BE,2,0)+VLOOKUP(A19,日报!BC:BE,3,0)),"0")</f>
        <v>14</v>
      </c>
      <c r="F19" s="400">
        <f>IFERROR((VLOOKUP(A19,日报!BT:BV,2,0)+VLOOKUP(A19,日报!BT:BV,3,0)),"0")</f>
        <v>15</v>
      </c>
      <c r="G19" s="720">
        <f t="shared" si="0"/>
        <v>28.2</v>
      </c>
      <c r="H19" s="202">
        <f t="shared" si="1"/>
        <v>141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61</v>
      </c>
      <c r="C20" s="400">
        <f>IFERROR((VLOOKUP(A20,日报!U:W,2,0)+VLOOKUP(A20,日报!U:W,3,0)),"0")</f>
        <v>15</v>
      </c>
      <c r="D20" s="400">
        <f>IFERROR((VLOOKUP(A20,日报!AL:AN,2,0)+VLOOKUP(A20,日报!AL:AN,3,0)),"0")</f>
        <v>34</v>
      </c>
      <c r="E20" s="400">
        <f>IFERROR((VLOOKUP(A20,日报!BC:BE,2,0)+VLOOKUP(A20,日报!BC:BE,3,0)),"0")</f>
        <v>40</v>
      </c>
      <c r="F20" s="400">
        <f>IFERROR((VLOOKUP(A20,日报!BT:BV,2,0)+VLOOKUP(A20,日报!BT:BV,3,0)),"0")</f>
        <v>33</v>
      </c>
      <c r="G20" s="720">
        <f t="shared" si="0"/>
        <v>36.6</v>
      </c>
      <c r="H20" s="202">
        <f t="shared" si="1"/>
        <v>183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64</v>
      </c>
      <c r="C21" s="400">
        <f>IFERROR((VLOOKUP(A21,日报!U:W,2,0)+VLOOKUP(A21,日报!U:W,3,0)),"0")</f>
        <v>28</v>
      </c>
      <c r="D21" s="400">
        <f>IFERROR((VLOOKUP(A21,日报!AL:AN,2,0)+VLOOKUP(A21,日报!AL:AN,3,0)),"0")</f>
        <v>31</v>
      </c>
      <c r="E21" s="400">
        <f>IFERROR((VLOOKUP(A21,日报!BC:BE,2,0)+VLOOKUP(A21,日报!BC:BE,3,0)),"0")</f>
        <v>26</v>
      </c>
      <c r="F21" s="400">
        <f>IFERROR((VLOOKUP(A21,日报!BT:BV,2,0)+VLOOKUP(A21,日报!BT:BV,3,0)),"0")</f>
        <v>40</v>
      </c>
      <c r="G21" s="720">
        <f t="shared" si="0"/>
        <v>37.799999999999997</v>
      </c>
      <c r="H21" s="202">
        <f t="shared" si="1"/>
        <v>189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52</v>
      </c>
      <c r="C22" s="400">
        <f>IFERROR((VLOOKUP(A22,日报!U:W,2,0)+VLOOKUP(A22,日报!U:W,3,0)),"0")</f>
        <v>27</v>
      </c>
      <c r="D22" s="400">
        <f>IFERROR((VLOOKUP(A22,日报!AL:AN,2,0)+VLOOKUP(A22,日报!AL:AN,3,0)),"0")</f>
        <v>29</v>
      </c>
      <c r="E22" s="400">
        <f>IFERROR((VLOOKUP(A22,日报!BC:BE,2,0)+VLOOKUP(A22,日报!BC:BE,3,0)),"0")</f>
        <v>21</v>
      </c>
      <c r="F22" s="400">
        <f>IFERROR((VLOOKUP(A22,日报!BT:BV,2,0)+VLOOKUP(A22,日报!BT:BV,3,0)),"0")</f>
        <v>21</v>
      </c>
      <c r="G22" s="720">
        <f t="shared" si="0"/>
        <v>30</v>
      </c>
      <c r="H22" s="202">
        <f t="shared" si="1"/>
        <v>150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56</v>
      </c>
      <c r="C23" s="400">
        <f>IFERROR((VLOOKUP(A23,日报!U:W,2,0)+VLOOKUP(A23,日报!U:W,3,0)),"0")</f>
        <v>35</v>
      </c>
      <c r="D23" s="400">
        <f>IFERROR((VLOOKUP(A23,日报!AL:AN,2,0)+VLOOKUP(A23,日报!AL:AN,3,0)),"0")</f>
        <v>30</v>
      </c>
      <c r="E23" s="400">
        <f>IFERROR((VLOOKUP(A23,日报!BC:BE,2,0)+VLOOKUP(A23,日报!BC:BE,3,0)),"0")</f>
        <v>28</v>
      </c>
      <c r="F23" s="400">
        <f>IFERROR((VLOOKUP(A23,日报!BT:BV,2,0)+VLOOKUP(A23,日报!BT:BV,3,0)),"0")</f>
        <v>35</v>
      </c>
      <c r="G23" s="720">
        <f t="shared" si="0"/>
        <v>36.799999999999997</v>
      </c>
      <c r="H23" s="202">
        <f t="shared" si="1"/>
        <v>184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44</v>
      </c>
      <c r="C24" s="400">
        <f>IFERROR((VLOOKUP(A24,日报!U:W,2,0)+VLOOKUP(A24,日报!U:W,3,0)),"0")</f>
        <v>24</v>
      </c>
      <c r="D24" s="400">
        <f>IFERROR((VLOOKUP(A24,日报!AL:AN,2,0)+VLOOKUP(A24,日报!AL:AN,3,0)),"0")</f>
        <v>27</v>
      </c>
      <c r="E24" s="400">
        <f>IFERROR((VLOOKUP(A24,日报!BC:BE,2,0)+VLOOKUP(A24,日报!BC:BE,3,0)),"0")</f>
        <v>34</v>
      </c>
      <c r="F24" s="400">
        <f>IFERROR((VLOOKUP(A24,日报!BT:BV,2,0)+VLOOKUP(A24,日报!BT:BV,3,0)),"0")</f>
        <v>30</v>
      </c>
      <c r="G24" s="720">
        <f t="shared" si="0"/>
        <v>31.8</v>
      </c>
      <c r="H24" s="202">
        <f t="shared" si="1"/>
        <v>159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34</v>
      </c>
      <c r="C25" s="400">
        <f>IFERROR((VLOOKUP(A25,日报!U:W,2,0)+VLOOKUP(A25,日报!U:W,3,0)),"0")</f>
        <v>39</v>
      </c>
      <c r="D25" s="400">
        <f>IFERROR((VLOOKUP(A25,日报!AL:AN,2,0)+VLOOKUP(A25,日报!AL:AN,3,0)),"0")</f>
        <v>26</v>
      </c>
      <c r="E25" s="400">
        <f>IFERROR((VLOOKUP(A25,日报!BC:BE,2,0)+VLOOKUP(A25,日报!BC:BE,3,0)),"0")</f>
        <v>35</v>
      </c>
      <c r="F25" s="400">
        <f>IFERROR((VLOOKUP(A25,日报!BT:BV,2,0)+VLOOKUP(A25,日报!BT:BV,3,0)),"0")</f>
        <v>28</v>
      </c>
      <c r="G25" s="720">
        <f t="shared" si="0"/>
        <v>32.4</v>
      </c>
      <c r="H25" s="202">
        <f t="shared" si="1"/>
        <v>162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45</v>
      </c>
      <c r="C26" s="400">
        <f>IFERROR((VLOOKUP(A26,日报!U:W,2,0)+VLOOKUP(A26,日报!U:W,3,0)),"0")</f>
        <v>45</v>
      </c>
      <c r="D26" s="400">
        <f>IFERROR((VLOOKUP(A26,日报!AL:AN,2,0)+VLOOKUP(A26,日报!AL:AN,3,0)),"0")</f>
        <v>33</v>
      </c>
      <c r="E26" s="400">
        <f>IFERROR((VLOOKUP(A26,日报!BC:BE,2,0)+VLOOKUP(A26,日报!BC:BE,3,0)),"0")</f>
        <v>43</v>
      </c>
      <c r="F26" s="400">
        <f>IFERROR((VLOOKUP(A26,日报!BT:BV,2,0)+VLOOKUP(A26,日报!BT:BV,3,0)),"0")</f>
        <v>43</v>
      </c>
      <c r="G26" s="720">
        <f t="shared" si="0"/>
        <v>41.8</v>
      </c>
      <c r="H26" s="202">
        <f t="shared" si="1"/>
        <v>209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51</v>
      </c>
      <c r="C27" s="400">
        <f>IFERROR((VLOOKUP(A27,日报!U:W,2,0)+VLOOKUP(A27,日报!U:W,3,0)),"0")</f>
        <v>37</v>
      </c>
      <c r="D27" s="400">
        <f>IFERROR((VLOOKUP(A27,日报!AL:AN,2,0)+VLOOKUP(A27,日报!AL:AN,3,0)),"0")</f>
        <v>44</v>
      </c>
      <c r="E27" s="400">
        <f>IFERROR((VLOOKUP(A27,日报!BC:BE,2,0)+VLOOKUP(A27,日报!BC:BE,3,0)),"0")</f>
        <v>22</v>
      </c>
      <c r="F27" s="400">
        <f>IFERROR((VLOOKUP(A27,日报!BT:BV,2,0)+VLOOKUP(A27,日报!BT:BV,3,0)),"0")</f>
        <v>49</v>
      </c>
      <c r="G27" s="720">
        <f t="shared" si="0"/>
        <v>40.6</v>
      </c>
      <c r="H27" s="202">
        <f t="shared" si="1"/>
        <v>203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48</v>
      </c>
      <c r="C28" s="400">
        <f>IFERROR((VLOOKUP(A28,日报!U:W,2,0)+VLOOKUP(A28,日报!U:W,3,0)),"0")</f>
        <v>53</v>
      </c>
      <c r="D28" s="400">
        <f>IFERROR((VLOOKUP(A28,日报!AL:AN,2,0)+VLOOKUP(A28,日报!AL:AN,3,0)),"0")</f>
        <v>36</v>
      </c>
      <c r="E28" s="400">
        <f>IFERROR((VLOOKUP(A28,日报!BC:BE,2,0)+VLOOKUP(A28,日报!BC:BE,3,0)),"0")</f>
        <v>44</v>
      </c>
      <c r="F28" s="400">
        <f>IFERROR((VLOOKUP(A28,日报!BT:BV,2,0)+VLOOKUP(A28,日报!BT:BV,3,0)),"0")</f>
        <v>33</v>
      </c>
      <c r="G28" s="720">
        <f t="shared" si="0"/>
        <v>42.8</v>
      </c>
      <c r="H28" s="202">
        <f t="shared" si="1"/>
        <v>214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47</v>
      </c>
      <c r="C29" s="400">
        <f>IFERROR((VLOOKUP(A29,日报!U:W,2,0)+VLOOKUP(A29,日报!U:W,3,0)),"0")</f>
        <v>39</v>
      </c>
      <c r="D29" s="400">
        <f>IFERROR((VLOOKUP(A29,日报!AL:AN,2,0)+VLOOKUP(A29,日报!AL:AN,3,0)),"0")</f>
        <v>43</v>
      </c>
      <c r="E29" s="400">
        <f>IFERROR((VLOOKUP(A29,日报!BC:BE,2,0)+VLOOKUP(A29,日报!BC:BE,3,0)),"0")</f>
        <v>23</v>
      </c>
      <c r="F29" s="400">
        <f>IFERROR((VLOOKUP(A29,日报!BT:BV,2,0)+VLOOKUP(A29,日报!BT:BV,3,0)),"0")</f>
        <v>29</v>
      </c>
      <c r="G29" s="720">
        <f t="shared" si="0"/>
        <v>36.200000000000003</v>
      </c>
      <c r="H29" s="202">
        <f t="shared" si="1"/>
        <v>181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38</v>
      </c>
      <c r="C30" s="400">
        <f>IFERROR((VLOOKUP(A30,日报!U:W,2,0)+VLOOKUP(A30,日报!U:W,3,0)),"0")</f>
        <v>34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29</v>
      </c>
      <c r="F30" s="400">
        <f>IFERROR((VLOOKUP(A30,日报!BT:BV,2,0)+VLOOKUP(A30,日报!BT:BV,3,0)),"0")</f>
        <v>35</v>
      </c>
      <c r="G30" s="720">
        <f t="shared" si="0"/>
        <v>31.2</v>
      </c>
      <c r="H30" s="202">
        <f t="shared" si="1"/>
        <v>156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32</v>
      </c>
      <c r="C31" s="400">
        <f>IFERROR((VLOOKUP(A31,日报!U:W,2,0)+VLOOKUP(A31,日报!U:W,3,0)),"0")</f>
        <v>27</v>
      </c>
      <c r="D31" s="400">
        <f>IFERROR((VLOOKUP(A31,日报!AL:AN,2,0)+VLOOKUP(A31,日报!AL:AN,3,0)),"0")</f>
        <v>35</v>
      </c>
      <c r="E31" s="400">
        <f>IFERROR((VLOOKUP(A31,日报!BC:BE,2,0)+VLOOKUP(A31,日报!BC:BE,3,0)),"0")</f>
        <v>16</v>
      </c>
      <c r="F31" s="400">
        <f>IFERROR((VLOOKUP(A31,日报!BT:BV,2,0)+VLOOKUP(A31,日报!BT:BV,3,0)),"0")</f>
        <v>20</v>
      </c>
      <c r="G31" s="720">
        <f t="shared" si="0"/>
        <v>26</v>
      </c>
      <c r="H31" s="202">
        <f t="shared" si="1"/>
        <v>130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28</v>
      </c>
      <c r="C32" s="400">
        <f>IFERROR((VLOOKUP(A32,日报!U:W,2,0)+VLOOKUP(A32,日报!U:W,3,0)),"0")</f>
        <v>35</v>
      </c>
      <c r="D32" s="400">
        <f>IFERROR((VLOOKUP(A32,日报!AL:AN,2,0)+VLOOKUP(A32,日报!AL:AN,3,0)),"0")</f>
        <v>19</v>
      </c>
      <c r="E32" s="400">
        <f>IFERROR((VLOOKUP(A32,日报!BC:BE,2,0)+VLOOKUP(A32,日报!BC:BE,3,0)),"0")</f>
        <v>25</v>
      </c>
      <c r="F32" s="400">
        <f>IFERROR((VLOOKUP(A32,日报!BT:BV,2,0)+VLOOKUP(A32,日报!BT:BV,3,0)),"0")</f>
        <v>26</v>
      </c>
      <c r="G32" s="720">
        <f t="shared" si="0"/>
        <v>26.6</v>
      </c>
      <c r="H32" s="202">
        <f t="shared" si="1"/>
        <v>133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26</v>
      </c>
      <c r="C33" s="400">
        <f>IFERROR((VLOOKUP(A33,日报!U:W,2,0)+VLOOKUP(A33,日报!U:W,3,0)),"0")</f>
        <v>15</v>
      </c>
      <c r="D33" s="400">
        <f>IFERROR((VLOOKUP(A33,日报!AL:AN,2,0)+VLOOKUP(A33,日报!AL:AN,3,0)),"0")</f>
        <v>23</v>
      </c>
      <c r="E33" s="400">
        <f>IFERROR((VLOOKUP(A33,日报!BC:BE,2,0)+VLOOKUP(A33,日报!BC:BE,3,0)),"0")</f>
        <v>30</v>
      </c>
      <c r="F33" s="400">
        <f>IFERROR((VLOOKUP(A33,日报!BT:BV,2,0)+VLOOKUP(A33,日报!BT:BV,3,0)),"0")</f>
        <v>22</v>
      </c>
      <c r="G33" s="720">
        <f t="shared" si="0"/>
        <v>23.2</v>
      </c>
      <c r="H33" s="202">
        <f t="shared" si="1"/>
        <v>116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27</v>
      </c>
      <c r="C34" s="400">
        <f>IFERROR((VLOOKUP(A34,日报!U:W,2,0)+VLOOKUP(A34,日报!U:W,3,0)),"0")</f>
        <v>18</v>
      </c>
      <c r="D34" s="400">
        <f>IFERROR((VLOOKUP(A34,日报!AL:AN,2,0)+VLOOKUP(A34,日报!AL:AN,3,0)),"0")</f>
        <v>22</v>
      </c>
      <c r="E34" s="400">
        <f>IFERROR((VLOOKUP(A34,日报!BC:BE,2,0)+VLOOKUP(A34,日报!BC:BE,3,0)),"0")</f>
        <v>19</v>
      </c>
      <c r="F34" s="400">
        <f>IFERROR((VLOOKUP(A34,日报!BT:BV,2,0)+VLOOKUP(A34,日报!BT:BV,3,0)),"0")</f>
        <v>31</v>
      </c>
      <c r="G34" s="720">
        <f t="shared" si="0"/>
        <v>23.4</v>
      </c>
      <c r="H34" s="202">
        <f t="shared" si="1"/>
        <v>117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18</v>
      </c>
      <c r="C35" s="400">
        <f>IFERROR((VLOOKUP(A35,日报!U:W,2,0)+VLOOKUP(A35,日报!U:W,3,0)),"0")</f>
        <v>24</v>
      </c>
      <c r="D35" s="400">
        <f>IFERROR((VLOOKUP(A35,日报!AL:AN,2,0)+VLOOKUP(A35,日报!AL:AN,3,0)),"0")</f>
        <v>13</v>
      </c>
      <c r="E35" s="400">
        <f>IFERROR((VLOOKUP(A35,日报!BC:BE,2,0)+VLOOKUP(A35,日报!BC:BE,3,0)),"0")</f>
        <v>24</v>
      </c>
      <c r="F35" s="400">
        <f>IFERROR((VLOOKUP(A35,日报!BT:BV,2,0)+VLOOKUP(A35,日报!BT:BV,3,0)),"0")</f>
        <v>24</v>
      </c>
      <c r="G35" s="720">
        <f t="shared" si="0"/>
        <v>20.6</v>
      </c>
      <c r="H35" s="202">
        <f t="shared" si="1"/>
        <v>103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33</v>
      </c>
      <c r="C36" s="400">
        <f>IFERROR((VLOOKUP(A36,日报!U:W,2,0)+VLOOKUP(A36,日报!U:W,3,0)),"0")</f>
        <v>29</v>
      </c>
      <c r="D36" s="400">
        <f>IFERROR((VLOOKUP(A36,日报!AL:AN,2,0)+VLOOKUP(A36,日报!AL:AN,3,0)),"0")</f>
        <v>21</v>
      </c>
      <c r="E36" s="400">
        <f>IFERROR((VLOOKUP(A36,日报!BC:BE,2,0)+VLOOKUP(A36,日报!BC:BE,3,0)),"0")</f>
        <v>18</v>
      </c>
      <c r="F36" s="400">
        <f>IFERROR((VLOOKUP(A36,日报!BT:BV,2,0)+VLOOKUP(A36,日报!BT:BV,3,0)),"0")</f>
        <v>43</v>
      </c>
      <c r="G36" s="720">
        <f t="shared" si="0"/>
        <v>28.8</v>
      </c>
      <c r="H36" s="202">
        <f t="shared" si="1"/>
        <v>144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24</v>
      </c>
      <c r="C37" s="400">
        <f>IFERROR((VLOOKUP(A37,日报!U:W,2,0)+VLOOKUP(A37,日报!U:W,3,0)),"0")</f>
        <v>18</v>
      </c>
      <c r="D37" s="400">
        <f>IFERROR((VLOOKUP(A37,日报!AL:AN,2,0)+VLOOKUP(A37,日报!AL:AN,3,0)),"0")</f>
        <v>24</v>
      </c>
      <c r="E37" s="400">
        <f>IFERROR((VLOOKUP(A37,日报!BC:BE,2,0)+VLOOKUP(A37,日报!BC:BE,3,0)),"0")</f>
        <v>12</v>
      </c>
      <c r="F37" s="400">
        <f>IFERROR((VLOOKUP(A37,日报!BT:BV,2,0)+VLOOKUP(A37,日报!BT:BV,3,0)),"0")</f>
        <v>34</v>
      </c>
      <c r="G37" s="720">
        <f t="shared" si="0"/>
        <v>22.4</v>
      </c>
      <c r="H37" s="202">
        <f t="shared" si="1"/>
        <v>112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47</v>
      </c>
      <c r="C38" s="400">
        <f>IFERROR((VLOOKUP(A38,日报!U:W,2,0)+VLOOKUP(A38,日报!U:W,3,0)),"0")</f>
        <v>23</v>
      </c>
      <c r="D38" s="400">
        <f>IFERROR((VLOOKUP(A38,日报!AL:AN,2,0)+VLOOKUP(A38,日报!AL:AN,3,0)),"0")</f>
        <v>36</v>
      </c>
      <c r="E38" s="400">
        <f>IFERROR((VLOOKUP(A38,日报!BC:BE,2,0)+VLOOKUP(A38,日报!BC:BE,3,0)),"0")</f>
        <v>22</v>
      </c>
      <c r="F38" s="400">
        <f>IFERROR((VLOOKUP(A38,日报!BT:BV,2,0)+VLOOKUP(A38,日报!BT:BV,3,0)),"0")</f>
        <v>53</v>
      </c>
      <c r="G38" s="720">
        <f t="shared" si="0"/>
        <v>36.200000000000003</v>
      </c>
      <c r="H38" s="202">
        <f t="shared" si="1"/>
        <v>181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29</v>
      </c>
      <c r="C39" s="400">
        <f>IFERROR((VLOOKUP(A39,日报!U:W,2,0)+VLOOKUP(A39,日报!U:W,3,0)),"0")</f>
        <v>20</v>
      </c>
      <c r="D39" s="400">
        <f>IFERROR((VLOOKUP(A39,日报!AL:AN,2,0)+VLOOKUP(A39,日报!AL:AN,3,0)),"0")</f>
        <v>16</v>
      </c>
      <c r="E39" s="400">
        <f>IFERROR((VLOOKUP(A39,日报!BC:BE,2,0)+VLOOKUP(A39,日报!BC:BE,3,0)),"0")</f>
        <v>19</v>
      </c>
      <c r="F39" s="400">
        <f>IFERROR((VLOOKUP(A39,日报!BT:BV,2,0)+VLOOKUP(A39,日报!BT:BV,3,0)),"0")</f>
        <v>65</v>
      </c>
      <c r="G39" s="720">
        <f t="shared" si="0"/>
        <v>29.8</v>
      </c>
      <c r="H39" s="202">
        <f t="shared" si="1"/>
        <v>149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25</v>
      </c>
      <c r="C40" s="400">
        <f>IFERROR((VLOOKUP(A40,日报!U:W,2,0)+VLOOKUP(A40,日报!U:W,3,0)),"0")</f>
        <v>25</v>
      </c>
      <c r="D40" s="400">
        <f>IFERROR((VLOOKUP(A40,日报!AL:AN,2,0)+VLOOKUP(A40,日报!AL:AN,3,0)),"0")</f>
        <v>19</v>
      </c>
      <c r="E40" s="400">
        <f>IFERROR((VLOOKUP(A40,日报!BC:BE,2,0)+VLOOKUP(A40,日报!BC:BE,3,0)),"0")</f>
        <v>20</v>
      </c>
      <c r="F40" s="400">
        <f>IFERROR((VLOOKUP(A40,日报!BT:BV,2,0)+VLOOKUP(A40,日报!BT:BV,3,0)),"0")</f>
        <v>58</v>
      </c>
      <c r="G40" s="720">
        <f t="shared" si="0"/>
        <v>29.4</v>
      </c>
      <c r="H40" s="202">
        <f t="shared" si="1"/>
        <v>147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20</v>
      </c>
      <c r="C41" s="400">
        <f>IFERROR((VLOOKUP(A41,日报!U:W,2,0)+VLOOKUP(A41,日报!U:W,3,0)),"0")</f>
        <v>34</v>
      </c>
      <c r="D41" s="400">
        <f>IFERROR((VLOOKUP(A41,日报!AL:AN,2,0)+VLOOKUP(A41,日报!AL:AN,3,0)),"0")</f>
        <v>20</v>
      </c>
      <c r="E41" s="400">
        <f>IFERROR((VLOOKUP(A41,日报!BC:BE,2,0)+VLOOKUP(A41,日报!BC:BE,3,0)),"0")</f>
        <v>27</v>
      </c>
      <c r="F41" s="400">
        <f>IFERROR((VLOOKUP(A41,日报!BT:BV,2,0)+VLOOKUP(A41,日报!BT:BV,3,0)),"0")</f>
        <v>53</v>
      </c>
      <c r="G41" s="720">
        <f t="shared" si="0"/>
        <v>30.8</v>
      </c>
      <c r="H41" s="202">
        <f t="shared" si="1"/>
        <v>154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25</v>
      </c>
      <c r="C42" s="400">
        <f>IFERROR((VLOOKUP(A42,日报!U:W,2,0)+VLOOKUP(A42,日报!U:W,3,0)),"0")</f>
        <v>28</v>
      </c>
      <c r="D42" s="400">
        <f>IFERROR((VLOOKUP(A42,日报!AL:AN,2,0)+VLOOKUP(A42,日报!AL:AN,3,0)),"0")</f>
        <v>22</v>
      </c>
      <c r="E42" s="400">
        <f>IFERROR((VLOOKUP(A42,日报!BC:BE,2,0)+VLOOKUP(A42,日报!BC:BE,3,0)),"0")</f>
        <v>24</v>
      </c>
      <c r="F42" s="400">
        <f>IFERROR((VLOOKUP(A42,日报!BT:BV,2,0)+VLOOKUP(A42,日报!BT:BV,3,0)),"0")</f>
        <v>47</v>
      </c>
      <c r="G42" s="720">
        <f t="shared" si="0"/>
        <v>29.2</v>
      </c>
      <c r="H42" s="202">
        <f t="shared" si="1"/>
        <v>146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25</v>
      </c>
      <c r="C43" s="400">
        <f>IFERROR((VLOOKUP(A43,日报!U:W,2,0)+VLOOKUP(A43,日报!U:W,3,0)),"0")</f>
        <v>38</v>
      </c>
      <c r="D43" s="400">
        <f>IFERROR((VLOOKUP(A43,日报!AL:AN,2,0)+VLOOKUP(A43,日报!AL:AN,3,0)),"0")</f>
        <v>16</v>
      </c>
      <c r="E43" s="400">
        <f>IFERROR((VLOOKUP(A43,日报!BC:BE,2,0)+VLOOKUP(A43,日报!BC:BE,3,0)),"0")</f>
        <v>35</v>
      </c>
      <c r="F43" s="400">
        <f>IFERROR((VLOOKUP(A43,日报!BT:BV,2,0)+VLOOKUP(A43,日报!BT:BV,3,0)),"0")</f>
        <v>29</v>
      </c>
      <c r="G43" s="720">
        <f t="shared" si="0"/>
        <v>28.6</v>
      </c>
      <c r="H43" s="202">
        <f t="shared" si="1"/>
        <v>143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17</v>
      </c>
      <c r="C44" s="400">
        <f>IFERROR((VLOOKUP(A44,日报!U:W,2,0)+VLOOKUP(A44,日报!U:W,3,0)),"0")</f>
        <v>24</v>
      </c>
      <c r="D44" s="400">
        <f>IFERROR((VLOOKUP(A44,日报!AL:AN,2,0)+VLOOKUP(A44,日报!AL:AN,3,0)),"0")</f>
        <v>15</v>
      </c>
      <c r="E44" s="400">
        <f>IFERROR((VLOOKUP(A44,日报!BC:BE,2,0)+VLOOKUP(A44,日报!BC:BE,3,0)),"0")</f>
        <v>21</v>
      </c>
      <c r="F44" s="400">
        <f>IFERROR((VLOOKUP(A44,日报!BT:BV,2,0)+VLOOKUP(A44,日报!BT:BV,3,0)),"0")</f>
        <v>29</v>
      </c>
      <c r="G44" s="720">
        <f t="shared" si="0"/>
        <v>21.2</v>
      </c>
      <c r="H44" s="202">
        <f t="shared" si="1"/>
        <v>106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29</v>
      </c>
      <c r="C45" s="400">
        <f>IFERROR((VLOOKUP(A45,日报!U:W,2,0)+VLOOKUP(A45,日报!U:W,3,0)),"0")</f>
        <v>27</v>
      </c>
      <c r="D45" s="400">
        <f>IFERROR((VLOOKUP(A45,日报!AL:AN,2,0)+VLOOKUP(A45,日报!AL:AN,3,0)),"0")</f>
        <v>13</v>
      </c>
      <c r="E45" s="400">
        <f>IFERROR((VLOOKUP(A45,日报!BC:BE,2,0)+VLOOKUP(A45,日报!BC:BE,3,0)),"0")</f>
        <v>24</v>
      </c>
      <c r="F45" s="400">
        <f>IFERROR((VLOOKUP(A45,日报!BT:BV,2,0)+VLOOKUP(A45,日报!BT:BV,3,0)),"0")</f>
        <v>42</v>
      </c>
      <c r="G45" s="720">
        <f t="shared" si="0"/>
        <v>27</v>
      </c>
      <c r="H45" s="202">
        <f t="shared" si="1"/>
        <v>135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19</v>
      </c>
      <c r="C46" s="400">
        <f>IFERROR((VLOOKUP(A46,日报!U:W,2,0)+VLOOKUP(A46,日报!U:W,3,0)),"0")</f>
        <v>25</v>
      </c>
      <c r="D46" s="400">
        <f>IFERROR((VLOOKUP(A46,日报!AL:AN,2,0)+VLOOKUP(A46,日报!AL:AN,3,0)),"0")</f>
        <v>15</v>
      </c>
      <c r="E46" s="400">
        <f>IFERROR((VLOOKUP(A46,日报!BC:BE,2,0)+VLOOKUP(A46,日报!BC:BE,3,0)),"0")</f>
        <v>24</v>
      </c>
      <c r="F46" s="400">
        <f>IFERROR((VLOOKUP(A46,日报!BT:BV,2,0)+VLOOKUP(A46,日报!BT:BV,3,0)),"0")</f>
        <v>26</v>
      </c>
      <c r="G46" s="720">
        <f t="shared" si="0"/>
        <v>21.8</v>
      </c>
      <c r="H46" s="202">
        <f t="shared" si="1"/>
        <v>109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56" t="s">
        <v>118</v>
      </c>
      <c r="H60" s="1159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25900</v>
      </c>
      <c r="C61" s="168">
        <f t="shared" ref="C61" si="4">C4</f>
        <v>28200</v>
      </c>
      <c r="D61" s="168">
        <f t="shared" ref="D61" si="5">D4</f>
        <v>27300</v>
      </c>
      <c r="E61" s="168">
        <f t="shared" ref="E61" si="6">E4</f>
        <v>27500</v>
      </c>
      <c r="F61" s="168">
        <f t="shared" si="3"/>
        <v>27400</v>
      </c>
      <c r="G61" s="1157"/>
      <c r="H61" s="1160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564</v>
      </c>
      <c r="B62" s="168">
        <f t="shared" si="3"/>
        <v>26</v>
      </c>
      <c r="C62" s="168">
        <f t="shared" ref="C62" si="7">C5</f>
        <v>36</v>
      </c>
      <c r="D62" s="168">
        <f t="shared" ref="D62" si="8">D5</f>
        <v>36</v>
      </c>
      <c r="E62" s="168">
        <f t="shared" ref="E62" si="9">E5</f>
        <v>36</v>
      </c>
      <c r="F62" s="168">
        <f t="shared" si="3"/>
        <v>36</v>
      </c>
      <c r="G62" s="1157"/>
      <c r="H62" s="1160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565</v>
      </c>
      <c r="B63" s="168" t="str">
        <f t="shared" si="3"/>
        <v>L6</v>
      </c>
      <c r="C63" s="168" t="str">
        <f t="shared" ref="C63" si="10">C6</f>
        <v>L5</v>
      </c>
      <c r="D63" s="168" t="str">
        <f t="shared" ref="D63" si="11">D6</f>
        <v>L5</v>
      </c>
      <c r="E63" s="168" t="str">
        <f t="shared" ref="E63" si="12">E6</f>
        <v>L5</v>
      </c>
      <c r="F63" s="168" t="str">
        <f t="shared" si="3"/>
        <v>L5</v>
      </c>
      <c r="G63" s="1157"/>
      <c r="H63" s="1160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45510</v>
      </c>
      <c r="C64" s="190">
        <f t="shared" ref="C64" si="13">C7</f>
        <v>45510</v>
      </c>
      <c r="D64" s="190">
        <f t="shared" ref="D64" si="14">D7</f>
        <v>45510</v>
      </c>
      <c r="E64" s="190">
        <f t="shared" ref="E64" si="15">E7</f>
        <v>45510</v>
      </c>
      <c r="F64" s="190">
        <f t="shared" si="3"/>
        <v>45510</v>
      </c>
      <c r="G64" s="1157"/>
      <c r="H64" s="1160"/>
    </row>
    <row r="65" spans="1:11" s="160" customFormat="1" ht="26.25" customHeight="1" outlineLevel="1" thickBot="1">
      <c r="A65" s="166" t="s">
        <v>461</v>
      </c>
      <c r="B65" s="349">
        <f>SUM(B66:B115)</f>
        <v>7.1235521235521224</v>
      </c>
      <c r="C65" s="349">
        <f>SUM(C66:C115)</f>
        <v>4.3156028368794317</v>
      </c>
      <c r="D65" s="349">
        <f>SUM(D66:D115)</f>
        <v>4.3772893772893768</v>
      </c>
      <c r="E65" s="349">
        <f>SUM(E66:E115)</f>
        <v>4.3745454545454541</v>
      </c>
      <c r="F65" s="377">
        <f>SUM(F66:F115)</f>
        <v>5.3905109489051073</v>
      </c>
      <c r="G65" s="1158"/>
      <c r="H65" s="1161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8.8803088803088806E-2</v>
      </c>
      <c r="C67" s="358">
        <f t="shared" ref="C67" si="17">C10/C$4*100</f>
        <v>0.14184397163120568</v>
      </c>
      <c r="D67" s="358">
        <f t="shared" ref="D67" si="18">D10/D$4*100</f>
        <v>8.0586080586080591E-2</v>
      </c>
      <c r="E67" s="358">
        <f t="shared" ref="E67" si="19">E10/E$4*100</f>
        <v>0.14545454545454545</v>
      </c>
      <c r="F67" s="359">
        <f t="shared" si="16"/>
        <v>0.10948905109489052</v>
      </c>
      <c r="G67" s="365">
        <f>SUM(B10:F10)/基本信息!$C$33*100</f>
        <v>0.11371973587674247</v>
      </c>
      <c r="H67" s="370">
        <f>H66+G67</f>
        <v>0.11371973587674247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0.77992277992277992</v>
      </c>
      <c r="C68" s="358">
        <f t="shared" ref="C68" si="20">C11/C$4*100</f>
        <v>4.9645390070921988E-2</v>
      </c>
      <c r="D68" s="358">
        <f t="shared" ref="D68" si="21">D11/D$4*100</f>
        <v>0.15018315018315018</v>
      </c>
      <c r="E68" s="358">
        <f t="shared" ref="E68" si="22">E11/E$4*100</f>
        <v>0.10181818181818182</v>
      </c>
      <c r="F68" s="359">
        <f t="shared" si="16"/>
        <v>0.16058394160583941</v>
      </c>
      <c r="G68" s="365">
        <f>SUM(B11:F11)/基本信息!$C$33*100</f>
        <v>0.2413793103448276</v>
      </c>
      <c r="H68" s="370">
        <f t="shared" ref="H68:H115" si="23">H67+G68</f>
        <v>0.35509904622157007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0.21235521235521237</v>
      </c>
      <c r="C69" s="358">
        <f t="shared" ref="C69" si="25">C12/C$4*100</f>
        <v>0.1773049645390071</v>
      </c>
      <c r="D69" s="358">
        <f t="shared" ref="D69" si="26">D12/D$4*100</f>
        <v>0.13186813186813187</v>
      </c>
      <c r="E69" s="358">
        <f t="shared" ref="E69" si="27">E12/E$4*100</f>
        <v>0.2181818181818182</v>
      </c>
      <c r="F69" s="359">
        <f t="shared" si="16"/>
        <v>0.1751824817518248</v>
      </c>
      <c r="G69" s="365">
        <f>SUM(B12:F12)/基本信息!$C$33*100</f>
        <v>0.18268525311812178</v>
      </c>
      <c r="H69" s="370">
        <f t="shared" si="23"/>
        <v>0.53778429933969185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0.138996138996139</v>
      </c>
      <c r="C70" s="358">
        <f t="shared" ref="C70" si="28">C13/C$4*100</f>
        <v>0.13120567375886524</v>
      </c>
      <c r="D70" s="358">
        <f t="shared" ref="D70" si="29">D13/D$4*100</f>
        <v>0.10989010989010989</v>
      </c>
      <c r="E70" s="358">
        <f t="shared" ref="E70" si="30">E13/E$4*100</f>
        <v>0.21090909090909091</v>
      </c>
      <c r="F70" s="359">
        <f t="shared" si="16"/>
        <v>0.13138686131386859</v>
      </c>
      <c r="G70" s="365">
        <f>SUM(B13:F13)/基本信息!$C$33*100</f>
        <v>0.14453411592076304</v>
      </c>
      <c r="H70" s="370">
        <f t="shared" si="23"/>
        <v>0.68231841526045489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0.138996138996139</v>
      </c>
      <c r="C71" s="358">
        <f t="shared" ref="C71" si="31">C14/C$4*100</f>
        <v>0.11347517730496454</v>
      </c>
      <c r="D71" s="358">
        <f t="shared" ref="D71" si="32">D14/D$4*100</f>
        <v>0.11721611721611722</v>
      </c>
      <c r="E71" s="358">
        <f t="shared" ref="E71" si="33">E14/E$4*100</f>
        <v>0.18181818181818182</v>
      </c>
      <c r="F71" s="359">
        <f t="shared" si="16"/>
        <v>0.12408759124087593</v>
      </c>
      <c r="G71" s="365">
        <f>SUM(B14:F14)/基本信息!$C$33*100</f>
        <v>0.13499633162142333</v>
      </c>
      <c r="H71" s="370">
        <f t="shared" si="23"/>
        <v>0.81731474688187822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0.18146718146718147</v>
      </c>
      <c r="C72" s="358">
        <f t="shared" ref="C72" si="34">C15/C$4*100</f>
        <v>4.6099290780141841E-2</v>
      </c>
      <c r="D72" s="358">
        <f t="shared" ref="D72" si="35">D15/D$4*100</f>
        <v>0.12820512820512819</v>
      </c>
      <c r="E72" s="358">
        <f t="shared" ref="E72" si="36">E15/E$4*100</f>
        <v>9.8181818181818176E-2</v>
      </c>
      <c r="F72" s="359">
        <f t="shared" si="16"/>
        <v>0.20072992700729927</v>
      </c>
      <c r="G72" s="365">
        <f>SUM(B15:F15)/基本信息!$C$33*100</f>
        <v>0.12986060161408658</v>
      </c>
      <c r="H72" s="370">
        <f t="shared" si="23"/>
        <v>0.94717534849596485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0.138996138996139</v>
      </c>
      <c r="C73" s="358">
        <f t="shared" ref="C73" si="37">C16/C$4*100</f>
        <v>0.14893617021276595</v>
      </c>
      <c r="D73" s="358">
        <f t="shared" ref="D73" si="38">D16/D$4*100</f>
        <v>0.19047619047619047</v>
      </c>
      <c r="E73" s="358">
        <f t="shared" ref="E73" si="39">E16/E$4*100</f>
        <v>0.08</v>
      </c>
      <c r="F73" s="359">
        <f t="shared" si="16"/>
        <v>6.5693430656934296E-2</v>
      </c>
      <c r="G73" s="365">
        <f>SUM(B16:F16)/基本信息!$C$33*100</f>
        <v>0.1247248716067498</v>
      </c>
      <c r="H73" s="370">
        <f t="shared" si="23"/>
        <v>1.0719002201027146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1.2895752895752894</v>
      </c>
      <c r="C74" s="358">
        <f t="shared" ref="C74" si="40">C17/C$4*100</f>
        <v>0.51418439716312048</v>
      </c>
      <c r="D74" s="358">
        <f t="shared" ref="D74" si="41">D17/D$4*100</f>
        <v>0.74725274725274726</v>
      </c>
      <c r="E74" s="358">
        <f t="shared" ref="E74" si="42">E17/E$4*100</f>
        <v>0.65090909090909088</v>
      </c>
      <c r="F74" s="359">
        <f t="shared" si="16"/>
        <v>0.63138686131386856</v>
      </c>
      <c r="G74" s="365">
        <f>SUM(B17:F17)/基本信息!$C$33*100</f>
        <v>0.75935436537050627</v>
      </c>
      <c r="H74" s="370">
        <f t="shared" si="23"/>
        <v>1.831254585473221</v>
      </c>
    </row>
    <row r="75" spans="1:11" ht="20.25" customHeight="1" outlineLevel="1">
      <c r="A75" s="202">
        <f t="shared" si="24"/>
        <v>9</v>
      </c>
      <c r="B75" s="358">
        <f t="shared" si="16"/>
        <v>0.21621621621621623</v>
      </c>
      <c r="C75" s="358">
        <f t="shared" ref="C75" si="43">C18/C$4*100</f>
        <v>0.11702127659574468</v>
      </c>
      <c r="D75" s="358">
        <f t="shared" ref="D75" si="44">D18/D$4*100</f>
        <v>0.10989010989010989</v>
      </c>
      <c r="E75" s="358">
        <f t="shared" ref="E75" si="45">E18/E$4*100</f>
        <v>7.2727272727272724E-2</v>
      </c>
      <c r="F75" s="359">
        <f t="shared" si="16"/>
        <v>0.16788321167883211</v>
      </c>
      <c r="G75" s="365">
        <f>SUM(B18:F18)/基本信息!$C$33*100</f>
        <v>0.13573000733675714</v>
      </c>
      <c r="H75" s="370">
        <f t="shared" si="23"/>
        <v>1.9669845928099781</v>
      </c>
    </row>
    <row r="76" spans="1:11" ht="20.25" customHeight="1" outlineLevel="1">
      <c r="A76" s="202">
        <f t="shared" si="24"/>
        <v>10</v>
      </c>
      <c r="B76" s="358">
        <f t="shared" si="16"/>
        <v>0.21621621621621623</v>
      </c>
      <c r="C76" s="358">
        <f t="shared" ref="C76" si="46">C19/C$4*100</f>
        <v>8.8652482269503549E-2</v>
      </c>
      <c r="D76" s="358">
        <f t="shared" ref="D76" si="47">D19/D$4*100</f>
        <v>0.11355311355311355</v>
      </c>
      <c r="E76" s="358">
        <f t="shared" ref="E76" si="48">E19/E$4*100</f>
        <v>5.0909090909090911E-2</v>
      </c>
      <c r="F76" s="359">
        <f t="shared" si="16"/>
        <v>5.4744525547445258E-2</v>
      </c>
      <c r="G76" s="365">
        <f>SUM(B19:F19)/基本信息!$C$33*100</f>
        <v>0.10344827586206896</v>
      </c>
      <c r="H76" s="370">
        <f t="shared" si="23"/>
        <v>2.070432868672047</v>
      </c>
    </row>
    <row r="77" spans="1:11" ht="20.25" customHeight="1" outlineLevel="1">
      <c r="A77" s="202">
        <f t="shared" si="24"/>
        <v>11</v>
      </c>
      <c r="B77" s="358">
        <f t="shared" si="16"/>
        <v>0.23552123552123555</v>
      </c>
      <c r="C77" s="358">
        <f t="shared" ref="C77" si="49">C20/C$4*100</f>
        <v>5.3191489361702128E-2</v>
      </c>
      <c r="D77" s="358">
        <f t="shared" ref="D77" si="50">D20/D$4*100</f>
        <v>0.12454212454212454</v>
      </c>
      <c r="E77" s="358">
        <f t="shared" ref="E77" si="51">E20/E$4*100</f>
        <v>0.14545454545454545</v>
      </c>
      <c r="F77" s="359">
        <f t="shared" si="16"/>
        <v>0.12043795620437957</v>
      </c>
      <c r="G77" s="365">
        <f>SUM(B20:F20)/基本信息!$C$33*100</f>
        <v>0.13426265590608949</v>
      </c>
      <c r="H77" s="370">
        <f t="shared" si="23"/>
        <v>2.2046955245781366</v>
      </c>
    </row>
    <row r="78" spans="1:11" ht="20.25" customHeight="1" outlineLevel="1">
      <c r="A78" s="202">
        <f t="shared" si="24"/>
        <v>12</v>
      </c>
      <c r="B78" s="358">
        <f t="shared" si="16"/>
        <v>0.24710424710424711</v>
      </c>
      <c r="C78" s="358">
        <f t="shared" ref="C78" si="52">C21/C$4*100</f>
        <v>9.9290780141843976E-2</v>
      </c>
      <c r="D78" s="358">
        <f t="shared" ref="D78" si="53">D21/D$4*100</f>
        <v>0.11355311355311355</v>
      </c>
      <c r="E78" s="358">
        <f t="shared" ref="E78" si="54">E21/E$4*100</f>
        <v>9.4545454545454544E-2</v>
      </c>
      <c r="F78" s="359">
        <f t="shared" si="16"/>
        <v>0.145985401459854</v>
      </c>
      <c r="G78" s="365">
        <f>SUM(B21:F21)/基本信息!$C$33*100</f>
        <v>0.13866471019809246</v>
      </c>
      <c r="H78" s="370">
        <f t="shared" si="23"/>
        <v>2.3433602347762292</v>
      </c>
    </row>
    <row r="79" spans="1:11" ht="20.25" customHeight="1" outlineLevel="1">
      <c r="A79" s="202">
        <f t="shared" si="24"/>
        <v>13</v>
      </c>
      <c r="B79" s="358">
        <f t="shared" si="16"/>
        <v>0.20077220077220079</v>
      </c>
      <c r="C79" s="358">
        <f t="shared" ref="C79" si="55">C22/C$4*100</f>
        <v>9.5744680851063829E-2</v>
      </c>
      <c r="D79" s="358">
        <f t="shared" ref="D79" si="56">D22/D$4*100</f>
        <v>0.10622710622710622</v>
      </c>
      <c r="E79" s="358">
        <f t="shared" ref="E79" si="57">E22/E$4*100</f>
        <v>7.636363636363637E-2</v>
      </c>
      <c r="F79" s="359">
        <f t="shared" si="16"/>
        <v>7.6642335766423347E-2</v>
      </c>
      <c r="G79" s="365">
        <f>SUM(B22:F22)/基本信息!$C$33*100</f>
        <v>0.11005135730007337</v>
      </c>
      <c r="H79" s="370">
        <f t="shared" si="23"/>
        <v>2.4534115920763027</v>
      </c>
    </row>
    <row r="80" spans="1:11" ht="20.25" customHeight="1" outlineLevel="1">
      <c r="A80" s="202">
        <f t="shared" si="24"/>
        <v>14</v>
      </c>
      <c r="B80" s="358">
        <f t="shared" si="16"/>
        <v>0.21621621621621623</v>
      </c>
      <c r="C80" s="358">
        <f t="shared" ref="C80" si="58">C23/C$4*100</f>
        <v>0.12411347517730498</v>
      </c>
      <c r="D80" s="358">
        <f t="shared" ref="D80" si="59">D23/D$4*100</f>
        <v>0.10989010989010989</v>
      </c>
      <c r="E80" s="358">
        <f t="shared" ref="E80" si="60">E23/E$4*100</f>
        <v>0.10181818181818182</v>
      </c>
      <c r="F80" s="359">
        <f t="shared" si="16"/>
        <v>0.12773722627737227</v>
      </c>
      <c r="G80" s="365">
        <f>SUM(B23:F23)/基本信息!$C$33*100</f>
        <v>0.13499633162142333</v>
      </c>
      <c r="H80" s="370">
        <f t="shared" si="23"/>
        <v>2.588407923697726</v>
      </c>
    </row>
    <row r="81" spans="1:8" ht="20.25" customHeight="1" outlineLevel="1">
      <c r="A81" s="202">
        <f t="shared" si="24"/>
        <v>15</v>
      </c>
      <c r="B81" s="358">
        <f t="shared" si="16"/>
        <v>0.16988416988416988</v>
      </c>
      <c r="C81" s="358">
        <f t="shared" ref="C81" si="61">C24/C$4*100</f>
        <v>8.5106382978723402E-2</v>
      </c>
      <c r="D81" s="358">
        <f t="shared" ref="D81" si="62">D24/D$4*100</f>
        <v>9.8901098901098897E-2</v>
      </c>
      <c r="E81" s="358">
        <f t="shared" ref="E81" si="63">E24/E$4*100</f>
        <v>0.12363636363636364</v>
      </c>
      <c r="F81" s="359">
        <f t="shared" si="16"/>
        <v>0.10948905109489052</v>
      </c>
      <c r="G81" s="365">
        <f>SUM(B24:F24)/基本信息!$C$33*100</f>
        <v>0.11665443873807776</v>
      </c>
      <c r="H81" s="370">
        <f t="shared" si="23"/>
        <v>2.7050623624358039</v>
      </c>
    </row>
    <row r="82" spans="1:8" ht="20.25" customHeight="1" outlineLevel="1">
      <c r="A82" s="202">
        <f t="shared" si="24"/>
        <v>16</v>
      </c>
      <c r="B82" s="358">
        <f t="shared" si="16"/>
        <v>0.13127413127413126</v>
      </c>
      <c r="C82" s="358">
        <f t="shared" ref="C82" si="64">C25/C$4*100</f>
        <v>0.13829787234042554</v>
      </c>
      <c r="D82" s="358">
        <f t="shared" ref="D82" si="65">D25/D$4*100</f>
        <v>9.5238095238095233E-2</v>
      </c>
      <c r="E82" s="358">
        <f t="shared" ref="E82" si="66">E25/E$4*100</f>
        <v>0.12727272727272729</v>
      </c>
      <c r="F82" s="359">
        <f t="shared" si="16"/>
        <v>0.10218978102189782</v>
      </c>
      <c r="G82" s="365">
        <f>SUM(B25:F25)/基本信息!$C$33*100</f>
        <v>0.11885546588407923</v>
      </c>
      <c r="H82" s="370">
        <f t="shared" si="23"/>
        <v>2.8239178283198831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0.17374517374517373</v>
      </c>
      <c r="C83" s="358">
        <f t="shared" ref="C83" si="68">C26/C$4*100</f>
        <v>0.15957446808510636</v>
      </c>
      <c r="D83" s="358">
        <f t="shared" ref="D83" si="69">D26/D$4*100</f>
        <v>0.12087912087912088</v>
      </c>
      <c r="E83" s="358">
        <f t="shared" ref="E83" si="70">E26/E$4*100</f>
        <v>0.15636363636363637</v>
      </c>
      <c r="F83" s="359">
        <f t="shared" si="67"/>
        <v>0.15693430656934307</v>
      </c>
      <c r="G83" s="365">
        <f>SUM(B26:F26)/基本信息!$C$33*100</f>
        <v>0.15333822450476889</v>
      </c>
      <c r="H83" s="370">
        <f t="shared" si="23"/>
        <v>2.9772560528246519</v>
      </c>
    </row>
    <row r="84" spans="1:8" ht="20.25" customHeight="1" outlineLevel="1">
      <c r="A84" s="202">
        <f t="shared" si="24"/>
        <v>18</v>
      </c>
      <c r="B84" s="358">
        <f t="shared" si="67"/>
        <v>0.19691119691119691</v>
      </c>
      <c r="C84" s="358">
        <f t="shared" ref="C84" si="71">C27/C$4*100</f>
        <v>0.13120567375886524</v>
      </c>
      <c r="D84" s="358">
        <f t="shared" ref="D84" si="72">D27/D$4*100</f>
        <v>0.16117216117216118</v>
      </c>
      <c r="E84" s="358">
        <f t="shared" ref="E84" si="73">E27/E$4*100</f>
        <v>0.08</v>
      </c>
      <c r="F84" s="359">
        <f t="shared" si="67"/>
        <v>0.17883211678832117</v>
      </c>
      <c r="G84" s="365">
        <f>SUM(B27:F27)/基本信息!$C$33*100</f>
        <v>0.14893617021276595</v>
      </c>
      <c r="H84" s="370">
        <f t="shared" si="23"/>
        <v>3.1261922230374179</v>
      </c>
    </row>
    <row r="85" spans="1:8" ht="20.25" customHeight="1" outlineLevel="1">
      <c r="A85" s="202">
        <f t="shared" si="24"/>
        <v>19</v>
      </c>
      <c r="B85" s="358">
        <f t="shared" si="67"/>
        <v>0.18532818532818532</v>
      </c>
      <c r="C85" s="358">
        <f t="shared" ref="C85" si="74">C28/C$4*100</f>
        <v>0.18794326241134751</v>
      </c>
      <c r="D85" s="358">
        <f t="shared" ref="D85" si="75">D28/D$4*100</f>
        <v>0.13186813186813187</v>
      </c>
      <c r="E85" s="358">
        <f t="shared" ref="E85" si="76">E28/E$4*100</f>
        <v>0.16</v>
      </c>
      <c r="F85" s="359">
        <f t="shared" si="67"/>
        <v>0.12043795620437957</v>
      </c>
      <c r="G85" s="365">
        <f>SUM(B28:F28)/基本信息!$C$33*100</f>
        <v>0.15700660308143802</v>
      </c>
      <c r="H85" s="370">
        <f t="shared" si="23"/>
        <v>3.2831988261188561</v>
      </c>
    </row>
    <row r="86" spans="1:8" ht="20.25" customHeight="1" outlineLevel="1">
      <c r="A86" s="202">
        <f t="shared" si="24"/>
        <v>20</v>
      </c>
      <c r="B86" s="358">
        <f t="shared" si="67"/>
        <v>0.18146718146718147</v>
      </c>
      <c r="C86" s="358">
        <f t="shared" ref="C86" si="77">C29/C$4*100</f>
        <v>0.13829787234042554</v>
      </c>
      <c r="D86" s="358">
        <f t="shared" ref="D86" si="78">D29/D$4*100</f>
        <v>0.1575091575091575</v>
      </c>
      <c r="E86" s="358">
        <f t="shared" ref="E86" si="79">E29/E$4*100</f>
        <v>8.3636363636363634E-2</v>
      </c>
      <c r="F86" s="359">
        <f t="shared" si="67"/>
        <v>0.10583941605839416</v>
      </c>
      <c r="G86" s="365">
        <f>SUM(B29:F29)/基本信息!$C$33*100</f>
        <v>0.13279530447542184</v>
      </c>
      <c r="H86" s="370">
        <f t="shared" si="23"/>
        <v>3.415994130594278</v>
      </c>
    </row>
    <row r="87" spans="1:8" ht="20.25" customHeight="1" outlineLevel="1">
      <c r="A87" s="202">
        <f t="shared" si="24"/>
        <v>21</v>
      </c>
      <c r="B87" s="358">
        <f t="shared" si="67"/>
        <v>0.14671814671814673</v>
      </c>
      <c r="C87" s="358">
        <f t="shared" ref="C87" si="80">C30/C$4*100</f>
        <v>0.12056737588652482</v>
      </c>
      <c r="D87" s="358">
        <f t="shared" ref="D87" si="81">D30/D$4*100</f>
        <v>7.3260073260073263E-2</v>
      </c>
      <c r="E87" s="358">
        <f t="shared" ref="E87" si="82">E30/E$4*100</f>
        <v>0.10545454545454545</v>
      </c>
      <c r="F87" s="359">
        <f t="shared" si="67"/>
        <v>0.12773722627737227</v>
      </c>
      <c r="G87" s="365">
        <f>SUM(B30:F30)/基本信息!$C$33*100</f>
        <v>0.1144534115920763</v>
      </c>
      <c r="H87" s="370">
        <f t="shared" si="23"/>
        <v>3.5304475421863541</v>
      </c>
    </row>
    <row r="88" spans="1:8" ht="20.25" customHeight="1" outlineLevel="1">
      <c r="A88" s="202">
        <f t="shared" si="24"/>
        <v>22</v>
      </c>
      <c r="B88" s="358">
        <f t="shared" si="67"/>
        <v>0.12355212355212356</v>
      </c>
      <c r="C88" s="358">
        <f t="shared" ref="C88" si="83">C31/C$4*100</f>
        <v>9.5744680851063829E-2</v>
      </c>
      <c r="D88" s="358">
        <f t="shared" ref="D88" si="84">D31/D$4*100</f>
        <v>0.12820512820512819</v>
      </c>
      <c r="E88" s="358">
        <f t="shared" ref="E88" si="85">E31/E$4*100</f>
        <v>5.8181818181818182E-2</v>
      </c>
      <c r="F88" s="359">
        <f t="shared" si="67"/>
        <v>7.2992700729927001E-2</v>
      </c>
      <c r="G88" s="365">
        <f>SUM(B31:F31)/基本信息!$C$33*100</f>
        <v>9.5377842993396911E-2</v>
      </c>
      <c r="H88" s="370">
        <f t="shared" si="23"/>
        <v>3.6258253851797511</v>
      </c>
    </row>
    <row r="89" spans="1:8" ht="20.25" customHeight="1" outlineLevel="1">
      <c r="A89" s="202">
        <f t="shared" si="24"/>
        <v>23</v>
      </c>
      <c r="B89" s="358">
        <f t="shared" si="67"/>
        <v>0.10810810810810811</v>
      </c>
      <c r="C89" s="358">
        <f t="shared" ref="C89" si="86">C32/C$4*100</f>
        <v>0.12411347517730498</v>
      </c>
      <c r="D89" s="358">
        <f t="shared" ref="D89" si="87">D32/D$4*100</f>
        <v>6.95970695970696E-2</v>
      </c>
      <c r="E89" s="358">
        <f t="shared" ref="E89" si="88">E32/E$4*100</f>
        <v>9.0909090909090912E-2</v>
      </c>
      <c r="F89" s="359">
        <f t="shared" si="67"/>
        <v>9.4890510948905105E-2</v>
      </c>
      <c r="G89" s="365">
        <f>SUM(B32:F32)/基本信息!$C$33*100</f>
        <v>9.7578870139398394E-2</v>
      </c>
      <c r="H89" s="370">
        <f t="shared" si="23"/>
        <v>3.7234042553191493</v>
      </c>
    </row>
    <row r="90" spans="1:8" ht="20.25" customHeight="1" outlineLevel="1">
      <c r="A90" s="202">
        <f t="shared" si="24"/>
        <v>24</v>
      </c>
      <c r="B90" s="358">
        <f t="shared" si="67"/>
        <v>0.10038610038610039</v>
      </c>
      <c r="C90" s="358">
        <f t="shared" ref="C90" si="89">C33/C$4*100</f>
        <v>5.3191489361702128E-2</v>
      </c>
      <c r="D90" s="358">
        <f t="shared" ref="D90" si="90">D33/D$4*100</f>
        <v>8.4249084249084255E-2</v>
      </c>
      <c r="E90" s="358">
        <f t="shared" ref="E90" si="91">E33/E$4*100</f>
        <v>0.1090909090909091</v>
      </c>
      <c r="F90" s="359">
        <f t="shared" si="67"/>
        <v>8.0291970802919707E-2</v>
      </c>
      <c r="G90" s="365">
        <f>SUM(B33:F33)/基本信息!$C$33*100</f>
        <v>8.5106382978723402E-2</v>
      </c>
      <c r="H90" s="370">
        <f t="shared" si="23"/>
        <v>3.8085106382978728</v>
      </c>
    </row>
    <row r="91" spans="1:8" ht="20.25" customHeight="1" outlineLevel="1">
      <c r="A91" s="202">
        <f t="shared" si="24"/>
        <v>25</v>
      </c>
      <c r="B91" s="358">
        <f t="shared" si="67"/>
        <v>0.10424710424710425</v>
      </c>
      <c r="C91" s="358">
        <f t="shared" ref="C91" si="92">C34/C$4*100</f>
        <v>6.3829787234042548E-2</v>
      </c>
      <c r="D91" s="358">
        <f t="shared" ref="D91" si="93">D34/D$4*100</f>
        <v>8.0586080586080591E-2</v>
      </c>
      <c r="E91" s="358">
        <f t="shared" ref="E91" si="94">E34/E$4*100</f>
        <v>6.9090909090909092E-2</v>
      </c>
      <c r="F91" s="359">
        <f t="shared" si="67"/>
        <v>0.11313868613138686</v>
      </c>
      <c r="G91" s="365">
        <f>SUM(B34:F34)/基本信息!$C$33*100</f>
        <v>8.5840058694057225E-2</v>
      </c>
      <c r="H91" s="370">
        <f t="shared" si="23"/>
        <v>3.8943506969919301</v>
      </c>
    </row>
    <row r="92" spans="1:8" ht="20.25" customHeight="1" outlineLevel="1">
      <c r="A92" s="202">
        <f t="shared" si="24"/>
        <v>26</v>
      </c>
      <c r="B92" s="358">
        <f t="shared" si="67"/>
        <v>6.9498069498069498E-2</v>
      </c>
      <c r="C92" s="358">
        <f t="shared" ref="C92" si="95">C35/C$4*100</f>
        <v>8.5106382978723402E-2</v>
      </c>
      <c r="D92" s="358">
        <f t="shared" ref="D92" si="96">D35/D$4*100</f>
        <v>4.7619047619047616E-2</v>
      </c>
      <c r="E92" s="358">
        <f t="shared" ref="E92" si="97">E35/E$4*100</f>
        <v>8.727272727272728E-2</v>
      </c>
      <c r="F92" s="359">
        <f t="shared" si="67"/>
        <v>8.7591240875912399E-2</v>
      </c>
      <c r="G92" s="365">
        <f>SUM(B35:F35)/基本信息!$C$33*100</f>
        <v>7.5568598679383717E-2</v>
      </c>
      <c r="H92" s="370">
        <f t="shared" si="23"/>
        <v>3.9699192956713141</v>
      </c>
    </row>
    <row r="93" spans="1:8" ht="20.25" customHeight="1" outlineLevel="1">
      <c r="A93" s="202">
        <f t="shared" si="24"/>
        <v>27</v>
      </c>
      <c r="B93" s="358">
        <f t="shared" si="67"/>
        <v>0.12741312741312741</v>
      </c>
      <c r="C93" s="358">
        <f t="shared" ref="C93" si="98">C36/C$4*100</f>
        <v>0.10283687943262411</v>
      </c>
      <c r="D93" s="358">
        <f t="shared" ref="D93" si="99">D36/D$4*100</f>
        <v>7.6923076923076927E-2</v>
      </c>
      <c r="E93" s="358">
        <f t="shared" ref="E93" si="100">E36/E$4*100</f>
        <v>6.545454545454546E-2</v>
      </c>
      <c r="F93" s="359">
        <f t="shared" si="67"/>
        <v>0.15693430656934307</v>
      </c>
      <c r="G93" s="365">
        <f>SUM(B36:F36)/基本信息!$C$33*100</f>
        <v>0.10564930300807043</v>
      </c>
      <c r="H93" s="370">
        <f t="shared" si="23"/>
        <v>4.0755685986793848</v>
      </c>
    </row>
    <row r="94" spans="1:8" ht="20.25" customHeight="1" outlineLevel="1">
      <c r="A94" s="202">
        <f t="shared" si="24"/>
        <v>28</v>
      </c>
      <c r="B94" s="358">
        <f t="shared" si="67"/>
        <v>9.2664092664092659E-2</v>
      </c>
      <c r="C94" s="358">
        <f t="shared" ref="C94" si="101">C37/C$4*100</f>
        <v>6.3829787234042548E-2</v>
      </c>
      <c r="D94" s="358">
        <f t="shared" ref="D94" si="102">D37/D$4*100</f>
        <v>8.7912087912087905E-2</v>
      </c>
      <c r="E94" s="358">
        <f t="shared" ref="E94" si="103">E37/E$4*100</f>
        <v>4.363636363636364E-2</v>
      </c>
      <c r="F94" s="359">
        <f t="shared" si="67"/>
        <v>0.12408759124087593</v>
      </c>
      <c r="G94" s="365">
        <f>SUM(B37:F37)/基本信息!$C$33*100</f>
        <v>8.217168011738811E-2</v>
      </c>
      <c r="H94" s="370">
        <f t="shared" si="23"/>
        <v>4.1577402787967728</v>
      </c>
    </row>
    <row r="95" spans="1:8" ht="20.25" customHeight="1" outlineLevel="1">
      <c r="A95" s="202">
        <f t="shared" si="24"/>
        <v>29</v>
      </c>
      <c r="B95" s="358">
        <f t="shared" si="67"/>
        <v>0.18146718146718147</v>
      </c>
      <c r="C95" s="358">
        <f t="shared" ref="C95" si="104">C38/C$4*100</f>
        <v>8.1560283687943269E-2</v>
      </c>
      <c r="D95" s="358">
        <f t="shared" ref="D95" si="105">D38/D$4*100</f>
        <v>0.13186813186813187</v>
      </c>
      <c r="E95" s="358">
        <f t="shared" ref="E95" si="106">E38/E$4*100</f>
        <v>0.08</v>
      </c>
      <c r="F95" s="359">
        <f t="shared" si="67"/>
        <v>0.19343065693430658</v>
      </c>
      <c r="G95" s="365">
        <f>SUM(B38:F38)/基本信息!$C$33*100</f>
        <v>0.13279530447542184</v>
      </c>
      <c r="H95" s="370">
        <f t="shared" si="23"/>
        <v>4.2905355832721943</v>
      </c>
    </row>
    <row r="96" spans="1:8" ht="20.25" customHeight="1" outlineLevel="1">
      <c r="A96" s="202">
        <f t="shared" si="24"/>
        <v>30</v>
      </c>
      <c r="B96" s="358">
        <f t="shared" si="67"/>
        <v>0.11196911196911198</v>
      </c>
      <c r="C96" s="358">
        <f t="shared" ref="C96" si="107">C39/C$4*100</f>
        <v>7.0921985815602842E-2</v>
      </c>
      <c r="D96" s="358">
        <f t="shared" ref="D96" si="108">D39/D$4*100</f>
        <v>5.8608058608058608E-2</v>
      </c>
      <c r="E96" s="358">
        <f t="shared" ref="E96" si="109">E39/E$4*100</f>
        <v>6.9090909090909092E-2</v>
      </c>
      <c r="F96" s="359">
        <f t="shared" si="67"/>
        <v>0.23722627737226276</v>
      </c>
      <c r="G96" s="365">
        <f>SUM(B39:F39)/基本信息!$C$33*100</f>
        <v>0.10931768158473955</v>
      </c>
      <c r="H96" s="370">
        <f t="shared" si="23"/>
        <v>4.399853264856934</v>
      </c>
    </row>
    <row r="97" spans="1:8" ht="20.25" customHeight="1" outlineLevel="1">
      <c r="A97" s="202">
        <f t="shared" si="24"/>
        <v>31</v>
      </c>
      <c r="B97" s="358">
        <f t="shared" si="67"/>
        <v>9.6525096525096526E-2</v>
      </c>
      <c r="C97" s="358">
        <f t="shared" ref="C97" si="110">C40/C$4*100</f>
        <v>8.8652482269503549E-2</v>
      </c>
      <c r="D97" s="358">
        <f t="shared" ref="D97" si="111">D40/D$4*100</f>
        <v>6.95970695970696E-2</v>
      </c>
      <c r="E97" s="358">
        <f t="shared" ref="E97" si="112">E40/E$4*100</f>
        <v>7.2727272727272724E-2</v>
      </c>
      <c r="F97" s="359">
        <f t="shared" si="67"/>
        <v>0.21167883211678831</v>
      </c>
      <c r="G97" s="365">
        <f>SUM(B40:F40)/基本信息!$C$33*100</f>
        <v>0.1078503301540719</v>
      </c>
      <c r="H97" s="370">
        <f t="shared" si="23"/>
        <v>4.507703595011006</v>
      </c>
    </row>
    <row r="98" spans="1:8" ht="20.25" customHeight="1" outlineLevel="1">
      <c r="A98" s="202">
        <f t="shared" si="24"/>
        <v>32</v>
      </c>
      <c r="B98" s="358">
        <f t="shared" si="67"/>
        <v>7.7220077220077218E-2</v>
      </c>
      <c r="C98" s="358">
        <f t="shared" ref="C98" si="113">C41/C$4*100</f>
        <v>0.12056737588652482</v>
      </c>
      <c r="D98" s="358">
        <f t="shared" ref="D98" si="114">D41/D$4*100</f>
        <v>7.3260073260073263E-2</v>
      </c>
      <c r="E98" s="358">
        <f t="shared" ref="E98" si="115">E41/E$4*100</f>
        <v>9.8181818181818176E-2</v>
      </c>
      <c r="F98" s="359">
        <f t="shared" si="67"/>
        <v>0.19343065693430658</v>
      </c>
      <c r="G98" s="365">
        <f>SUM(B41:F41)/基本信息!$C$33*100</f>
        <v>0.11298606016140866</v>
      </c>
      <c r="H98" s="370">
        <f t="shared" si="23"/>
        <v>4.6206896551724146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9.6525096525096526E-2</v>
      </c>
      <c r="C99" s="358">
        <f t="shared" ref="C99" si="117">C42/C$4*100</f>
        <v>9.9290780141843976E-2</v>
      </c>
      <c r="D99" s="358">
        <f t="shared" ref="D99" si="118">D42/D$4*100</f>
        <v>8.0586080586080591E-2</v>
      </c>
      <c r="E99" s="358">
        <f t="shared" ref="E99" si="119">E42/E$4*100</f>
        <v>8.727272727272728E-2</v>
      </c>
      <c r="F99" s="359">
        <f t="shared" si="116"/>
        <v>0.17153284671532848</v>
      </c>
      <c r="G99" s="365">
        <f>SUM(B42:F42)/基本信息!$C$33*100</f>
        <v>0.10711665443873808</v>
      </c>
      <c r="H99" s="370">
        <f t="shared" si="23"/>
        <v>4.7278063096111529</v>
      </c>
    </row>
    <row r="100" spans="1:8" ht="20.25" customHeight="1" outlineLevel="1">
      <c r="A100" s="202">
        <f t="shared" si="24"/>
        <v>34</v>
      </c>
      <c r="B100" s="358">
        <f t="shared" si="116"/>
        <v>9.6525096525096526E-2</v>
      </c>
      <c r="C100" s="358">
        <f t="shared" ref="C100" si="120">C43/C$4*100</f>
        <v>0.13475177304964539</v>
      </c>
      <c r="D100" s="358">
        <f t="shared" ref="D100" si="121">D43/D$4*100</f>
        <v>5.8608058608058608E-2</v>
      </c>
      <c r="E100" s="358">
        <f t="shared" ref="E100" si="122">E43/E$4*100</f>
        <v>0.12727272727272729</v>
      </c>
      <c r="F100" s="359">
        <f t="shared" si="116"/>
        <v>0.10583941605839416</v>
      </c>
      <c r="G100" s="365">
        <f>SUM(B43:F43)/基本信息!$C$33*100</f>
        <v>0.10491562729273661</v>
      </c>
      <c r="H100" s="370">
        <f t="shared" si="23"/>
        <v>4.8327219369038898</v>
      </c>
    </row>
    <row r="101" spans="1:8" ht="20.25" customHeight="1" outlineLevel="1">
      <c r="A101" s="202">
        <f t="shared" si="24"/>
        <v>35</v>
      </c>
      <c r="B101" s="358">
        <f t="shared" si="116"/>
        <v>6.5637065637065631E-2</v>
      </c>
      <c r="C101" s="358">
        <f t="shared" ref="C101" si="123">C44/C$4*100</f>
        <v>8.5106382978723402E-2</v>
      </c>
      <c r="D101" s="358">
        <f t="shared" ref="D101" si="124">D44/D$4*100</f>
        <v>5.4945054945054944E-2</v>
      </c>
      <c r="E101" s="358">
        <f t="shared" ref="E101" si="125">E44/E$4*100</f>
        <v>7.636363636363637E-2</v>
      </c>
      <c r="F101" s="359">
        <f t="shared" si="116"/>
        <v>0.10583941605839416</v>
      </c>
      <c r="G101" s="365">
        <f>SUM(B44:F44)/基本信息!$C$33*100</f>
        <v>7.7769625825385186E-2</v>
      </c>
      <c r="H101" s="370">
        <f t="shared" si="23"/>
        <v>4.9104915627292751</v>
      </c>
    </row>
    <row r="102" spans="1:8" ht="20.25" customHeight="1" outlineLevel="1">
      <c r="A102" s="202">
        <f t="shared" si="24"/>
        <v>36</v>
      </c>
      <c r="B102" s="358">
        <f t="shared" si="116"/>
        <v>0.11196911196911198</v>
      </c>
      <c r="C102" s="358">
        <f t="shared" ref="C102" si="126">C45/C$4*100</f>
        <v>9.5744680851063829E-2</v>
      </c>
      <c r="D102" s="358">
        <f t="shared" ref="D102" si="127">D45/D$4*100</f>
        <v>4.7619047619047616E-2</v>
      </c>
      <c r="E102" s="358">
        <f t="shared" ref="E102" si="128">E45/E$4*100</f>
        <v>8.727272727272728E-2</v>
      </c>
      <c r="F102" s="359">
        <f t="shared" si="116"/>
        <v>0.15328467153284669</v>
      </c>
      <c r="G102" s="365">
        <f>SUM(B45:F45)/基本信息!$C$33*100</f>
        <v>9.904622157006604E-2</v>
      </c>
      <c r="H102" s="370">
        <f t="shared" si="23"/>
        <v>5.0095377842993409</v>
      </c>
    </row>
    <row r="103" spans="1:8" ht="20.25" customHeight="1" outlineLevel="1">
      <c r="A103" s="202">
        <f t="shared" si="24"/>
        <v>37</v>
      </c>
      <c r="B103" s="358">
        <f t="shared" si="116"/>
        <v>7.3359073359073365E-2</v>
      </c>
      <c r="C103" s="358">
        <f t="shared" ref="C103" si="129">C46/C$4*100</f>
        <v>8.8652482269503549E-2</v>
      </c>
      <c r="D103" s="358">
        <f t="shared" ref="D103" si="130">D46/D$4*100</f>
        <v>5.4945054945054944E-2</v>
      </c>
      <c r="E103" s="358">
        <f t="shared" ref="E103" si="131">E46/E$4*100</f>
        <v>8.727272727272728E-2</v>
      </c>
      <c r="F103" s="359">
        <f t="shared" si="116"/>
        <v>9.4890510948905105E-2</v>
      </c>
      <c r="G103" s="365">
        <f>SUM(B46:F46)/基本信息!$C$33*100</f>
        <v>7.9970652971386655E-2</v>
      </c>
      <c r="H103" s="370">
        <f t="shared" si="23"/>
        <v>5.0895084372707275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5.0895084372707275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5.0895084372707275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5.0895084372707275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5.0895084372707275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5.0895084372707275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5.0895084372707275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5.0895084372707275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5.0895084372707275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5.0895084372707275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5.0895084372707275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5.0895084372707275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5.0895084372707275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25900</v>
      </c>
      <c r="C118" s="352">
        <f t="shared" ref="C118" si="170">C4</f>
        <v>28200</v>
      </c>
      <c r="D118" s="352">
        <f t="shared" ref="D118" si="171">D4</f>
        <v>27300</v>
      </c>
      <c r="E118" s="352">
        <f t="shared" ref="E118" si="172">E4</f>
        <v>27500</v>
      </c>
      <c r="F118" s="352">
        <f t="shared" si="169"/>
        <v>27400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564</v>
      </c>
      <c r="B119" s="352">
        <f t="shared" si="169"/>
        <v>26</v>
      </c>
      <c r="C119" s="352">
        <f t="shared" ref="C119" si="173">C5</f>
        <v>36</v>
      </c>
      <c r="D119" s="352">
        <f t="shared" ref="D119" si="174">D5</f>
        <v>36</v>
      </c>
      <c r="E119" s="352">
        <f t="shared" ref="E119" si="175">E5</f>
        <v>36</v>
      </c>
      <c r="F119" s="352">
        <f t="shared" si="169"/>
        <v>36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565</v>
      </c>
      <c r="B120" s="352" t="str">
        <f t="shared" si="169"/>
        <v>L6</v>
      </c>
      <c r="C120" s="352" t="str">
        <f t="shared" ref="C120" si="176">C6</f>
        <v>L5</v>
      </c>
      <c r="D120" s="352" t="str">
        <f t="shared" ref="D120" si="177">D6</f>
        <v>L5</v>
      </c>
      <c r="E120" s="352" t="str">
        <f t="shared" ref="E120" si="178">E6</f>
        <v>L5</v>
      </c>
      <c r="F120" s="352" t="str">
        <f t="shared" si="169"/>
        <v>L5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45510</v>
      </c>
      <c r="C121" s="578">
        <f t="shared" ref="C121" si="179">C7</f>
        <v>45510</v>
      </c>
      <c r="D121" s="578">
        <f t="shared" ref="D121" si="180">D7</f>
        <v>45510</v>
      </c>
      <c r="E121" s="578">
        <f t="shared" ref="E121" si="181">E7</f>
        <v>45510</v>
      </c>
      <c r="F121" s="578">
        <f t="shared" si="169"/>
        <v>45510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55"/>
      <c r="H123" s="1155"/>
    </row>
    <row r="124" spans="1:11" ht="20.25" customHeight="1" outlineLevel="1">
      <c r="A124" s="202">
        <f>A123+1</f>
        <v>1</v>
      </c>
      <c r="B124" s="354">
        <f t="shared" ref="B124:F139" si="182">B123+B67</f>
        <v>8.8803088803088806E-2</v>
      </c>
      <c r="C124" s="354">
        <f t="shared" ref="C124" si="183">C123+C67</f>
        <v>0.14184397163120568</v>
      </c>
      <c r="D124" s="354">
        <f t="shared" ref="D124" si="184">D123+D67</f>
        <v>8.0586080586080591E-2</v>
      </c>
      <c r="E124" s="354">
        <f t="shared" ref="E124" si="185">E123+E67</f>
        <v>0.14545454545454545</v>
      </c>
      <c r="F124" s="354">
        <f t="shared" si="182"/>
        <v>0.10948905109489052</v>
      </c>
      <c r="G124" s="1155"/>
      <c r="H124" s="1155"/>
    </row>
    <row r="125" spans="1:11" ht="20.25" customHeight="1" outlineLevel="1">
      <c r="A125" s="202">
        <f>A124+1</f>
        <v>2</v>
      </c>
      <c r="B125" s="354">
        <f t="shared" si="182"/>
        <v>0.86872586872586877</v>
      </c>
      <c r="C125" s="354">
        <f t="shared" ref="C125" si="186">C124+C68</f>
        <v>0.19148936170212766</v>
      </c>
      <c r="D125" s="354">
        <f t="shared" ref="D125" si="187">D124+D68</f>
        <v>0.23076923076923078</v>
      </c>
      <c r="E125" s="354">
        <f t="shared" ref="E125" si="188">E124+E68</f>
        <v>0.24727272727272726</v>
      </c>
      <c r="F125" s="354">
        <f t="shared" si="182"/>
        <v>0.27007299270072993</v>
      </c>
      <c r="G125" s="1155"/>
      <c r="H125" s="1155"/>
    </row>
    <row r="126" spans="1:11" ht="20.25" customHeight="1" outlineLevel="1">
      <c r="A126" s="202">
        <f t="shared" ref="A126:A172" si="189">A125+1</f>
        <v>3</v>
      </c>
      <c r="B126" s="354">
        <f t="shared" si="182"/>
        <v>1.0810810810810811</v>
      </c>
      <c r="C126" s="354">
        <f t="shared" ref="C126" si="190">C125+C69</f>
        <v>0.36879432624113473</v>
      </c>
      <c r="D126" s="354">
        <f t="shared" ref="D126" si="191">D125+D69</f>
        <v>0.36263736263736268</v>
      </c>
      <c r="E126" s="354">
        <f t="shared" ref="E126" si="192">E125+E69</f>
        <v>0.46545454545454545</v>
      </c>
      <c r="F126" s="354">
        <f t="shared" si="182"/>
        <v>0.44525547445255476</v>
      </c>
      <c r="G126" s="1155"/>
      <c r="H126" s="1155"/>
    </row>
    <row r="127" spans="1:11" ht="20.25" customHeight="1" outlineLevel="1">
      <c r="A127" s="202">
        <f t="shared" si="189"/>
        <v>4</v>
      </c>
      <c r="B127" s="354">
        <f t="shared" si="182"/>
        <v>1.2200772200772201</v>
      </c>
      <c r="C127" s="354">
        <f t="shared" ref="C127" si="193">C126+C70</f>
        <v>0.5</v>
      </c>
      <c r="D127" s="354">
        <f t="shared" ref="D127" si="194">D126+D70</f>
        <v>0.47252747252747257</v>
      </c>
      <c r="E127" s="354">
        <f t="shared" ref="E127" si="195">E126+E70</f>
        <v>0.67636363636363639</v>
      </c>
      <c r="F127" s="354">
        <f t="shared" si="182"/>
        <v>0.57664233576642332</v>
      </c>
      <c r="G127" s="1155"/>
      <c r="H127" s="1155"/>
    </row>
    <row r="128" spans="1:11" ht="20.25" customHeight="1" outlineLevel="1">
      <c r="A128" s="202">
        <f t="shared" si="189"/>
        <v>5</v>
      </c>
      <c r="B128" s="354">
        <f t="shared" si="182"/>
        <v>1.359073359073359</v>
      </c>
      <c r="C128" s="354">
        <f t="shared" ref="C128" si="196">C127+C71</f>
        <v>0.61347517730496448</v>
      </c>
      <c r="D128" s="354">
        <f t="shared" ref="D128" si="197">D127+D71</f>
        <v>0.58974358974358976</v>
      </c>
      <c r="E128" s="354">
        <f t="shared" ref="E128" si="198">E127+E71</f>
        <v>0.85818181818181816</v>
      </c>
      <c r="F128" s="354">
        <f t="shared" si="182"/>
        <v>0.7007299270072993</v>
      </c>
      <c r="G128" s="1155"/>
      <c r="H128" s="1155"/>
    </row>
    <row r="129" spans="1:8" ht="20.25" customHeight="1" outlineLevel="1">
      <c r="A129" s="202">
        <f t="shared" si="189"/>
        <v>6</v>
      </c>
      <c r="B129" s="354">
        <f t="shared" si="182"/>
        <v>1.5405405405405406</v>
      </c>
      <c r="C129" s="354">
        <f t="shared" ref="C129" si="199">C128+C72</f>
        <v>0.65957446808510634</v>
      </c>
      <c r="D129" s="354">
        <f t="shared" ref="D129" si="200">D128+D72</f>
        <v>0.71794871794871795</v>
      </c>
      <c r="E129" s="354">
        <f t="shared" ref="E129" si="201">E128+E72</f>
        <v>0.9563636363636363</v>
      </c>
      <c r="F129" s="354">
        <f t="shared" si="182"/>
        <v>0.9014598540145986</v>
      </c>
      <c r="G129" s="1155"/>
      <c r="H129" s="1155"/>
    </row>
    <row r="130" spans="1:8" ht="20.25" customHeight="1" outlineLevel="1">
      <c r="A130" s="202">
        <f t="shared" si="189"/>
        <v>7</v>
      </c>
      <c r="B130" s="354">
        <f t="shared" si="182"/>
        <v>1.6795366795366795</v>
      </c>
      <c r="C130" s="354">
        <f t="shared" ref="C130" si="202">C129+C73</f>
        <v>0.80851063829787229</v>
      </c>
      <c r="D130" s="354">
        <f t="shared" ref="D130" si="203">D129+D73</f>
        <v>0.90842490842490842</v>
      </c>
      <c r="E130" s="354">
        <f t="shared" ref="E130" si="204">E129+E73</f>
        <v>1.0363636363636364</v>
      </c>
      <c r="F130" s="354">
        <f t="shared" si="182"/>
        <v>0.96715328467153294</v>
      </c>
      <c r="G130" s="1155"/>
      <c r="H130" s="1155"/>
    </row>
    <row r="131" spans="1:8" ht="20.25" customHeight="1" outlineLevel="1">
      <c r="A131" s="202">
        <f t="shared" si="189"/>
        <v>8</v>
      </c>
      <c r="B131" s="354">
        <f t="shared" si="182"/>
        <v>2.9691119691119692</v>
      </c>
      <c r="C131" s="354">
        <f t="shared" ref="C131" si="205">C130+C74</f>
        <v>1.3226950354609928</v>
      </c>
      <c r="D131" s="354">
        <f t="shared" ref="D131" si="206">D130+D74</f>
        <v>1.6556776556776556</v>
      </c>
      <c r="E131" s="354">
        <f t="shared" ref="E131" si="207">E130+E74</f>
        <v>1.6872727272727273</v>
      </c>
      <c r="F131" s="354">
        <f t="shared" si="182"/>
        <v>1.5985401459854014</v>
      </c>
      <c r="G131" s="1155"/>
      <c r="H131" s="1155"/>
    </row>
    <row r="132" spans="1:8" ht="20.25" customHeight="1" outlineLevel="1">
      <c r="A132" s="202">
        <f t="shared" si="189"/>
        <v>9</v>
      </c>
      <c r="B132" s="354">
        <f t="shared" si="182"/>
        <v>3.1853281853281854</v>
      </c>
      <c r="C132" s="354">
        <f t="shared" ref="C132" si="208">C131+C75</f>
        <v>1.4397163120567376</v>
      </c>
      <c r="D132" s="354">
        <f t="shared" ref="D132" si="209">D131+D75</f>
        <v>1.7655677655677655</v>
      </c>
      <c r="E132" s="354">
        <f t="shared" ref="E132" si="210">E131+E75</f>
        <v>1.76</v>
      </c>
      <c r="F132" s="354">
        <f t="shared" si="182"/>
        <v>1.7664233576642334</v>
      </c>
      <c r="G132" s="1155"/>
      <c r="H132" s="1155"/>
    </row>
    <row r="133" spans="1:8" ht="20.25" customHeight="1" outlineLevel="1">
      <c r="A133" s="202">
        <f t="shared" si="189"/>
        <v>10</v>
      </c>
      <c r="B133" s="354">
        <f t="shared" si="182"/>
        <v>3.4015444015444016</v>
      </c>
      <c r="C133" s="354">
        <f t="shared" ref="C133" si="211">C132+C76</f>
        <v>1.5283687943262412</v>
      </c>
      <c r="D133" s="354">
        <f t="shared" ref="D133" si="212">D132+D76</f>
        <v>1.8791208791208791</v>
      </c>
      <c r="E133" s="354">
        <f t="shared" ref="E133" si="213">E132+E76</f>
        <v>1.810909090909091</v>
      </c>
      <c r="F133" s="354">
        <f t="shared" si="182"/>
        <v>1.8211678832116787</v>
      </c>
      <c r="G133" s="1155"/>
      <c r="H133" s="1155"/>
    </row>
    <row r="134" spans="1:8" ht="20.25" customHeight="1" outlineLevel="1">
      <c r="A134" s="202">
        <f t="shared" si="189"/>
        <v>11</v>
      </c>
      <c r="B134" s="354">
        <f t="shared" si="182"/>
        <v>3.6370656370656373</v>
      </c>
      <c r="C134" s="354">
        <f t="shared" ref="C134" si="214">C133+C77</f>
        <v>1.5815602836879432</v>
      </c>
      <c r="D134" s="354">
        <f t="shared" ref="D134" si="215">D133+D77</f>
        <v>2.0036630036630036</v>
      </c>
      <c r="E134" s="354">
        <f t="shared" ref="E134" si="216">E133+E77</f>
        <v>1.9563636363636365</v>
      </c>
      <c r="F134" s="354">
        <f t="shared" si="182"/>
        <v>1.9416058394160582</v>
      </c>
      <c r="G134" s="1155"/>
      <c r="H134" s="1155"/>
    </row>
    <row r="135" spans="1:8" ht="20.25" customHeight="1" outlineLevel="1">
      <c r="A135" s="202">
        <f t="shared" si="189"/>
        <v>12</v>
      </c>
      <c r="B135" s="354">
        <f t="shared" si="182"/>
        <v>3.8841698841698844</v>
      </c>
      <c r="C135" s="354">
        <f t="shared" ref="C135" si="217">C134+C78</f>
        <v>1.6808510638297871</v>
      </c>
      <c r="D135" s="354">
        <f t="shared" ref="D135" si="218">D134+D78</f>
        <v>2.1172161172161172</v>
      </c>
      <c r="E135" s="354">
        <f t="shared" ref="E135" si="219">E134+E78</f>
        <v>2.0509090909090912</v>
      </c>
      <c r="F135" s="354">
        <f t="shared" si="182"/>
        <v>2.0875912408759123</v>
      </c>
      <c r="G135" s="1155"/>
      <c r="H135" s="1155"/>
    </row>
    <row r="136" spans="1:8" ht="20.25" customHeight="1" outlineLevel="1">
      <c r="A136" s="202">
        <f t="shared" si="189"/>
        <v>13</v>
      </c>
      <c r="B136" s="354">
        <f t="shared" si="182"/>
        <v>4.0849420849420852</v>
      </c>
      <c r="C136" s="354">
        <f t="shared" ref="C136" si="220">C135+C79</f>
        <v>1.7765957446808509</v>
      </c>
      <c r="D136" s="354">
        <f t="shared" ref="D136" si="221">D135+D79</f>
        <v>2.2234432234432235</v>
      </c>
      <c r="E136" s="354">
        <f t="shared" ref="E136" si="222">E135+E79</f>
        <v>2.1272727272727274</v>
      </c>
      <c r="F136" s="354">
        <f t="shared" si="182"/>
        <v>2.1642335766423355</v>
      </c>
      <c r="G136" s="1155"/>
      <c r="H136" s="1155"/>
    </row>
    <row r="137" spans="1:8" ht="20.25" customHeight="1" outlineLevel="1">
      <c r="A137" s="202">
        <f t="shared" si="189"/>
        <v>14</v>
      </c>
      <c r="B137" s="354">
        <f t="shared" si="182"/>
        <v>4.301158301158301</v>
      </c>
      <c r="C137" s="354">
        <f t="shared" ref="C137" si="223">C136+C80</f>
        <v>1.9007092198581559</v>
      </c>
      <c r="D137" s="354">
        <f t="shared" ref="D137" si="224">D136+D80</f>
        <v>2.3333333333333335</v>
      </c>
      <c r="E137" s="354">
        <f t="shared" ref="E137" si="225">E136+E80</f>
        <v>2.2290909090909095</v>
      </c>
      <c r="F137" s="354">
        <f t="shared" si="182"/>
        <v>2.2919708029197077</v>
      </c>
      <c r="G137" s="1155"/>
      <c r="H137" s="1155"/>
    </row>
    <row r="138" spans="1:8" ht="20.25" customHeight="1" outlineLevel="1">
      <c r="A138" s="202">
        <f t="shared" si="189"/>
        <v>15</v>
      </c>
      <c r="B138" s="354">
        <f t="shared" si="182"/>
        <v>4.4710424710424705</v>
      </c>
      <c r="C138" s="354">
        <f t="shared" ref="C138" si="226">C137+C81</f>
        <v>1.9858156028368792</v>
      </c>
      <c r="D138" s="354">
        <f t="shared" ref="D138" si="227">D137+D81</f>
        <v>2.4322344322344325</v>
      </c>
      <c r="E138" s="354">
        <f t="shared" ref="E138" si="228">E137+E81</f>
        <v>2.352727272727273</v>
      </c>
      <c r="F138" s="354">
        <f t="shared" si="182"/>
        <v>2.4014598540145982</v>
      </c>
      <c r="G138" s="1155"/>
      <c r="H138" s="1155"/>
    </row>
    <row r="139" spans="1:8" ht="20.25" customHeight="1" outlineLevel="1">
      <c r="A139" s="202">
        <f t="shared" si="189"/>
        <v>16</v>
      </c>
      <c r="B139" s="354">
        <f t="shared" si="182"/>
        <v>4.602316602316602</v>
      </c>
      <c r="C139" s="354">
        <f t="shared" ref="C139" si="229">C138+C82</f>
        <v>2.1241134751773045</v>
      </c>
      <c r="D139" s="354">
        <f t="shared" ref="D139" si="230">D138+D82</f>
        <v>2.5274725274725278</v>
      </c>
      <c r="E139" s="354">
        <f t="shared" ref="E139" si="231">E138+E82</f>
        <v>2.4800000000000004</v>
      </c>
      <c r="F139" s="354">
        <f t="shared" si="182"/>
        <v>2.5036496350364961</v>
      </c>
      <c r="G139" s="1155"/>
      <c r="H139" s="1155"/>
    </row>
    <row r="140" spans="1:8" ht="20.25" customHeight="1" outlineLevel="1">
      <c r="A140" s="202">
        <f t="shared" si="189"/>
        <v>17</v>
      </c>
      <c r="B140" s="354">
        <f t="shared" ref="B140:F155" si="232">B139+B83</f>
        <v>4.7760617760617761</v>
      </c>
      <c r="C140" s="354">
        <f t="shared" ref="C140" si="233">C139+C83</f>
        <v>2.2836879432624109</v>
      </c>
      <c r="D140" s="354">
        <f t="shared" ref="D140" si="234">D139+D83</f>
        <v>2.6483516483516487</v>
      </c>
      <c r="E140" s="354">
        <f t="shared" ref="E140" si="235">E139+E83</f>
        <v>2.6363636363636367</v>
      </c>
      <c r="F140" s="354">
        <f t="shared" si="232"/>
        <v>2.660583941605839</v>
      </c>
      <c r="G140" s="1155"/>
      <c r="H140" s="1155"/>
    </row>
    <row r="141" spans="1:8" ht="20.25" customHeight="1" outlineLevel="1">
      <c r="A141" s="202">
        <f t="shared" si="189"/>
        <v>18</v>
      </c>
      <c r="B141" s="354">
        <f t="shared" si="232"/>
        <v>4.9729729729729728</v>
      </c>
      <c r="C141" s="354">
        <f t="shared" ref="C141" si="236">C140+C84</f>
        <v>2.414893617021276</v>
      </c>
      <c r="D141" s="354">
        <f t="shared" ref="D141" si="237">D140+D84</f>
        <v>2.8095238095238098</v>
      </c>
      <c r="E141" s="354">
        <f t="shared" ref="E141" si="238">E140+E84</f>
        <v>2.7163636363636368</v>
      </c>
      <c r="F141" s="354">
        <f t="shared" si="232"/>
        <v>2.8394160583941601</v>
      </c>
      <c r="G141" s="1155"/>
      <c r="H141" s="1155"/>
    </row>
    <row r="142" spans="1:8" ht="20.25" customHeight="1" outlineLevel="1">
      <c r="A142" s="202">
        <f t="shared" si="189"/>
        <v>19</v>
      </c>
      <c r="B142" s="354">
        <f t="shared" si="232"/>
        <v>5.1583011583011578</v>
      </c>
      <c r="C142" s="354">
        <f t="shared" ref="C142" si="239">C141+C85</f>
        <v>2.6028368794326235</v>
      </c>
      <c r="D142" s="354">
        <f t="shared" ref="D142" si="240">D141+D85</f>
        <v>2.9413919413919416</v>
      </c>
      <c r="E142" s="354">
        <f t="shared" ref="E142" si="241">E141+E85</f>
        <v>2.8763636363636369</v>
      </c>
      <c r="F142" s="354">
        <f t="shared" si="232"/>
        <v>2.9598540145985397</v>
      </c>
      <c r="G142" s="1155"/>
      <c r="H142" s="1155"/>
    </row>
    <row r="143" spans="1:8" ht="20.25" customHeight="1" outlineLevel="1">
      <c r="A143" s="202">
        <f t="shared" si="189"/>
        <v>20</v>
      </c>
      <c r="B143" s="354">
        <f t="shared" si="232"/>
        <v>5.3397683397683391</v>
      </c>
      <c r="C143" s="354">
        <f t="shared" ref="C143" si="242">C142+C86</f>
        <v>2.7411347517730489</v>
      </c>
      <c r="D143" s="354">
        <f t="shared" ref="D143" si="243">D142+D86</f>
        <v>3.098901098901099</v>
      </c>
      <c r="E143" s="354">
        <f t="shared" ref="E143" si="244">E142+E86</f>
        <v>2.9600000000000004</v>
      </c>
      <c r="F143" s="354">
        <f t="shared" si="232"/>
        <v>3.0656934306569337</v>
      </c>
      <c r="G143" s="1155"/>
      <c r="H143" s="1155"/>
    </row>
    <row r="144" spans="1:8" ht="20.25" customHeight="1" outlineLevel="1">
      <c r="A144" s="202">
        <f t="shared" si="189"/>
        <v>21</v>
      </c>
      <c r="B144" s="354">
        <f t="shared" si="232"/>
        <v>5.486486486486486</v>
      </c>
      <c r="C144" s="354">
        <f t="shared" ref="C144" si="245">C143+C87</f>
        <v>2.8617021276595738</v>
      </c>
      <c r="D144" s="354">
        <f t="shared" ref="D144" si="246">D143+D87</f>
        <v>3.1721611721611724</v>
      </c>
      <c r="E144" s="354">
        <f t="shared" ref="E144" si="247">E143+E87</f>
        <v>3.0654545454545459</v>
      </c>
      <c r="F144" s="354">
        <f t="shared" si="232"/>
        <v>3.1934306569343058</v>
      </c>
      <c r="G144" s="1155"/>
      <c r="H144" s="1155"/>
    </row>
    <row r="145" spans="1:8" ht="20.25" customHeight="1" outlineLevel="1">
      <c r="A145" s="202">
        <f t="shared" si="189"/>
        <v>22</v>
      </c>
      <c r="B145" s="354">
        <f t="shared" si="232"/>
        <v>5.6100386100386093</v>
      </c>
      <c r="C145" s="354">
        <f t="shared" ref="C145" si="248">C144+C88</f>
        <v>2.9574468085106376</v>
      </c>
      <c r="D145" s="354">
        <f t="shared" ref="D145" si="249">D144+D88</f>
        <v>3.3003663003663006</v>
      </c>
      <c r="E145" s="354">
        <f t="shared" ref="E145" si="250">E144+E88</f>
        <v>3.123636363636364</v>
      </c>
      <c r="F145" s="354">
        <f t="shared" si="232"/>
        <v>3.266423357664233</v>
      </c>
      <c r="G145" s="1155"/>
      <c r="H145" s="1155"/>
    </row>
    <row r="146" spans="1:8" ht="20.25" customHeight="1" outlineLevel="1">
      <c r="A146" s="202">
        <f t="shared" si="189"/>
        <v>23</v>
      </c>
      <c r="B146" s="354">
        <f t="shared" si="232"/>
        <v>5.7181467181467172</v>
      </c>
      <c r="C146" s="354">
        <f t="shared" ref="C146" si="251">C145+C89</f>
        <v>3.0815602836879425</v>
      </c>
      <c r="D146" s="354">
        <f t="shared" ref="D146" si="252">D145+D89</f>
        <v>3.3699633699633704</v>
      </c>
      <c r="E146" s="354">
        <f t="shared" ref="E146" si="253">E145+E89</f>
        <v>3.2145454545454548</v>
      </c>
      <c r="F146" s="354">
        <f t="shared" si="232"/>
        <v>3.3613138686131379</v>
      </c>
      <c r="G146" s="1155"/>
      <c r="H146" s="1155"/>
    </row>
    <row r="147" spans="1:8" ht="20.25" customHeight="1" outlineLevel="1">
      <c r="A147" s="202">
        <f t="shared" si="189"/>
        <v>24</v>
      </c>
      <c r="B147" s="354">
        <f t="shared" si="232"/>
        <v>5.8185328185328178</v>
      </c>
      <c r="C147" s="354">
        <f t="shared" ref="C147" si="254">C146+C90</f>
        <v>3.1347517730496448</v>
      </c>
      <c r="D147" s="354">
        <f t="shared" ref="D147" si="255">D146+D90</f>
        <v>3.4542124542124548</v>
      </c>
      <c r="E147" s="354">
        <f t="shared" ref="E147" si="256">E146+E90</f>
        <v>3.3236363636363637</v>
      </c>
      <c r="F147" s="354">
        <f t="shared" si="232"/>
        <v>3.4416058394160576</v>
      </c>
      <c r="G147" s="1155"/>
      <c r="H147" s="1155"/>
    </row>
    <row r="148" spans="1:8" ht="20.25" customHeight="1" outlineLevel="1">
      <c r="A148" s="202">
        <f t="shared" si="189"/>
        <v>25</v>
      </c>
      <c r="B148" s="354">
        <f t="shared" si="232"/>
        <v>5.922779922779922</v>
      </c>
      <c r="C148" s="354">
        <f t="shared" ref="C148" si="257">C147+C91</f>
        <v>3.1985815602836873</v>
      </c>
      <c r="D148" s="354">
        <f t="shared" ref="D148" si="258">D147+D91</f>
        <v>3.5347985347985356</v>
      </c>
      <c r="E148" s="354">
        <f t="shared" ref="E148" si="259">E147+E91</f>
        <v>3.3927272727272726</v>
      </c>
      <c r="F148" s="354">
        <f t="shared" si="232"/>
        <v>3.5547445255474446</v>
      </c>
      <c r="G148" s="1155"/>
      <c r="H148" s="1155"/>
    </row>
    <row r="149" spans="1:8" ht="20.25" customHeight="1" outlineLevel="1">
      <c r="A149" s="202">
        <f t="shared" si="189"/>
        <v>26</v>
      </c>
      <c r="B149" s="354">
        <f t="shared" si="232"/>
        <v>5.9922779922779918</v>
      </c>
      <c r="C149" s="354">
        <f t="shared" ref="C149" si="260">C148+C92</f>
        <v>3.2836879432624109</v>
      </c>
      <c r="D149" s="354">
        <f t="shared" ref="D149" si="261">D148+D92</f>
        <v>3.582417582417583</v>
      </c>
      <c r="E149" s="354">
        <f t="shared" ref="E149" si="262">E148+E92</f>
        <v>3.48</v>
      </c>
      <c r="F149" s="354">
        <f t="shared" si="232"/>
        <v>3.6423357664233569</v>
      </c>
      <c r="G149" s="1155"/>
      <c r="H149" s="1155"/>
    </row>
    <row r="150" spans="1:8" ht="20.25" customHeight="1" outlineLevel="1">
      <c r="A150" s="202">
        <f t="shared" si="189"/>
        <v>27</v>
      </c>
      <c r="B150" s="354">
        <f t="shared" si="232"/>
        <v>6.1196911196911197</v>
      </c>
      <c r="C150" s="354">
        <f t="shared" ref="C150" si="263">C149+C93</f>
        <v>3.3865248226950349</v>
      </c>
      <c r="D150" s="354">
        <f t="shared" ref="D150" si="264">D149+D93</f>
        <v>3.6593406593406601</v>
      </c>
      <c r="E150" s="354">
        <f t="shared" ref="E150" si="265">E149+E93</f>
        <v>3.5454545454545454</v>
      </c>
      <c r="F150" s="354">
        <f t="shared" si="232"/>
        <v>3.7992700729926998</v>
      </c>
      <c r="G150" s="1155"/>
      <c r="H150" s="1155"/>
    </row>
    <row r="151" spans="1:8" ht="20.25" customHeight="1" outlineLevel="1">
      <c r="A151" s="202">
        <f t="shared" si="189"/>
        <v>28</v>
      </c>
      <c r="B151" s="354">
        <f t="shared" si="232"/>
        <v>6.2123552123552122</v>
      </c>
      <c r="C151" s="354">
        <f t="shared" ref="C151" si="266">C150+C94</f>
        <v>3.4503546099290774</v>
      </c>
      <c r="D151" s="354">
        <f t="shared" ref="D151" si="267">D150+D94</f>
        <v>3.7472527472527482</v>
      </c>
      <c r="E151" s="354">
        <f t="shared" ref="E151" si="268">E150+E94</f>
        <v>3.5890909090909089</v>
      </c>
      <c r="F151" s="354">
        <f t="shared" si="232"/>
        <v>3.9233576642335759</v>
      </c>
      <c r="G151" s="1155"/>
      <c r="H151" s="1155"/>
    </row>
    <row r="152" spans="1:8" ht="20.25" customHeight="1" outlineLevel="1">
      <c r="A152" s="202">
        <f t="shared" si="189"/>
        <v>29</v>
      </c>
      <c r="B152" s="354">
        <f t="shared" si="232"/>
        <v>6.3938223938223935</v>
      </c>
      <c r="C152" s="354">
        <f t="shared" ref="C152" si="269">C151+C95</f>
        <v>3.5319148936170208</v>
      </c>
      <c r="D152" s="354">
        <f t="shared" ref="D152" si="270">D151+D95</f>
        <v>3.87912087912088</v>
      </c>
      <c r="E152" s="354">
        <f t="shared" ref="E152" si="271">E151+E95</f>
        <v>3.669090909090909</v>
      </c>
      <c r="F152" s="354">
        <f t="shared" si="232"/>
        <v>4.1167883211678822</v>
      </c>
      <c r="G152" s="1155"/>
      <c r="H152" s="1155"/>
    </row>
    <row r="153" spans="1:8" ht="20.25" customHeight="1" outlineLevel="1">
      <c r="A153" s="202">
        <f t="shared" si="189"/>
        <v>30</v>
      </c>
      <c r="B153" s="354">
        <f t="shared" si="232"/>
        <v>6.5057915057915059</v>
      </c>
      <c r="C153" s="354">
        <f t="shared" ref="C153" si="272">C152+C96</f>
        <v>3.6028368794326235</v>
      </c>
      <c r="D153" s="354">
        <f t="shared" ref="D153" si="273">D152+D96</f>
        <v>3.9377289377289384</v>
      </c>
      <c r="E153" s="354">
        <f t="shared" ref="E153" si="274">E152+E96</f>
        <v>3.7381818181818183</v>
      </c>
      <c r="F153" s="354">
        <f t="shared" si="232"/>
        <v>4.3540145985401448</v>
      </c>
      <c r="G153" s="1155"/>
      <c r="H153" s="1155"/>
    </row>
    <row r="154" spans="1:8" ht="20.25" customHeight="1" outlineLevel="1">
      <c r="A154" s="202">
        <f t="shared" si="189"/>
        <v>31</v>
      </c>
      <c r="B154" s="354">
        <f t="shared" si="232"/>
        <v>6.602316602316602</v>
      </c>
      <c r="C154" s="354">
        <f t="shared" ref="C154" si="275">C153+C97</f>
        <v>3.6914893617021272</v>
      </c>
      <c r="D154" s="354">
        <f t="shared" ref="D154" si="276">D153+D97</f>
        <v>4.0073260073260082</v>
      </c>
      <c r="E154" s="354">
        <f t="shared" ref="E154" si="277">E153+E97</f>
        <v>3.810909090909091</v>
      </c>
      <c r="F154" s="354">
        <f t="shared" si="232"/>
        <v>4.5656934306569328</v>
      </c>
      <c r="G154" s="1155"/>
      <c r="H154" s="1155"/>
    </row>
    <row r="155" spans="1:8" ht="20.25" customHeight="1" outlineLevel="1">
      <c r="A155" s="202">
        <f t="shared" si="189"/>
        <v>32</v>
      </c>
      <c r="B155" s="354">
        <f t="shared" si="232"/>
        <v>6.6795366795366791</v>
      </c>
      <c r="C155" s="354">
        <f t="shared" ref="C155" si="278">C154+C98</f>
        <v>3.812056737588652</v>
      </c>
      <c r="D155" s="354">
        <f t="shared" ref="D155" si="279">D154+D98</f>
        <v>4.0805860805860812</v>
      </c>
      <c r="E155" s="354">
        <f t="shared" ref="E155" si="280">E154+E98</f>
        <v>3.9090909090909092</v>
      </c>
      <c r="F155" s="354">
        <f t="shared" si="232"/>
        <v>4.7591240875912391</v>
      </c>
      <c r="G155" s="1155"/>
      <c r="H155" s="1155"/>
    </row>
    <row r="156" spans="1:8" ht="20.25" customHeight="1" outlineLevel="1">
      <c r="A156" s="202">
        <f t="shared" si="189"/>
        <v>33</v>
      </c>
      <c r="B156" s="354">
        <f t="shared" ref="B156:F171" si="281">B155+B99</f>
        <v>6.7760617760617752</v>
      </c>
      <c r="C156" s="354">
        <f t="shared" ref="C156" si="282">C155+C99</f>
        <v>3.9113475177304959</v>
      </c>
      <c r="D156" s="354">
        <f t="shared" ref="D156" si="283">D155+D99</f>
        <v>4.1611721611721615</v>
      </c>
      <c r="E156" s="354">
        <f t="shared" ref="E156" si="284">E155+E99</f>
        <v>3.9963636363636366</v>
      </c>
      <c r="F156" s="354">
        <f t="shared" si="281"/>
        <v>4.9306569343065672</v>
      </c>
      <c r="G156" s="1155"/>
      <c r="H156" s="1155"/>
    </row>
    <row r="157" spans="1:8" ht="20.25" customHeight="1" outlineLevel="1">
      <c r="A157" s="202">
        <f t="shared" si="189"/>
        <v>34</v>
      </c>
      <c r="B157" s="354">
        <f t="shared" si="281"/>
        <v>6.8725868725868713</v>
      </c>
      <c r="C157" s="354">
        <f t="shared" ref="C157" si="285">C156+C100</f>
        <v>4.0460992907801412</v>
      </c>
      <c r="D157" s="354">
        <f t="shared" ref="D157" si="286">D156+D100</f>
        <v>4.2197802197802199</v>
      </c>
      <c r="E157" s="354">
        <f t="shared" ref="E157" si="287">E156+E100</f>
        <v>4.123636363636364</v>
      </c>
      <c r="F157" s="354">
        <f t="shared" si="281"/>
        <v>5.0364963503649616</v>
      </c>
      <c r="G157" s="1155"/>
      <c r="H157" s="1155"/>
    </row>
    <row r="158" spans="1:8" ht="20.25" customHeight="1" outlineLevel="1">
      <c r="A158" s="202">
        <f t="shared" si="189"/>
        <v>35</v>
      </c>
      <c r="B158" s="354">
        <f t="shared" si="281"/>
        <v>6.9382239382239366</v>
      </c>
      <c r="C158" s="354">
        <f t="shared" ref="C158" si="288">C157+C101</f>
        <v>4.1312056737588643</v>
      </c>
      <c r="D158" s="354">
        <f t="shared" ref="D158" si="289">D157+D101</f>
        <v>4.2747252747252746</v>
      </c>
      <c r="E158" s="354">
        <f t="shared" ref="E158" si="290">E157+E101</f>
        <v>4.2</v>
      </c>
      <c r="F158" s="354">
        <f t="shared" si="281"/>
        <v>5.142335766423356</v>
      </c>
      <c r="G158" s="1155"/>
      <c r="H158" s="1155"/>
    </row>
    <row r="159" spans="1:8" ht="20.25" customHeight="1" outlineLevel="1">
      <c r="A159" s="202">
        <f t="shared" si="189"/>
        <v>36</v>
      </c>
      <c r="B159" s="354">
        <f t="shared" si="281"/>
        <v>7.050193050193049</v>
      </c>
      <c r="C159" s="354">
        <f t="shared" ref="C159" si="291">C158+C102</f>
        <v>4.2269503546099285</v>
      </c>
      <c r="D159" s="354">
        <f t="shared" ref="D159" si="292">D158+D102</f>
        <v>4.3223443223443221</v>
      </c>
      <c r="E159" s="354">
        <f t="shared" ref="E159" si="293">E158+E102</f>
        <v>4.2872727272727271</v>
      </c>
      <c r="F159" s="354">
        <f t="shared" si="281"/>
        <v>5.2956204379562024</v>
      </c>
      <c r="G159" s="1155"/>
      <c r="H159" s="1155"/>
    </row>
    <row r="160" spans="1:8" ht="20.25" customHeight="1" outlineLevel="1">
      <c r="A160" s="202">
        <f t="shared" si="189"/>
        <v>37</v>
      </c>
      <c r="B160" s="354">
        <f t="shared" si="281"/>
        <v>7.1235521235521224</v>
      </c>
      <c r="C160" s="354">
        <f t="shared" ref="C160" si="294">C159+C103</f>
        <v>4.3156028368794317</v>
      </c>
      <c r="D160" s="354">
        <f t="shared" ref="D160" si="295">D159+D103</f>
        <v>4.3772893772893768</v>
      </c>
      <c r="E160" s="354">
        <f t="shared" ref="E160" si="296">E159+E103</f>
        <v>4.3745454545454541</v>
      </c>
      <c r="F160" s="354">
        <f t="shared" si="281"/>
        <v>5.3905109489051073</v>
      </c>
      <c r="G160" s="1155"/>
      <c r="H160" s="1155"/>
    </row>
    <row r="161" spans="1:8" ht="20.25" customHeight="1" outlineLevel="1">
      <c r="A161" s="202">
        <f t="shared" si="189"/>
        <v>38</v>
      </c>
      <c r="B161" s="354">
        <f t="shared" si="281"/>
        <v>7.1235521235521224</v>
      </c>
      <c r="C161" s="354">
        <f t="shared" ref="C161" si="297">C160+C104</f>
        <v>4.3156028368794317</v>
      </c>
      <c r="D161" s="354">
        <f t="shared" ref="D161" si="298">D160+D104</f>
        <v>4.3772893772893768</v>
      </c>
      <c r="E161" s="354">
        <f t="shared" ref="E161" si="299">E160+E104</f>
        <v>4.3745454545454541</v>
      </c>
      <c r="F161" s="354">
        <f t="shared" si="281"/>
        <v>5.3905109489051073</v>
      </c>
      <c r="G161" s="1155"/>
      <c r="H161" s="1155"/>
    </row>
    <row r="162" spans="1:8" ht="20.25" customHeight="1" outlineLevel="1">
      <c r="A162" s="202">
        <f t="shared" si="189"/>
        <v>39</v>
      </c>
      <c r="B162" s="354">
        <f t="shared" si="281"/>
        <v>7.1235521235521224</v>
      </c>
      <c r="C162" s="354">
        <f t="shared" ref="C162" si="300">C161+C105</f>
        <v>4.3156028368794317</v>
      </c>
      <c r="D162" s="354">
        <f t="shared" ref="D162" si="301">D161+D105</f>
        <v>4.3772893772893768</v>
      </c>
      <c r="E162" s="354">
        <f t="shared" ref="E162" si="302">E161+E105</f>
        <v>4.3745454545454541</v>
      </c>
      <c r="F162" s="354">
        <f t="shared" si="281"/>
        <v>5.3905109489051073</v>
      </c>
      <c r="G162" s="1155"/>
      <c r="H162" s="1155"/>
    </row>
    <row r="163" spans="1:8" ht="20.25" customHeight="1" outlineLevel="1">
      <c r="A163" s="202">
        <f t="shared" si="189"/>
        <v>40</v>
      </c>
      <c r="B163" s="354">
        <f t="shared" si="281"/>
        <v>7.1235521235521224</v>
      </c>
      <c r="C163" s="354">
        <f t="shared" ref="C163" si="303">C162+C106</f>
        <v>4.3156028368794317</v>
      </c>
      <c r="D163" s="354">
        <f t="shared" ref="D163" si="304">D162+D106</f>
        <v>4.3772893772893768</v>
      </c>
      <c r="E163" s="354">
        <f t="shared" ref="E163" si="305">E162+E106</f>
        <v>4.3745454545454541</v>
      </c>
      <c r="F163" s="354">
        <f t="shared" si="281"/>
        <v>5.3905109489051073</v>
      </c>
      <c r="G163" s="1155"/>
      <c r="H163" s="1155"/>
    </row>
    <row r="164" spans="1:8" ht="20.25" customHeight="1" outlineLevel="1">
      <c r="A164" s="202">
        <f t="shared" si="189"/>
        <v>41</v>
      </c>
      <c r="B164" s="354">
        <f t="shared" si="281"/>
        <v>7.1235521235521224</v>
      </c>
      <c r="C164" s="354">
        <f t="shared" ref="C164" si="306">C163+C107</f>
        <v>4.3156028368794317</v>
      </c>
      <c r="D164" s="354">
        <f t="shared" ref="D164" si="307">D163+D107</f>
        <v>4.3772893772893768</v>
      </c>
      <c r="E164" s="354">
        <f t="shared" ref="E164" si="308">E163+E107</f>
        <v>4.3745454545454541</v>
      </c>
      <c r="F164" s="354">
        <f t="shared" si="281"/>
        <v>5.3905109489051073</v>
      </c>
      <c r="G164" s="1155"/>
      <c r="H164" s="1155"/>
    </row>
    <row r="165" spans="1:8" ht="20.25" customHeight="1" outlineLevel="1">
      <c r="A165" s="202">
        <f t="shared" si="189"/>
        <v>42</v>
      </c>
      <c r="B165" s="354">
        <f t="shared" si="281"/>
        <v>7.1235521235521224</v>
      </c>
      <c r="C165" s="354">
        <f t="shared" ref="C165" si="309">C164+C108</f>
        <v>4.3156028368794317</v>
      </c>
      <c r="D165" s="354">
        <f t="shared" ref="D165" si="310">D164+D108</f>
        <v>4.3772893772893768</v>
      </c>
      <c r="E165" s="354">
        <f t="shared" ref="E165" si="311">E164+E108</f>
        <v>4.3745454545454541</v>
      </c>
      <c r="F165" s="354">
        <f t="shared" si="281"/>
        <v>5.3905109489051073</v>
      </c>
      <c r="G165" s="1155"/>
      <c r="H165" s="1155"/>
    </row>
    <row r="166" spans="1:8" ht="20.25" customHeight="1" outlineLevel="1">
      <c r="A166" s="202">
        <f t="shared" si="189"/>
        <v>43</v>
      </c>
      <c r="B166" s="354">
        <f t="shared" si="281"/>
        <v>7.1235521235521224</v>
      </c>
      <c r="C166" s="354">
        <f t="shared" ref="C166" si="312">C165+C109</f>
        <v>4.3156028368794317</v>
      </c>
      <c r="D166" s="354">
        <f t="shared" ref="D166" si="313">D165+D109</f>
        <v>4.3772893772893768</v>
      </c>
      <c r="E166" s="354">
        <f t="shared" ref="E166" si="314">E165+E109</f>
        <v>4.3745454545454541</v>
      </c>
      <c r="F166" s="354">
        <f t="shared" si="281"/>
        <v>5.3905109489051073</v>
      </c>
      <c r="G166" s="1155"/>
      <c r="H166" s="1155"/>
    </row>
    <row r="167" spans="1:8" ht="20.25" customHeight="1" outlineLevel="1">
      <c r="A167" s="202">
        <f t="shared" si="189"/>
        <v>44</v>
      </c>
      <c r="B167" s="354">
        <f t="shared" si="281"/>
        <v>7.1235521235521224</v>
      </c>
      <c r="C167" s="354">
        <f t="shared" ref="C167" si="315">C166+C110</f>
        <v>4.3156028368794317</v>
      </c>
      <c r="D167" s="354">
        <f t="shared" ref="D167" si="316">D166+D110</f>
        <v>4.3772893772893768</v>
      </c>
      <c r="E167" s="354">
        <f t="shared" ref="E167" si="317">E166+E110</f>
        <v>4.3745454545454541</v>
      </c>
      <c r="F167" s="354">
        <f t="shared" si="281"/>
        <v>5.3905109489051073</v>
      </c>
      <c r="G167" s="1155"/>
      <c r="H167" s="1155"/>
    </row>
    <row r="168" spans="1:8" ht="20.25" customHeight="1" outlineLevel="1">
      <c r="A168" s="202">
        <f t="shared" si="189"/>
        <v>45</v>
      </c>
      <c r="B168" s="354">
        <f t="shared" si="281"/>
        <v>7.1235521235521224</v>
      </c>
      <c r="C168" s="354">
        <f t="shared" ref="C168" si="318">C167+C111</f>
        <v>4.3156028368794317</v>
      </c>
      <c r="D168" s="354">
        <f t="shared" ref="D168" si="319">D167+D111</f>
        <v>4.3772893772893768</v>
      </c>
      <c r="E168" s="354">
        <f t="shared" ref="E168" si="320">E167+E111</f>
        <v>4.3745454545454541</v>
      </c>
      <c r="F168" s="354">
        <f t="shared" si="281"/>
        <v>5.3905109489051073</v>
      </c>
      <c r="G168" s="1155"/>
      <c r="H168" s="1155"/>
    </row>
    <row r="169" spans="1:8" ht="20.25" customHeight="1" outlineLevel="1">
      <c r="A169" s="202">
        <f t="shared" si="189"/>
        <v>46</v>
      </c>
      <c r="B169" s="354">
        <f t="shared" si="281"/>
        <v>7.1235521235521224</v>
      </c>
      <c r="C169" s="354">
        <f t="shared" ref="C169" si="321">C168+C112</f>
        <v>4.3156028368794317</v>
      </c>
      <c r="D169" s="354">
        <f t="shared" ref="D169" si="322">D168+D112</f>
        <v>4.3772893772893768</v>
      </c>
      <c r="E169" s="354">
        <f t="shared" ref="E169" si="323">E168+E112</f>
        <v>4.3745454545454541</v>
      </c>
      <c r="F169" s="354">
        <f t="shared" si="281"/>
        <v>5.3905109489051073</v>
      </c>
      <c r="G169" s="1155"/>
      <c r="H169" s="1155"/>
    </row>
    <row r="170" spans="1:8" ht="20.25" customHeight="1" outlineLevel="1">
      <c r="A170" s="202">
        <f t="shared" si="189"/>
        <v>47</v>
      </c>
      <c r="B170" s="354">
        <f t="shared" si="281"/>
        <v>7.1235521235521224</v>
      </c>
      <c r="C170" s="354">
        <f t="shared" ref="C170" si="324">C169+C113</f>
        <v>4.3156028368794317</v>
      </c>
      <c r="D170" s="354">
        <f t="shared" ref="D170" si="325">D169+D113</f>
        <v>4.3772893772893768</v>
      </c>
      <c r="E170" s="354">
        <f t="shared" ref="E170" si="326">E169+E113</f>
        <v>4.3745454545454541</v>
      </c>
      <c r="F170" s="354">
        <f t="shared" si="281"/>
        <v>5.3905109489051073</v>
      </c>
      <c r="G170" s="1155"/>
      <c r="H170" s="1155"/>
    </row>
    <row r="171" spans="1:8" ht="20.25" customHeight="1" outlineLevel="1">
      <c r="A171" s="202">
        <f t="shared" si="189"/>
        <v>48</v>
      </c>
      <c r="B171" s="354">
        <f t="shared" si="281"/>
        <v>7.1235521235521224</v>
      </c>
      <c r="C171" s="354">
        <f t="shared" ref="C171" si="327">C170+C114</f>
        <v>4.3156028368794317</v>
      </c>
      <c r="D171" s="354">
        <f t="shared" ref="D171" si="328">D170+D114</f>
        <v>4.3772893772893768</v>
      </c>
      <c r="E171" s="354">
        <f t="shared" ref="E171" si="329">E170+E114</f>
        <v>4.3745454545454541</v>
      </c>
      <c r="F171" s="354">
        <f t="shared" si="281"/>
        <v>5.3905109489051073</v>
      </c>
      <c r="G171" s="1155"/>
      <c r="H171" s="1155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7.1235521235521224</v>
      </c>
      <c r="C172" s="355">
        <f t="shared" ref="C172" si="331">C171+C115</f>
        <v>4.3156028368794317</v>
      </c>
      <c r="D172" s="355">
        <f t="shared" ref="D172" si="332">D171+D115</f>
        <v>4.3772893772893768</v>
      </c>
      <c r="E172" s="355">
        <f t="shared" ref="E172" si="333">E171+E115</f>
        <v>4.3745454545454541</v>
      </c>
      <c r="F172" s="355">
        <f t="shared" si="330"/>
        <v>5.3905109489051073</v>
      </c>
      <c r="G172" s="1155"/>
      <c r="H172" s="1155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62" t="s">
        <v>118</v>
      </c>
      <c r="H174" s="1159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25900</v>
      </c>
      <c r="C175" s="168">
        <f t="shared" ref="C175" si="335">C4</f>
        <v>28200</v>
      </c>
      <c r="D175" s="168">
        <f t="shared" ref="D175" si="336">D4</f>
        <v>27300</v>
      </c>
      <c r="E175" s="168">
        <f t="shared" ref="E175" si="337">E4</f>
        <v>27500</v>
      </c>
      <c r="F175" s="168">
        <f t="shared" si="334"/>
        <v>27400</v>
      </c>
      <c r="G175" s="1163"/>
      <c r="H175" s="1160"/>
    </row>
    <row r="176" spans="1:8" ht="26.25" customHeight="1" outlineLevel="1">
      <c r="A176" s="833" t="s">
        <v>564</v>
      </c>
      <c r="B176" s="168">
        <f t="shared" si="334"/>
        <v>26</v>
      </c>
      <c r="C176" s="168">
        <f t="shared" ref="C176" si="338">C5</f>
        <v>36</v>
      </c>
      <c r="D176" s="168">
        <f t="shared" ref="D176" si="339">D5</f>
        <v>36</v>
      </c>
      <c r="E176" s="168">
        <f t="shared" ref="E176" si="340">E5</f>
        <v>36</v>
      </c>
      <c r="F176" s="168">
        <f t="shared" si="334"/>
        <v>36</v>
      </c>
      <c r="G176" s="1163"/>
      <c r="H176" s="1160"/>
    </row>
    <row r="177" spans="1:27" ht="26.25" customHeight="1" outlineLevel="1">
      <c r="A177" s="834" t="s">
        <v>565</v>
      </c>
      <c r="B177" s="168" t="str">
        <f t="shared" si="334"/>
        <v>L6</v>
      </c>
      <c r="C177" s="168" t="str">
        <f t="shared" ref="C177" si="341">C6</f>
        <v>L5</v>
      </c>
      <c r="D177" s="168" t="str">
        <f t="shared" ref="D177" si="342">D6</f>
        <v>L5</v>
      </c>
      <c r="E177" s="168" t="str">
        <f t="shared" ref="E177" si="343">E6</f>
        <v>L5</v>
      </c>
      <c r="F177" s="168" t="str">
        <f t="shared" si="334"/>
        <v>L5</v>
      </c>
      <c r="G177" s="1163"/>
      <c r="H177" s="1160"/>
    </row>
    <row r="178" spans="1:27" ht="26.25" customHeight="1" outlineLevel="1">
      <c r="A178" s="185" t="s">
        <v>136</v>
      </c>
      <c r="B178" s="190">
        <f t="shared" si="334"/>
        <v>45510</v>
      </c>
      <c r="C178" s="190">
        <f t="shared" ref="C178" si="344">C7</f>
        <v>45510</v>
      </c>
      <c r="D178" s="190">
        <f t="shared" ref="D178" si="345">D7</f>
        <v>45510</v>
      </c>
      <c r="E178" s="190">
        <f t="shared" ref="E178" si="346">E7</f>
        <v>45510</v>
      </c>
      <c r="F178" s="190">
        <f t="shared" si="334"/>
        <v>45510</v>
      </c>
      <c r="G178" s="1163"/>
      <c r="H178" s="1160"/>
    </row>
    <row r="179" spans="1:27" ht="26.25" customHeight="1" outlineLevel="1" thickBot="1">
      <c r="A179" s="166" t="s">
        <v>461</v>
      </c>
      <c r="B179" s="206">
        <f>SUM(B180:B230)</f>
        <v>1845</v>
      </c>
      <c r="C179" s="206">
        <f>SUM(C180:C230)</f>
        <v>1217</v>
      </c>
      <c r="D179" s="206">
        <f>SUM(D180:D230)</f>
        <v>1195</v>
      </c>
      <c r="E179" s="206">
        <f>SUM(E180:E230)</f>
        <v>1203</v>
      </c>
      <c r="F179" s="206">
        <f>SUM(F180:F230)</f>
        <v>1477</v>
      </c>
      <c r="G179" s="1164"/>
      <c r="H179" s="1161"/>
    </row>
    <row r="180" spans="1:27" ht="19.5" customHeight="1" outlineLevel="1">
      <c r="A180" s="403">
        <f>Template!A10</f>
        <v>45510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45511</v>
      </c>
      <c r="B181" s="402">
        <f>(VLOOKUP(A181,日报!A:CL,5,0)+VLOOKUP(A181,日报!A:CL,6,0))</f>
        <v>23</v>
      </c>
      <c r="C181" s="402">
        <f>(VLOOKUP(A181,日报!A:CM,22,0)+VLOOKUP(A181,日报!A:CM,23,0))</f>
        <v>40</v>
      </c>
      <c r="D181" s="402">
        <f>(VLOOKUP(A181,日报!A:CN,39,0)+VLOOKUP(A181,日报!A:CN,40,0))</f>
        <v>22</v>
      </c>
      <c r="E181" s="402">
        <f>(VLOOKUP(A181,日报!A:CO,56,0)+VLOOKUP(A181,日报!A:CO,57,0))</f>
        <v>40</v>
      </c>
      <c r="F181" s="402">
        <f>(VLOOKUP(A181,日报!A:CP,73,0)+VLOOKUP(A181,日报!A:CP,74,0))</f>
        <v>30</v>
      </c>
      <c r="G181" s="720">
        <f t="shared" si="347"/>
        <v>31</v>
      </c>
      <c r="H181" s="202">
        <f t="shared" si="348"/>
        <v>155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45512</v>
      </c>
      <c r="B182" s="402">
        <f>(VLOOKUP(A182,日报!A:CL,5,0)+VLOOKUP(A182,日报!A:CL,6,0))</f>
        <v>202</v>
      </c>
      <c r="C182" s="402">
        <f>(VLOOKUP(A182,日报!A:CM,22,0)+VLOOKUP(A182,日报!A:CM,23,0))</f>
        <v>14</v>
      </c>
      <c r="D182" s="402">
        <f>(VLOOKUP(A182,日报!A:CN,39,0)+VLOOKUP(A182,日报!A:CN,40,0))</f>
        <v>41</v>
      </c>
      <c r="E182" s="402">
        <f>(VLOOKUP(A182,日报!A:CO,56,0)+VLOOKUP(A182,日报!A:CO,57,0))</f>
        <v>28</v>
      </c>
      <c r="F182" s="402">
        <f>(VLOOKUP(A182,日报!A:CP,73,0)+VLOOKUP(A182,日报!A:CP,74,0))</f>
        <v>44</v>
      </c>
      <c r="G182" s="720">
        <f t="shared" si="347"/>
        <v>65.8</v>
      </c>
      <c r="H182" s="202">
        <f t="shared" si="348"/>
        <v>329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45513</v>
      </c>
      <c r="B183" s="402">
        <f>(VLOOKUP(A183,日报!A:CL,5,0)+VLOOKUP(A183,日报!A:CL,6,0))</f>
        <v>55</v>
      </c>
      <c r="C183" s="402">
        <f>(VLOOKUP(A183,日报!A:CM,22,0)+VLOOKUP(A183,日报!A:CM,23,0))</f>
        <v>50</v>
      </c>
      <c r="D183" s="402">
        <f>(VLOOKUP(A183,日报!A:CN,39,0)+VLOOKUP(A183,日报!A:CN,40,0))</f>
        <v>36</v>
      </c>
      <c r="E183" s="402">
        <f>(VLOOKUP(A183,日报!A:CO,56,0)+VLOOKUP(A183,日报!A:CO,57,0))</f>
        <v>60</v>
      </c>
      <c r="F183" s="402">
        <f>(VLOOKUP(A183,日报!A:CP,73,0)+VLOOKUP(A183,日报!A:CP,74,0))</f>
        <v>48</v>
      </c>
      <c r="G183" s="720">
        <f t="shared" si="347"/>
        <v>49.8</v>
      </c>
      <c r="H183" s="202">
        <f t="shared" si="348"/>
        <v>249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45514</v>
      </c>
      <c r="B184" s="402">
        <f>(VLOOKUP(A184,日报!A:CL,5,0)+VLOOKUP(A184,日报!A:CL,6,0))</f>
        <v>36</v>
      </c>
      <c r="C184" s="402">
        <f>(VLOOKUP(A184,日报!A:CM,22,0)+VLOOKUP(A184,日报!A:CM,23,0))</f>
        <v>37</v>
      </c>
      <c r="D184" s="402">
        <f>(VLOOKUP(A184,日报!A:CN,39,0)+VLOOKUP(A184,日报!A:CN,40,0))</f>
        <v>30</v>
      </c>
      <c r="E184" s="402">
        <f>(VLOOKUP(A184,日报!A:CO,56,0)+VLOOKUP(A184,日报!A:CO,57,0))</f>
        <v>58</v>
      </c>
      <c r="F184" s="402">
        <f>(VLOOKUP(A184,日报!A:CP,73,0)+VLOOKUP(A184,日报!A:CP,74,0))</f>
        <v>36</v>
      </c>
      <c r="G184" s="720">
        <f t="shared" si="347"/>
        <v>39.4</v>
      </c>
      <c r="H184" s="202">
        <f t="shared" si="348"/>
        <v>197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45515</v>
      </c>
      <c r="B185" s="402">
        <f>(VLOOKUP(A185,日报!A:CL,5,0)+VLOOKUP(A185,日报!A:CL,6,0))</f>
        <v>36</v>
      </c>
      <c r="C185" s="402">
        <f>(VLOOKUP(A185,日报!A:CM,22,0)+VLOOKUP(A185,日报!A:CM,23,0))</f>
        <v>32</v>
      </c>
      <c r="D185" s="402">
        <f>(VLOOKUP(A185,日报!A:CN,39,0)+VLOOKUP(A185,日报!A:CN,40,0))</f>
        <v>32</v>
      </c>
      <c r="E185" s="402">
        <f>(VLOOKUP(A185,日报!A:CO,56,0)+VLOOKUP(A185,日报!A:CO,57,0))</f>
        <v>50</v>
      </c>
      <c r="F185" s="402">
        <f>(VLOOKUP(A185,日报!A:CP,73,0)+VLOOKUP(A185,日报!A:CP,74,0))</f>
        <v>34</v>
      </c>
      <c r="G185" s="720">
        <f t="shared" si="347"/>
        <v>36.799999999999997</v>
      </c>
      <c r="H185" s="202">
        <f t="shared" si="348"/>
        <v>184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45516</v>
      </c>
      <c r="B186" s="402">
        <f>(VLOOKUP(A186,日报!A:CL,5,0)+VLOOKUP(A186,日报!A:CL,6,0))</f>
        <v>47</v>
      </c>
      <c r="C186" s="402">
        <f>(VLOOKUP(A186,日报!A:CM,22,0)+VLOOKUP(A186,日报!A:CM,23,0))</f>
        <v>13</v>
      </c>
      <c r="D186" s="402">
        <f>(VLOOKUP(A186,日报!A:CN,39,0)+VLOOKUP(A186,日报!A:CN,40,0))</f>
        <v>35</v>
      </c>
      <c r="E186" s="402">
        <f>(VLOOKUP(A186,日报!A:CO,56,0)+VLOOKUP(A186,日报!A:CO,57,0))</f>
        <v>27</v>
      </c>
      <c r="F186" s="402">
        <f>(VLOOKUP(A186,日报!A:CP,73,0)+VLOOKUP(A186,日报!A:CP,74,0))</f>
        <v>55</v>
      </c>
      <c r="G186" s="720">
        <f t="shared" si="347"/>
        <v>35.4</v>
      </c>
      <c r="H186" s="202">
        <f t="shared" si="348"/>
        <v>177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45517</v>
      </c>
      <c r="B187" s="402">
        <f>(VLOOKUP(A187,日报!A:CL,5,0)+VLOOKUP(A187,日报!A:CL,6,0))</f>
        <v>36</v>
      </c>
      <c r="C187" s="402">
        <f>(VLOOKUP(A187,日报!A:CM,22,0)+VLOOKUP(A187,日报!A:CM,23,0))</f>
        <v>42</v>
      </c>
      <c r="D187" s="402">
        <f>(VLOOKUP(A187,日报!A:CN,39,0)+VLOOKUP(A187,日报!A:CN,40,0))</f>
        <v>52</v>
      </c>
      <c r="E187" s="402">
        <f>(VLOOKUP(A187,日报!A:CO,56,0)+VLOOKUP(A187,日报!A:CO,57,0))</f>
        <v>22</v>
      </c>
      <c r="F187" s="402">
        <f>(VLOOKUP(A187,日报!A:CP,73,0)+VLOOKUP(A187,日报!A:CP,74,0))</f>
        <v>18</v>
      </c>
      <c r="G187" s="720">
        <f t="shared" si="347"/>
        <v>34</v>
      </c>
      <c r="H187" s="202">
        <f t="shared" si="348"/>
        <v>170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45518</v>
      </c>
      <c r="B188" s="402">
        <f>(VLOOKUP(A188,日报!A:CL,5,0)+VLOOKUP(A188,日报!A:CL,6,0))</f>
        <v>334</v>
      </c>
      <c r="C188" s="402">
        <f>(VLOOKUP(A188,日报!A:CM,22,0)+VLOOKUP(A188,日报!A:CM,23,0))</f>
        <v>145</v>
      </c>
      <c r="D188" s="402">
        <f>(VLOOKUP(A188,日报!A:CN,39,0)+VLOOKUP(A188,日报!A:CN,40,0))</f>
        <v>204</v>
      </c>
      <c r="E188" s="402">
        <f>(VLOOKUP(A188,日报!A:CO,56,0)+VLOOKUP(A188,日报!A:CO,57,0))</f>
        <v>179</v>
      </c>
      <c r="F188" s="402">
        <f>(VLOOKUP(A188,日报!A:CP,73,0)+VLOOKUP(A188,日报!A:CP,74,0))</f>
        <v>173</v>
      </c>
      <c r="G188" s="720">
        <f t="shared" si="347"/>
        <v>207</v>
      </c>
      <c r="H188" s="202">
        <f t="shared" si="348"/>
        <v>1035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45519</v>
      </c>
      <c r="B189" s="402">
        <f>(VLOOKUP(A189,日报!A:CL,5,0)+VLOOKUP(A189,日报!A:CL,6,0))</f>
        <v>56</v>
      </c>
      <c r="C189" s="402">
        <f>(VLOOKUP(A189,日报!A:CM,22,0)+VLOOKUP(A189,日报!A:CM,23,0))</f>
        <v>33</v>
      </c>
      <c r="D189" s="402">
        <f>(VLOOKUP(A189,日报!A:CN,39,0)+VLOOKUP(A189,日报!A:CN,40,0))</f>
        <v>30</v>
      </c>
      <c r="E189" s="402">
        <f>(VLOOKUP(A189,日报!A:CO,56,0)+VLOOKUP(A189,日报!A:CO,57,0))</f>
        <v>20</v>
      </c>
      <c r="F189" s="402">
        <f>(VLOOKUP(A189,日报!A:CP,73,0)+VLOOKUP(A189,日报!A:CP,74,0))</f>
        <v>46</v>
      </c>
      <c r="G189" s="720">
        <f t="shared" si="347"/>
        <v>37</v>
      </c>
      <c r="H189" s="202">
        <f t="shared" si="348"/>
        <v>185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45520</v>
      </c>
      <c r="B190" s="402">
        <f>(VLOOKUP(A190,日报!A:CL,5,0)+VLOOKUP(A190,日报!A:CL,6,0))</f>
        <v>56</v>
      </c>
      <c r="C190" s="402">
        <f>(VLOOKUP(A190,日报!A:CM,22,0)+VLOOKUP(A190,日报!A:CM,23,0))</f>
        <v>25</v>
      </c>
      <c r="D190" s="402">
        <f>(VLOOKUP(A190,日报!A:CN,39,0)+VLOOKUP(A190,日报!A:CN,40,0))</f>
        <v>31</v>
      </c>
      <c r="E190" s="402">
        <f>(VLOOKUP(A190,日报!A:CO,56,0)+VLOOKUP(A190,日报!A:CO,57,0))</f>
        <v>14</v>
      </c>
      <c r="F190" s="402">
        <f>(VLOOKUP(A190,日报!A:CP,73,0)+VLOOKUP(A190,日报!A:CP,74,0))</f>
        <v>15</v>
      </c>
      <c r="G190" s="720">
        <f t="shared" si="347"/>
        <v>28.2</v>
      </c>
      <c r="H190" s="202">
        <f t="shared" si="348"/>
        <v>141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45521</v>
      </c>
      <c r="B191" s="402">
        <f>(VLOOKUP(A191,日报!A:CL,5,0)+VLOOKUP(A191,日报!A:CL,6,0))</f>
        <v>61</v>
      </c>
      <c r="C191" s="402">
        <f>(VLOOKUP(A191,日报!A:CM,22,0)+VLOOKUP(A191,日报!A:CM,23,0))</f>
        <v>15</v>
      </c>
      <c r="D191" s="402">
        <f>(VLOOKUP(A191,日报!A:CN,39,0)+VLOOKUP(A191,日报!A:CN,40,0))</f>
        <v>34</v>
      </c>
      <c r="E191" s="402">
        <f>(VLOOKUP(A191,日报!A:CO,56,0)+VLOOKUP(A191,日报!A:CO,57,0))</f>
        <v>40</v>
      </c>
      <c r="F191" s="402">
        <f>(VLOOKUP(A191,日报!A:CP,73,0)+VLOOKUP(A191,日报!A:CP,74,0))</f>
        <v>33</v>
      </c>
      <c r="G191" s="720">
        <f t="shared" si="347"/>
        <v>36.6</v>
      </c>
      <c r="H191" s="202">
        <f t="shared" si="348"/>
        <v>183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45522</v>
      </c>
      <c r="B192" s="402">
        <f>(VLOOKUP(A192,日报!A:CL,5,0)+VLOOKUP(A192,日报!A:CL,6,0))</f>
        <v>64</v>
      </c>
      <c r="C192" s="402">
        <f>(VLOOKUP(A192,日报!A:CM,22,0)+VLOOKUP(A192,日报!A:CM,23,0))</f>
        <v>28</v>
      </c>
      <c r="D192" s="402">
        <f>(VLOOKUP(A192,日报!A:CN,39,0)+VLOOKUP(A192,日报!A:CN,40,0))</f>
        <v>31</v>
      </c>
      <c r="E192" s="402">
        <f>(VLOOKUP(A192,日报!A:CO,56,0)+VLOOKUP(A192,日报!A:CO,57,0))</f>
        <v>26</v>
      </c>
      <c r="F192" s="402">
        <f>(VLOOKUP(A192,日报!A:CP,73,0)+VLOOKUP(A192,日报!A:CP,74,0))</f>
        <v>40</v>
      </c>
      <c r="G192" s="720">
        <f t="shared" si="347"/>
        <v>37.799999999999997</v>
      </c>
      <c r="H192" s="202">
        <f t="shared" si="348"/>
        <v>189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45523</v>
      </c>
      <c r="B193" s="402">
        <f>(VLOOKUP(A193,日报!A:CL,5,0)+VLOOKUP(A193,日报!A:CL,6,0))</f>
        <v>52</v>
      </c>
      <c r="C193" s="402">
        <f>(VLOOKUP(A193,日报!A:CM,22,0)+VLOOKUP(A193,日报!A:CM,23,0))</f>
        <v>27</v>
      </c>
      <c r="D193" s="402">
        <f>(VLOOKUP(A193,日报!A:CN,39,0)+VLOOKUP(A193,日报!A:CN,40,0))</f>
        <v>29</v>
      </c>
      <c r="E193" s="402">
        <f>(VLOOKUP(A193,日报!A:CO,56,0)+VLOOKUP(A193,日报!A:CO,57,0))</f>
        <v>21</v>
      </c>
      <c r="F193" s="402">
        <f>(VLOOKUP(A193,日报!A:CP,73,0)+VLOOKUP(A193,日报!A:CP,74,0))</f>
        <v>21</v>
      </c>
      <c r="G193" s="720">
        <f t="shared" si="347"/>
        <v>30</v>
      </c>
      <c r="H193" s="202">
        <f t="shared" si="348"/>
        <v>150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45524</v>
      </c>
      <c r="B194" s="402">
        <f>(VLOOKUP(A194,日报!A:CL,5,0)+VLOOKUP(A194,日报!A:CL,6,0))</f>
        <v>56</v>
      </c>
      <c r="C194" s="402">
        <f>(VLOOKUP(A194,日报!A:CM,22,0)+VLOOKUP(A194,日报!A:CM,23,0))</f>
        <v>35</v>
      </c>
      <c r="D194" s="402">
        <f>(VLOOKUP(A194,日报!A:CN,39,0)+VLOOKUP(A194,日报!A:CN,40,0))</f>
        <v>30</v>
      </c>
      <c r="E194" s="402">
        <f>(VLOOKUP(A194,日报!A:CO,56,0)+VLOOKUP(A194,日报!A:CO,57,0))</f>
        <v>28</v>
      </c>
      <c r="F194" s="402">
        <f>(VLOOKUP(A194,日报!A:CP,73,0)+VLOOKUP(A194,日报!A:CP,74,0))</f>
        <v>35</v>
      </c>
      <c r="G194" s="720">
        <f t="shared" si="347"/>
        <v>36.799999999999997</v>
      </c>
      <c r="H194" s="202">
        <f t="shared" si="348"/>
        <v>184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45525</v>
      </c>
      <c r="B195" s="402">
        <f>(VLOOKUP(A195,日报!A:CL,5,0)+VLOOKUP(A195,日报!A:CL,6,0))</f>
        <v>44</v>
      </c>
      <c r="C195" s="402">
        <f>(VLOOKUP(A195,日报!A:CM,22,0)+VLOOKUP(A195,日报!A:CM,23,0))</f>
        <v>24</v>
      </c>
      <c r="D195" s="402">
        <f>(VLOOKUP(A195,日报!A:CN,39,0)+VLOOKUP(A195,日报!A:CN,40,0))</f>
        <v>27</v>
      </c>
      <c r="E195" s="402">
        <f>(VLOOKUP(A195,日报!A:CO,56,0)+VLOOKUP(A195,日报!A:CO,57,0))</f>
        <v>34</v>
      </c>
      <c r="F195" s="402">
        <f>(VLOOKUP(A195,日报!A:CP,73,0)+VLOOKUP(A195,日报!A:CP,74,0))</f>
        <v>30</v>
      </c>
      <c r="G195" s="720">
        <f t="shared" si="347"/>
        <v>31.8</v>
      </c>
      <c r="H195" s="202">
        <f t="shared" si="348"/>
        <v>159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45526</v>
      </c>
      <c r="B196" s="402">
        <f>(VLOOKUP(A196,日报!A:CL,5,0)+VLOOKUP(A196,日报!A:CL,6,0))</f>
        <v>34</v>
      </c>
      <c r="C196" s="402">
        <f>(VLOOKUP(A196,日报!A:CM,22,0)+VLOOKUP(A196,日报!A:CM,23,0))</f>
        <v>39</v>
      </c>
      <c r="D196" s="402">
        <f>(VLOOKUP(A196,日报!A:CN,39,0)+VLOOKUP(A196,日报!A:CN,40,0))</f>
        <v>26</v>
      </c>
      <c r="E196" s="402">
        <f>(VLOOKUP(A196,日报!A:CO,56,0)+VLOOKUP(A196,日报!A:CO,57,0))</f>
        <v>35</v>
      </c>
      <c r="F196" s="402">
        <f>(VLOOKUP(A196,日报!A:CP,73,0)+VLOOKUP(A196,日报!A:CP,74,0))</f>
        <v>28</v>
      </c>
      <c r="G196" s="720">
        <f t="shared" si="347"/>
        <v>32.4</v>
      </c>
      <c r="H196" s="202">
        <f t="shared" si="348"/>
        <v>162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45527</v>
      </c>
      <c r="B197" s="402">
        <f>(VLOOKUP(A197,日报!A:CL,5,0)+VLOOKUP(A197,日报!A:CL,6,0))</f>
        <v>45</v>
      </c>
      <c r="C197" s="402">
        <f>(VLOOKUP(A197,日报!A:CM,22,0)+VLOOKUP(A197,日报!A:CM,23,0))</f>
        <v>45</v>
      </c>
      <c r="D197" s="402">
        <f>(VLOOKUP(A197,日报!A:CN,39,0)+VLOOKUP(A197,日报!A:CN,40,0))</f>
        <v>33</v>
      </c>
      <c r="E197" s="402">
        <f>(VLOOKUP(A197,日报!A:CO,56,0)+VLOOKUP(A197,日报!A:CO,57,0))</f>
        <v>43</v>
      </c>
      <c r="F197" s="402">
        <f>(VLOOKUP(A197,日报!A:CP,73,0)+VLOOKUP(A197,日报!A:CP,74,0))</f>
        <v>43</v>
      </c>
      <c r="G197" s="720">
        <f t="shared" si="347"/>
        <v>41.8</v>
      </c>
      <c r="H197" s="202">
        <f t="shared" si="348"/>
        <v>209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45528</v>
      </c>
      <c r="B198" s="402">
        <f>(VLOOKUP(A198,日报!A:CL,5,0)+VLOOKUP(A198,日报!A:CL,6,0))</f>
        <v>51</v>
      </c>
      <c r="C198" s="402">
        <f>(VLOOKUP(A198,日报!A:CM,22,0)+VLOOKUP(A198,日报!A:CM,23,0))</f>
        <v>37</v>
      </c>
      <c r="D198" s="402">
        <f>(VLOOKUP(A198,日报!A:CN,39,0)+VLOOKUP(A198,日报!A:CN,40,0))</f>
        <v>44</v>
      </c>
      <c r="E198" s="402">
        <f>(VLOOKUP(A198,日报!A:CO,56,0)+VLOOKUP(A198,日报!A:CO,57,0))</f>
        <v>22</v>
      </c>
      <c r="F198" s="402">
        <f>(VLOOKUP(A198,日报!A:CP,73,0)+VLOOKUP(A198,日报!A:CP,74,0))</f>
        <v>49</v>
      </c>
      <c r="G198" s="720">
        <f t="shared" si="347"/>
        <v>40.6</v>
      </c>
      <c r="H198" s="202">
        <f t="shared" si="348"/>
        <v>203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45529</v>
      </c>
      <c r="B199" s="402">
        <f>(VLOOKUP(A199,日报!A:CL,5,0)+VLOOKUP(A199,日报!A:CL,6,0))</f>
        <v>48</v>
      </c>
      <c r="C199" s="402">
        <f>(VLOOKUP(A199,日报!A:CM,22,0)+VLOOKUP(A199,日报!A:CM,23,0))</f>
        <v>53</v>
      </c>
      <c r="D199" s="402">
        <f>(VLOOKUP(A199,日报!A:CN,39,0)+VLOOKUP(A199,日报!A:CN,40,0))</f>
        <v>36</v>
      </c>
      <c r="E199" s="402">
        <f>(VLOOKUP(A199,日报!A:CO,56,0)+VLOOKUP(A199,日报!A:CO,57,0))</f>
        <v>44</v>
      </c>
      <c r="F199" s="402">
        <f>(VLOOKUP(A199,日报!A:CP,73,0)+VLOOKUP(A199,日报!A:CP,74,0))</f>
        <v>33</v>
      </c>
      <c r="G199" s="720">
        <f t="shared" si="347"/>
        <v>42.8</v>
      </c>
      <c r="H199" s="202">
        <f t="shared" si="348"/>
        <v>214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45530</v>
      </c>
      <c r="B200" s="402">
        <f>(VLOOKUP(A200,日报!A:CL,5,0)+VLOOKUP(A200,日报!A:CL,6,0))</f>
        <v>47</v>
      </c>
      <c r="C200" s="402">
        <f>(VLOOKUP(A200,日报!A:CM,22,0)+VLOOKUP(A200,日报!A:CM,23,0))</f>
        <v>39</v>
      </c>
      <c r="D200" s="402">
        <f>(VLOOKUP(A200,日报!A:CN,39,0)+VLOOKUP(A200,日报!A:CN,40,0))</f>
        <v>43</v>
      </c>
      <c r="E200" s="402">
        <f>(VLOOKUP(A200,日报!A:CO,56,0)+VLOOKUP(A200,日报!A:CO,57,0))</f>
        <v>23</v>
      </c>
      <c r="F200" s="402">
        <f>(VLOOKUP(A200,日报!A:CP,73,0)+VLOOKUP(A200,日报!A:CP,74,0))</f>
        <v>29</v>
      </c>
      <c r="G200" s="720">
        <f t="shared" si="347"/>
        <v>36.200000000000003</v>
      </c>
      <c r="H200" s="202">
        <f t="shared" si="348"/>
        <v>181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45531</v>
      </c>
      <c r="B201" s="402">
        <f>(VLOOKUP(A201,日报!A:CL,5,0)+VLOOKUP(A201,日报!A:CL,6,0))</f>
        <v>38</v>
      </c>
      <c r="C201" s="402">
        <f>(VLOOKUP(A201,日报!A:CM,22,0)+VLOOKUP(A201,日报!A:CM,23,0))</f>
        <v>34</v>
      </c>
      <c r="D201" s="402">
        <f>(VLOOKUP(A201,日报!A:CN,39,0)+VLOOKUP(A201,日报!A:CN,40,0))</f>
        <v>20</v>
      </c>
      <c r="E201" s="402">
        <f>(VLOOKUP(A201,日报!A:CO,56,0)+VLOOKUP(A201,日报!A:CO,57,0))</f>
        <v>29</v>
      </c>
      <c r="F201" s="402">
        <f>(VLOOKUP(A201,日报!A:CP,73,0)+VLOOKUP(A201,日报!A:CP,74,0))</f>
        <v>35</v>
      </c>
      <c r="G201" s="720">
        <f t="shared" si="347"/>
        <v>31.2</v>
      </c>
      <c r="H201" s="202">
        <f t="shared" si="348"/>
        <v>156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45532</v>
      </c>
      <c r="B202" s="402">
        <f>(VLOOKUP(A202,日报!A:CL,5,0)+VLOOKUP(A202,日报!A:CL,6,0))</f>
        <v>32</v>
      </c>
      <c r="C202" s="402">
        <f>(VLOOKUP(A202,日报!A:CM,22,0)+VLOOKUP(A202,日报!A:CM,23,0))</f>
        <v>27</v>
      </c>
      <c r="D202" s="402">
        <f>(VLOOKUP(A202,日报!A:CN,39,0)+VLOOKUP(A202,日报!A:CN,40,0))</f>
        <v>35</v>
      </c>
      <c r="E202" s="402">
        <f>(VLOOKUP(A202,日报!A:CO,56,0)+VLOOKUP(A202,日报!A:CO,57,0))</f>
        <v>16</v>
      </c>
      <c r="F202" s="402">
        <f>(VLOOKUP(A202,日报!A:CP,73,0)+VLOOKUP(A202,日报!A:CP,74,0))</f>
        <v>20</v>
      </c>
      <c r="G202" s="720">
        <f t="shared" si="347"/>
        <v>26</v>
      </c>
      <c r="H202" s="202">
        <f t="shared" si="348"/>
        <v>130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45533</v>
      </c>
      <c r="B203" s="402">
        <f>(VLOOKUP(A203,日报!A:CL,5,0)+VLOOKUP(A203,日报!A:CL,6,0))</f>
        <v>28</v>
      </c>
      <c r="C203" s="402">
        <f>(VLOOKUP(A203,日报!A:CM,22,0)+VLOOKUP(A203,日报!A:CM,23,0))</f>
        <v>35</v>
      </c>
      <c r="D203" s="402">
        <f>(VLOOKUP(A203,日报!A:CN,39,0)+VLOOKUP(A203,日报!A:CN,40,0))</f>
        <v>19</v>
      </c>
      <c r="E203" s="402">
        <f>(VLOOKUP(A203,日报!A:CO,56,0)+VLOOKUP(A203,日报!A:CO,57,0))</f>
        <v>25</v>
      </c>
      <c r="F203" s="402">
        <f>(VLOOKUP(A203,日报!A:CP,73,0)+VLOOKUP(A203,日报!A:CP,74,0))</f>
        <v>26</v>
      </c>
      <c r="G203" s="720">
        <f t="shared" si="347"/>
        <v>26.6</v>
      </c>
      <c r="H203" s="202">
        <f t="shared" si="348"/>
        <v>133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45534</v>
      </c>
      <c r="B204" s="402">
        <f>(VLOOKUP(A204,日报!A:CL,5,0)+VLOOKUP(A204,日报!A:CL,6,0))</f>
        <v>26</v>
      </c>
      <c r="C204" s="402">
        <f>(VLOOKUP(A204,日报!A:CM,22,0)+VLOOKUP(A204,日报!A:CM,23,0))</f>
        <v>15</v>
      </c>
      <c r="D204" s="402">
        <f>(VLOOKUP(A204,日报!A:CN,39,0)+VLOOKUP(A204,日报!A:CN,40,0))</f>
        <v>23</v>
      </c>
      <c r="E204" s="402">
        <f>(VLOOKUP(A204,日报!A:CO,56,0)+VLOOKUP(A204,日报!A:CO,57,0))</f>
        <v>30</v>
      </c>
      <c r="F204" s="402">
        <f>(VLOOKUP(A204,日报!A:CP,73,0)+VLOOKUP(A204,日报!A:CP,74,0))</f>
        <v>22</v>
      </c>
      <c r="G204" s="720">
        <f t="shared" si="347"/>
        <v>23.2</v>
      </c>
      <c r="H204" s="202">
        <f t="shared" si="348"/>
        <v>116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45535</v>
      </c>
      <c r="B205" s="402">
        <f>(VLOOKUP(A205,日报!A:CL,5,0)+VLOOKUP(A205,日报!A:CL,6,0))</f>
        <v>27</v>
      </c>
      <c r="C205" s="402">
        <f>(VLOOKUP(A205,日报!A:CM,22,0)+VLOOKUP(A205,日报!A:CM,23,0))</f>
        <v>18</v>
      </c>
      <c r="D205" s="402">
        <f>(VLOOKUP(A205,日报!A:CN,39,0)+VLOOKUP(A205,日报!A:CN,40,0))</f>
        <v>22</v>
      </c>
      <c r="E205" s="402">
        <f>(VLOOKUP(A205,日报!A:CO,56,0)+VLOOKUP(A205,日报!A:CO,57,0))</f>
        <v>19</v>
      </c>
      <c r="F205" s="402">
        <f>(VLOOKUP(A205,日报!A:CP,73,0)+VLOOKUP(A205,日报!A:CP,74,0))</f>
        <v>31</v>
      </c>
      <c r="G205" s="720">
        <f t="shared" si="347"/>
        <v>23.4</v>
      </c>
      <c r="H205" s="202">
        <f t="shared" si="348"/>
        <v>117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45536</v>
      </c>
      <c r="B206" s="402">
        <f>(VLOOKUP(A206,日报!A:CL,5,0)+VLOOKUP(A206,日报!A:CL,6,0))</f>
        <v>18</v>
      </c>
      <c r="C206" s="402">
        <f>(VLOOKUP(A206,日报!A:CM,22,0)+VLOOKUP(A206,日报!A:CM,23,0))</f>
        <v>24</v>
      </c>
      <c r="D206" s="402">
        <f>(VLOOKUP(A206,日报!A:CN,39,0)+VLOOKUP(A206,日报!A:CN,40,0))</f>
        <v>13</v>
      </c>
      <c r="E206" s="402">
        <f>(VLOOKUP(A206,日报!A:CO,56,0)+VLOOKUP(A206,日报!A:CO,57,0))</f>
        <v>24</v>
      </c>
      <c r="F206" s="402">
        <f>(VLOOKUP(A206,日报!A:CP,73,0)+VLOOKUP(A206,日报!A:CP,74,0))</f>
        <v>24</v>
      </c>
      <c r="G206" s="720">
        <f t="shared" si="347"/>
        <v>20.6</v>
      </c>
      <c r="H206" s="202">
        <f t="shared" si="348"/>
        <v>103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45537</v>
      </c>
      <c r="B207" s="402">
        <f>(VLOOKUP(A207,日报!A:CL,5,0)+VLOOKUP(A207,日报!A:CL,6,0))</f>
        <v>33</v>
      </c>
      <c r="C207" s="402">
        <f>(VLOOKUP(A207,日报!A:CM,22,0)+VLOOKUP(A207,日报!A:CM,23,0))</f>
        <v>29</v>
      </c>
      <c r="D207" s="402">
        <f>(VLOOKUP(A207,日报!A:CN,39,0)+VLOOKUP(A207,日报!A:CN,40,0))</f>
        <v>21</v>
      </c>
      <c r="E207" s="402">
        <f>(VLOOKUP(A207,日报!A:CO,56,0)+VLOOKUP(A207,日报!A:CO,57,0))</f>
        <v>18</v>
      </c>
      <c r="F207" s="402">
        <f>(VLOOKUP(A207,日报!A:CP,73,0)+VLOOKUP(A207,日报!A:CP,74,0))</f>
        <v>43</v>
      </c>
      <c r="G207" s="720">
        <f t="shared" si="347"/>
        <v>28.8</v>
      </c>
      <c r="H207" s="202">
        <f t="shared" si="348"/>
        <v>144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45538</v>
      </c>
      <c r="B208" s="402">
        <f>(VLOOKUP(A208,日报!A:CL,5,0)+VLOOKUP(A208,日报!A:CL,6,0))</f>
        <v>24</v>
      </c>
      <c r="C208" s="402">
        <f>(VLOOKUP(A208,日报!A:CM,22,0)+VLOOKUP(A208,日报!A:CM,23,0))</f>
        <v>18</v>
      </c>
      <c r="D208" s="402">
        <f>(VLOOKUP(A208,日报!A:CN,39,0)+VLOOKUP(A208,日报!A:CN,40,0))</f>
        <v>24</v>
      </c>
      <c r="E208" s="402">
        <f>(VLOOKUP(A208,日报!A:CO,56,0)+VLOOKUP(A208,日报!A:CO,57,0))</f>
        <v>12</v>
      </c>
      <c r="F208" s="402">
        <f>(VLOOKUP(A208,日报!A:CP,73,0)+VLOOKUP(A208,日报!A:CP,74,0))</f>
        <v>34</v>
      </c>
      <c r="G208" s="720">
        <f t="shared" si="347"/>
        <v>22.4</v>
      </c>
      <c r="H208" s="202">
        <f t="shared" si="348"/>
        <v>112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45539</v>
      </c>
      <c r="B209" s="402">
        <f>(VLOOKUP(A209,日报!A:CL,5,0)+VLOOKUP(A209,日报!A:CL,6,0))</f>
        <v>47</v>
      </c>
      <c r="C209" s="402">
        <f>(VLOOKUP(A209,日报!A:CM,22,0)+VLOOKUP(A209,日报!A:CM,23,0))</f>
        <v>23</v>
      </c>
      <c r="D209" s="402">
        <f>(VLOOKUP(A209,日报!A:CN,39,0)+VLOOKUP(A209,日报!A:CN,40,0))</f>
        <v>36</v>
      </c>
      <c r="E209" s="402">
        <f>(VLOOKUP(A209,日报!A:CO,56,0)+VLOOKUP(A209,日报!A:CO,57,0))</f>
        <v>22</v>
      </c>
      <c r="F209" s="402">
        <f>(VLOOKUP(A209,日报!A:CP,73,0)+VLOOKUP(A209,日报!A:CP,74,0))</f>
        <v>53</v>
      </c>
      <c r="G209" s="720">
        <f t="shared" si="347"/>
        <v>36.200000000000003</v>
      </c>
      <c r="H209" s="202">
        <f t="shared" si="348"/>
        <v>181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45540</v>
      </c>
      <c r="B210" s="402">
        <f>(VLOOKUP(A210,日报!A:CL,5,0)+VLOOKUP(A210,日报!A:CL,6,0))</f>
        <v>29</v>
      </c>
      <c r="C210" s="402">
        <f>(VLOOKUP(A210,日报!A:CM,22,0)+VLOOKUP(A210,日报!A:CM,23,0))</f>
        <v>20</v>
      </c>
      <c r="D210" s="402">
        <f>(VLOOKUP(A210,日报!A:CN,39,0)+VLOOKUP(A210,日报!A:CN,40,0))</f>
        <v>16</v>
      </c>
      <c r="E210" s="402">
        <f>(VLOOKUP(A210,日报!A:CO,56,0)+VLOOKUP(A210,日报!A:CO,57,0))</f>
        <v>19</v>
      </c>
      <c r="F210" s="402">
        <f>(VLOOKUP(A210,日报!A:CP,73,0)+VLOOKUP(A210,日报!A:CP,74,0))</f>
        <v>65</v>
      </c>
      <c r="G210" s="720">
        <f t="shared" si="347"/>
        <v>29.8</v>
      </c>
      <c r="H210" s="202">
        <f t="shared" si="348"/>
        <v>149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45541</v>
      </c>
      <c r="B211" s="402">
        <f>(VLOOKUP(A211,日报!A:CL,5,0)+VLOOKUP(A211,日报!A:CL,6,0))</f>
        <v>25</v>
      </c>
      <c r="C211" s="402">
        <f>(VLOOKUP(A211,日报!A:CM,22,0)+VLOOKUP(A211,日报!A:CM,23,0))</f>
        <v>25</v>
      </c>
      <c r="D211" s="402">
        <f>(VLOOKUP(A211,日报!A:CN,39,0)+VLOOKUP(A211,日报!A:CN,40,0))</f>
        <v>19</v>
      </c>
      <c r="E211" s="402">
        <f>(VLOOKUP(A211,日报!A:CO,56,0)+VLOOKUP(A211,日报!A:CO,57,0))</f>
        <v>20</v>
      </c>
      <c r="F211" s="402">
        <f>(VLOOKUP(A211,日报!A:CP,73,0)+VLOOKUP(A211,日报!A:CP,74,0))</f>
        <v>58</v>
      </c>
      <c r="G211" s="720">
        <f t="shared" si="347"/>
        <v>29.4</v>
      </c>
      <c r="H211" s="202">
        <f t="shared" si="348"/>
        <v>147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45542</v>
      </c>
      <c r="B212" s="402">
        <f>(VLOOKUP(A212,日报!A:CL,5,0)+VLOOKUP(A212,日报!A:CL,6,0))</f>
        <v>20</v>
      </c>
      <c r="C212" s="402">
        <f>(VLOOKUP(A212,日报!A:CM,22,0)+VLOOKUP(A212,日报!A:CM,23,0))</f>
        <v>34</v>
      </c>
      <c r="D212" s="402">
        <f>(VLOOKUP(A212,日报!A:CN,39,0)+VLOOKUP(A212,日报!A:CN,40,0))</f>
        <v>20</v>
      </c>
      <c r="E212" s="402">
        <f>(VLOOKUP(A212,日报!A:CO,56,0)+VLOOKUP(A212,日报!A:CO,57,0))</f>
        <v>27</v>
      </c>
      <c r="F212" s="402">
        <f>(VLOOKUP(A212,日报!A:CP,73,0)+VLOOKUP(A212,日报!A:CP,74,0))</f>
        <v>53</v>
      </c>
      <c r="G212" s="720">
        <f t="shared" si="347"/>
        <v>30.8</v>
      </c>
      <c r="H212" s="202">
        <f t="shared" si="348"/>
        <v>154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45543</v>
      </c>
      <c r="B213" s="402">
        <f>(VLOOKUP(A213,日报!A:CL,5,0)+VLOOKUP(A213,日报!A:CL,6,0))</f>
        <v>25</v>
      </c>
      <c r="C213" s="402">
        <f>(VLOOKUP(A213,日报!A:CM,22,0)+VLOOKUP(A213,日报!A:CM,23,0))</f>
        <v>28</v>
      </c>
      <c r="D213" s="402">
        <f>(VLOOKUP(A213,日报!A:CN,39,0)+VLOOKUP(A213,日报!A:CN,40,0))</f>
        <v>22</v>
      </c>
      <c r="E213" s="402">
        <f>(VLOOKUP(A213,日报!A:CO,56,0)+VLOOKUP(A213,日报!A:CO,57,0))</f>
        <v>24</v>
      </c>
      <c r="F213" s="402">
        <f>(VLOOKUP(A213,日报!A:CP,73,0)+VLOOKUP(A213,日报!A:CP,74,0))</f>
        <v>47</v>
      </c>
      <c r="G213" s="720">
        <f t="shared" si="347"/>
        <v>29.2</v>
      </c>
      <c r="H213" s="202">
        <f t="shared" si="348"/>
        <v>146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45544</v>
      </c>
      <c r="B214" s="402">
        <f>(VLOOKUP(A214,日报!A:CL,5,0)+VLOOKUP(A214,日报!A:CL,6,0))</f>
        <v>25</v>
      </c>
      <c r="C214" s="402">
        <f>(VLOOKUP(A214,日报!A:CM,22,0)+VLOOKUP(A214,日报!A:CM,23,0))</f>
        <v>38</v>
      </c>
      <c r="D214" s="402">
        <f>(VLOOKUP(A214,日报!A:CN,39,0)+VLOOKUP(A214,日报!A:CN,40,0))</f>
        <v>16</v>
      </c>
      <c r="E214" s="402">
        <f>(VLOOKUP(A214,日报!A:CO,56,0)+VLOOKUP(A214,日报!A:CO,57,0))</f>
        <v>35</v>
      </c>
      <c r="F214" s="402">
        <f>(VLOOKUP(A214,日报!A:CP,73,0)+VLOOKUP(A214,日报!A:CP,74,0))</f>
        <v>29</v>
      </c>
      <c r="G214" s="720">
        <f t="shared" si="347"/>
        <v>28.6</v>
      </c>
      <c r="H214" s="202">
        <f t="shared" si="348"/>
        <v>143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45545</v>
      </c>
      <c r="B215" s="402">
        <f>(VLOOKUP(A215,日报!A:CL,5,0)+VLOOKUP(A215,日报!A:CL,6,0))</f>
        <v>17</v>
      </c>
      <c r="C215" s="402">
        <f>(VLOOKUP(A215,日报!A:CM,22,0)+VLOOKUP(A215,日报!A:CM,23,0))</f>
        <v>24</v>
      </c>
      <c r="D215" s="402">
        <f>(VLOOKUP(A215,日报!A:CN,39,0)+VLOOKUP(A215,日报!A:CN,40,0))</f>
        <v>15</v>
      </c>
      <c r="E215" s="402">
        <f>(VLOOKUP(A215,日报!A:CO,56,0)+VLOOKUP(A215,日报!A:CO,57,0))</f>
        <v>21</v>
      </c>
      <c r="F215" s="402">
        <f>(VLOOKUP(A215,日报!A:CP,73,0)+VLOOKUP(A215,日报!A:CP,74,0))</f>
        <v>29</v>
      </c>
      <c r="G215" s="720">
        <f t="shared" si="347"/>
        <v>21.2</v>
      </c>
      <c r="H215" s="202">
        <f t="shared" si="348"/>
        <v>106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45546</v>
      </c>
      <c r="B216" s="402">
        <f>(VLOOKUP(A216,日报!A:CL,5,0)+VLOOKUP(A216,日报!A:CL,6,0))</f>
        <v>29</v>
      </c>
      <c r="C216" s="402">
        <f>(VLOOKUP(A216,日报!A:CM,22,0)+VLOOKUP(A216,日报!A:CM,23,0))</f>
        <v>27</v>
      </c>
      <c r="D216" s="402">
        <f>(VLOOKUP(A216,日报!A:CN,39,0)+VLOOKUP(A216,日报!A:CN,40,0))</f>
        <v>13</v>
      </c>
      <c r="E216" s="402">
        <f>(VLOOKUP(A216,日报!A:CO,56,0)+VLOOKUP(A216,日报!A:CO,57,0))</f>
        <v>24</v>
      </c>
      <c r="F216" s="402">
        <f>(VLOOKUP(A216,日报!A:CP,73,0)+VLOOKUP(A216,日报!A:CP,74,0))</f>
        <v>42</v>
      </c>
      <c r="G216" s="720">
        <f t="shared" si="347"/>
        <v>27</v>
      </c>
      <c r="H216" s="202">
        <f t="shared" si="348"/>
        <v>135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45547</v>
      </c>
      <c r="B217" s="402">
        <f>(VLOOKUP(A217,日报!A:CL,5,0)+VLOOKUP(A217,日报!A:CL,6,0))</f>
        <v>19</v>
      </c>
      <c r="C217" s="402">
        <f>(VLOOKUP(A217,日报!A:CM,22,0)+VLOOKUP(A217,日报!A:CM,23,0))</f>
        <v>25</v>
      </c>
      <c r="D217" s="402">
        <f>(VLOOKUP(A217,日报!A:CN,39,0)+VLOOKUP(A217,日报!A:CN,40,0))</f>
        <v>15</v>
      </c>
      <c r="E217" s="402">
        <f>(VLOOKUP(A217,日报!A:CO,56,0)+VLOOKUP(A217,日报!A:CO,57,0))</f>
        <v>24</v>
      </c>
      <c r="F217" s="402">
        <f>(VLOOKUP(A217,日报!A:CP,73,0)+VLOOKUP(A217,日报!A:CP,74,0))</f>
        <v>26</v>
      </c>
      <c r="G217" s="720">
        <f t="shared" si="347"/>
        <v>21.8</v>
      </c>
      <c r="H217" s="202">
        <f t="shared" si="348"/>
        <v>109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45548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0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347"/>
        <v>0</v>
      </c>
      <c r="H218" s="202">
        <f t="shared" si="348"/>
        <v>0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45549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45550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45551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45552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45553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45554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45555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45556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45557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45558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45559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45560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62" t="s">
        <v>118</v>
      </c>
      <c r="H232" s="1159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25900</v>
      </c>
      <c r="C233" s="168">
        <f t="shared" ref="C233" si="351">C4</f>
        <v>28200</v>
      </c>
      <c r="D233" s="168">
        <f t="shared" ref="D233" si="352">D4</f>
        <v>27300</v>
      </c>
      <c r="E233" s="168">
        <f t="shared" ref="E233" si="353">E4</f>
        <v>27500</v>
      </c>
      <c r="F233" s="168">
        <f t="shared" si="350"/>
        <v>27400</v>
      </c>
      <c r="G233" s="1163"/>
      <c r="H233" s="1160"/>
      <c r="J233" s="171" t="s">
        <v>124</v>
      </c>
      <c r="K233" s="172" t="s">
        <v>119</v>
      </c>
    </row>
    <row r="234" spans="1:27" ht="26.25" customHeight="1" outlineLevel="1">
      <c r="A234" s="833" t="s">
        <v>564</v>
      </c>
      <c r="B234" s="168">
        <f t="shared" si="350"/>
        <v>26</v>
      </c>
      <c r="C234" s="168">
        <f t="shared" ref="C234" si="354">C5</f>
        <v>36</v>
      </c>
      <c r="D234" s="168">
        <f t="shared" ref="D234" si="355">D5</f>
        <v>36</v>
      </c>
      <c r="E234" s="168">
        <f t="shared" ref="E234" si="356">E5</f>
        <v>36</v>
      </c>
      <c r="F234" s="168">
        <f t="shared" si="350"/>
        <v>36</v>
      </c>
      <c r="G234" s="1163"/>
      <c r="H234" s="1160"/>
      <c r="J234" s="173" t="s">
        <v>124</v>
      </c>
      <c r="K234" s="174" t="s">
        <v>120</v>
      </c>
    </row>
    <row r="235" spans="1:27" ht="26.25" customHeight="1" outlineLevel="1">
      <c r="A235" s="834" t="s">
        <v>565</v>
      </c>
      <c r="B235" s="168" t="str">
        <f t="shared" si="350"/>
        <v>L6</v>
      </c>
      <c r="C235" s="168" t="str">
        <f t="shared" ref="C235" si="357">C6</f>
        <v>L5</v>
      </c>
      <c r="D235" s="168" t="str">
        <f t="shared" ref="D235" si="358">D6</f>
        <v>L5</v>
      </c>
      <c r="E235" s="168" t="str">
        <f t="shared" ref="E235" si="359">E6</f>
        <v>L5</v>
      </c>
      <c r="F235" s="168" t="str">
        <f t="shared" si="350"/>
        <v>L5</v>
      </c>
      <c r="G235" s="1163"/>
      <c r="H235" s="1160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45510</v>
      </c>
      <c r="C236" s="190">
        <f t="shared" ref="C236" si="360">C7</f>
        <v>45510</v>
      </c>
      <c r="D236" s="190">
        <f t="shared" ref="D236" si="361">D7</f>
        <v>45510</v>
      </c>
      <c r="E236" s="190">
        <f t="shared" ref="E236" si="362">E7</f>
        <v>45510</v>
      </c>
      <c r="F236" s="190">
        <f t="shared" si="350"/>
        <v>45510</v>
      </c>
      <c r="G236" s="1163"/>
      <c r="H236" s="1160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7.1235521235521224</v>
      </c>
      <c r="C237" s="349">
        <f>SUM(C238:C288)</f>
        <v>4.3156028368794317</v>
      </c>
      <c r="D237" s="349">
        <f>SUM(D238:D288)</f>
        <v>4.3772893772893768</v>
      </c>
      <c r="E237" s="349">
        <f>SUM(E238:E288)</f>
        <v>4.3745454545454541</v>
      </c>
      <c r="F237" s="349">
        <f>SUM(F238:F288)</f>
        <v>5.3905109489051073</v>
      </c>
      <c r="G237" s="1164"/>
      <c r="H237" s="1161"/>
      <c r="J237" s="160"/>
      <c r="K237" s="160"/>
    </row>
    <row r="238" spans="1:27" ht="19.5" customHeight="1" outlineLevel="1">
      <c r="A238" s="198">
        <f>Template!A10</f>
        <v>45510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45511</v>
      </c>
      <c r="B239" s="375">
        <f t="shared" ref="B239:F254" si="363">B181/B$4*100</f>
        <v>8.8803088803088806E-2</v>
      </c>
      <c r="C239" s="375">
        <f t="shared" ref="C239" si="364">C181/C$4*100</f>
        <v>0.14184397163120568</v>
      </c>
      <c r="D239" s="375">
        <f t="shared" ref="D239" si="365">D181/D$4*100</f>
        <v>8.0586080586080591E-2</v>
      </c>
      <c r="E239" s="375">
        <f t="shared" ref="E239" si="366">E181/E$4*100</f>
        <v>0.14545454545454545</v>
      </c>
      <c r="F239" s="375">
        <f t="shared" si="363"/>
        <v>0.10948905109489052</v>
      </c>
      <c r="G239" s="365">
        <f>H181/基本信息!$C$33*100</f>
        <v>0.11371973587674247</v>
      </c>
      <c r="H239" s="366">
        <f>H238+G239</f>
        <v>0.11371973587674247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45512</v>
      </c>
      <c r="B240" s="375">
        <f t="shared" si="363"/>
        <v>0.77992277992277992</v>
      </c>
      <c r="C240" s="375">
        <f t="shared" ref="C240" si="368">C182/C$4*100</f>
        <v>4.9645390070921988E-2</v>
      </c>
      <c r="D240" s="375">
        <f t="shared" ref="D240" si="369">D182/D$4*100</f>
        <v>0.15018315018315018</v>
      </c>
      <c r="E240" s="375">
        <f t="shared" ref="E240" si="370">E182/E$4*100</f>
        <v>0.10181818181818182</v>
      </c>
      <c r="F240" s="375">
        <f t="shared" si="363"/>
        <v>0.16058394160583941</v>
      </c>
      <c r="G240" s="365">
        <f>H182/基本信息!$C$33*100</f>
        <v>0.2413793103448276</v>
      </c>
      <c r="H240" s="366">
        <f t="shared" ref="H240:H288" si="371">H239+G240</f>
        <v>0.35509904622157007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45513</v>
      </c>
      <c r="B241" s="375">
        <f t="shared" si="363"/>
        <v>0.21235521235521237</v>
      </c>
      <c r="C241" s="375">
        <f t="shared" ref="C241" si="372">C183/C$4*100</f>
        <v>0.1773049645390071</v>
      </c>
      <c r="D241" s="375">
        <f t="shared" ref="D241" si="373">D183/D$4*100</f>
        <v>0.13186813186813187</v>
      </c>
      <c r="E241" s="375">
        <f t="shared" ref="E241" si="374">E183/E$4*100</f>
        <v>0.2181818181818182</v>
      </c>
      <c r="F241" s="375">
        <f t="shared" si="363"/>
        <v>0.1751824817518248</v>
      </c>
      <c r="G241" s="365">
        <f>H183/基本信息!$C$33*100</f>
        <v>0.18268525311812178</v>
      </c>
      <c r="H241" s="366">
        <f t="shared" si="371"/>
        <v>0.53778429933969185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45514</v>
      </c>
      <c r="B242" s="375">
        <f t="shared" si="363"/>
        <v>0.138996138996139</v>
      </c>
      <c r="C242" s="375">
        <f t="shared" ref="C242" si="375">C184/C$4*100</f>
        <v>0.13120567375886524</v>
      </c>
      <c r="D242" s="375">
        <f t="shared" ref="D242" si="376">D184/D$4*100</f>
        <v>0.10989010989010989</v>
      </c>
      <c r="E242" s="375">
        <f t="shared" ref="E242" si="377">E184/E$4*100</f>
        <v>0.21090909090909091</v>
      </c>
      <c r="F242" s="375">
        <f t="shared" si="363"/>
        <v>0.13138686131386859</v>
      </c>
      <c r="G242" s="365">
        <f>H184/基本信息!$C$33*100</f>
        <v>0.14453411592076304</v>
      </c>
      <c r="H242" s="366">
        <f t="shared" si="371"/>
        <v>0.68231841526045489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45515</v>
      </c>
      <c r="B243" s="375">
        <f t="shared" si="363"/>
        <v>0.138996138996139</v>
      </c>
      <c r="C243" s="375">
        <f t="shared" ref="C243" si="378">C185/C$4*100</f>
        <v>0.11347517730496454</v>
      </c>
      <c r="D243" s="375">
        <f t="shared" ref="D243" si="379">D185/D$4*100</f>
        <v>0.11721611721611722</v>
      </c>
      <c r="E243" s="375">
        <f t="shared" ref="E243" si="380">E185/E$4*100</f>
        <v>0.18181818181818182</v>
      </c>
      <c r="F243" s="375">
        <f t="shared" si="363"/>
        <v>0.12408759124087593</v>
      </c>
      <c r="G243" s="365">
        <f>H185/基本信息!$C$33*100</f>
        <v>0.13499633162142333</v>
      </c>
      <c r="H243" s="366">
        <f t="shared" si="371"/>
        <v>0.81731474688187822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45516</v>
      </c>
      <c r="B244" s="375">
        <f t="shared" si="363"/>
        <v>0.18146718146718147</v>
      </c>
      <c r="C244" s="375">
        <f t="shared" ref="C244" si="381">C186/C$4*100</f>
        <v>4.6099290780141841E-2</v>
      </c>
      <c r="D244" s="375">
        <f t="shared" ref="D244" si="382">D186/D$4*100</f>
        <v>0.12820512820512819</v>
      </c>
      <c r="E244" s="375">
        <f t="shared" ref="E244" si="383">E186/E$4*100</f>
        <v>9.8181818181818176E-2</v>
      </c>
      <c r="F244" s="375">
        <f t="shared" si="363"/>
        <v>0.20072992700729927</v>
      </c>
      <c r="G244" s="365">
        <f>H186/基本信息!$C$33*100</f>
        <v>0.12986060161408658</v>
      </c>
      <c r="H244" s="366">
        <f t="shared" si="371"/>
        <v>0.94717534849596485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45517</v>
      </c>
      <c r="B245" s="375">
        <f t="shared" si="363"/>
        <v>0.138996138996139</v>
      </c>
      <c r="C245" s="375">
        <f t="shared" ref="C245" si="384">C187/C$4*100</f>
        <v>0.14893617021276595</v>
      </c>
      <c r="D245" s="375">
        <f t="shared" ref="D245" si="385">D187/D$4*100</f>
        <v>0.19047619047619047</v>
      </c>
      <c r="E245" s="375">
        <f t="shared" ref="E245" si="386">E187/E$4*100</f>
        <v>0.08</v>
      </c>
      <c r="F245" s="375">
        <f t="shared" si="363"/>
        <v>6.5693430656934296E-2</v>
      </c>
      <c r="G245" s="365">
        <f>H187/基本信息!$C$33*100</f>
        <v>0.1247248716067498</v>
      </c>
      <c r="H245" s="366">
        <f t="shared" si="371"/>
        <v>1.0719002201027146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45518</v>
      </c>
      <c r="B246" s="375">
        <f t="shared" si="363"/>
        <v>1.2895752895752894</v>
      </c>
      <c r="C246" s="375">
        <f t="shared" ref="C246" si="387">C188/C$4*100</f>
        <v>0.51418439716312048</v>
      </c>
      <c r="D246" s="375">
        <f t="shared" ref="D246" si="388">D188/D$4*100</f>
        <v>0.74725274725274726</v>
      </c>
      <c r="E246" s="375">
        <f t="shared" ref="E246" si="389">E188/E$4*100</f>
        <v>0.65090909090909088</v>
      </c>
      <c r="F246" s="375">
        <f t="shared" si="363"/>
        <v>0.63138686131386856</v>
      </c>
      <c r="G246" s="365">
        <f>H188/基本信息!$C$33*100</f>
        <v>0.75935436537050627</v>
      </c>
      <c r="H246" s="366">
        <f t="shared" si="371"/>
        <v>1.831254585473221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45519</v>
      </c>
      <c r="B247" s="375">
        <f t="shared" si="363"/>
        <v>0.21621621621621623</v>
      </c>
      <c r="C247" s="375">
        <f t="shared" ref="C247" si="390">C189/C$4*100</f>
        <v>0.11702127659574468</v>
      </c>
      <c r="D247" s="375">
        <f t="shared" ref="D247" si="391">D189/D$4*100</f>
        <v>0.10989010989010989</v>
      </c>
      <c r="E247" s="375">
        <f t="shared" ref="E247" si="392">E189/E$4*100</f>
        <v>7.2727272727272724E-2</v>
      </c>
      <c r="F247" s="375">
        <f t="shared" si="363"/>
        <v>0.16788321167883211</v>
      </c>
      <c r="G247" s="365">
        <f>H189/基本信息!$C$33*100</f>
        <v>0.13573000733675714</v>
      </c>
      <c r="H247" s="366">
        <f t="shared" si="371"/>
        <v>1.9669845928099781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45520</v>
      </c>
      <c r="B248" s="375">
        <f t="shared" si="363"/>
        <v>0.21621621621621623</v>
      </c>
      <c r="C248" s="375">
        <f t="shared" ref="C248" si="393">C190/C$4*100</f>
        <v>8.8652482269503549E-2</v>
      </c>
      <c r="D248" s="375">
        <f t="shared" ref="D248" si="394">D190/D$4*100</f>
        <v>0.11355311355311355</v>
      </c>
      <c r="E248" s="375">
        <f t="shared" ref="E248" si="395">E190/E$4*100</f>
        <v>5.0909090909090911E-2</v>
      </c>
      <c r="F248" s="375">
        <f t="shared" si="363"/>
        <v>5.4744525547445258E-2</v>
      </c>
      <c r="G248" s="365">
        <f>H190/基本信息!$C$33*100</f>
        <v>0.10344827586206896</v>
      </c>
      <c r="H248" s="366">
        <f t="shared" si="371"/>
        <v>2.070432868672047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45521</v>
      </c>
      <c r="B249" s="375">
        <f t="shared" si="363"/>
        <v>0.23552123552123555</v>
      </c>
      <c r="C249" s="375">
        <f t="shared" ref="C249" si="396">C191/C$4*100</f>
        <v>5.3191489361702128E-2</v>
      </c>
      <c r="D249" s="375">
        <f t="shared" ref="D249" si="397">D191/D$4*100</f>
        <v>0.12454212454212454</v>
      </c>
      <c r="E249" s="375">
        <f t="shared" ref="E249" si="398">E191/E$4*100</f>
        <v>0.14545454545454545</v>
      </c>
      <c r="F249" s="375">
        <f t="shared" si="363"/>
        <v>0.12043795620437957</v>
      </c>
      <c r="G249" s="365">
        <f>H191/基本信息!$C$33*100</f>
        <v>0.13426265590608949</v>
      </c>
      <c r="H249" s="366">
        <f t="shared" si="371"/>
        <v>2.2046955245781366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45522</v>
      </c>
      <c r="B250" s="375">
        <f t="shared" si="363"/>
        <v>0.24710424710424711</v>
      </c>
      <c r="C250" s="375">
        <f t="shared" ref="C250" si="399">C192/C$4*100</f>
        <v>9.9290780141843976E-2</v>
      </c>
      <c r="D250" s="375">
        <f t="shared" ref="D250" si="400">D192/D$4*100</f>
        <v>0.11355311355311355</v>
      </c>
      <c r="E250" s="375">
        <f t="shared" ref="E250" si="401">E192/E$4*100</f>
        <v>9.4545454545454544E-2</v>
      </c>
      <c r="F250" s="375">
        <f t="shared" si="363"/>
        <v>0.145985401459854</v>
      </c>
      <c r="G250" s="365">
        <f>H192/基本信息!$C$33*100</f>
        <v>0.13866471019809246</v>
      </c>
      <c r="H250" s="366">
        <f t="shared" si="371"/>
        <v>2.3433602347762292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45523</v>
      </c>
      <c r="B251" s="375">
        <f t="shared" si="363"/>
        <v>0.20077220077220079</v>
      </c>
      <c r="C251" s="375">
        <f t="shared" ref="C251" si="402">C193/C$4*100</f>
        <v>9.5744680851063829E-2</v>
      </c>
      <c r="D251" s="375">
        <f t="shared" ref="D251" si="403">D193/D$4*100</f>
        <v>0.10622710622710622</v>
      </c>
      <c r="E251" s="375">
        <f t="shared" ref="E251" si="404">E193/E$4*100</f>
        <v>7.636363636363637E-2</v>
      </c>
      <c r="F251" s="375">
        <f t="shared" si="363"/>
        <v>7.6642335766423347E-2</v>
      </c>
      <c r="G251" s="365">
        <f>H193/基本信息!$C$33*100</f>
        <v>0.11005135730007337</v>
      </c>
      <c r="H251" s="366">
        <f t="shared" si="371"/>
        <v>2.4534115920763027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45524</v>
      </c>
      <c r="B252" s="375">
        <f t="shared" si="363"/>
        <v>0.21621621621621623</v>
      </c>
      <c r="C252" s="375">
        <f t="shared" ref="C252" si="405">C194/C$4*100</f>
        <v>0.12411347517730498</v>
      </c>
      <c r="D252" s="375">
        <f t="shared" ref="D252" si="406">D194/D$4*100</f>
        <v>0.10989010989010989</v>
      </c>
      <c r="E252" s="375">
        <f t="shared" ref="E252" si="407">E194/E$4*100</f>
        <v>0.10181818181818182</v>
      </c>
      <c r="F252" s="375">
        <f t="shared" si="363"/>
        <v>0.12773722627737227</v>
      </c>
      <c r="G252" s="365">
        <f>H194/基本信息!$C$33*100</f>
        <v>0.13499633162142333</v>
      </c>
      <c r="H252" s="366">
        <f t="shared" si="371"/>
        <v>2.588407923697726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45525</v>
      </c>
      <c r="B253" s="375">
        <f t="shared" si="363"/>
        <v>0.16988416988416988</v>
      </c>
      <c r="C253" s="375">
        <f t="shared" ref="C253" si="408">C195/C$4*100</f>
        <v>8.5106382978723402E-2</v>
      </c>
      <c r="D253" s="375">
        <f t="shared" ref="D253" si="409">D195/D$4*100</f>
        <v>9.8901098901098897E-2</v>
      </c>
      <c r="E253" s="375">
        <f t="shared" ref="E253" si="410">E195/E$4*100</f>
        <v>0.12363636363636364</v>
      </c>
      <c r="F253" s="375">
        <f t="shared" si="363"/>
        <v>0.10948905109489052</v>
      </c>
      <c r="G253" s="365">
        <f>H195/基本信息!$C$33*100</f>
        <v>0.11665443873807776</v>
      </c>
      <c r="H253" s="366">
        <f t="shared" si="371"/>
        <v>2.7050623624358039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45526</v>
      </c>
      <c r="B254" s="375">
        <f t="shared" si="363"/>
        <v>0.13127413127413126</v>
      </c>
      <c r="C254" s="375">
        <f t="shared" ref="C254" si="411">C196/C$4*100</f>
        <v>0.13829787234042554</v>
      </c>
      <c r="D254" s="375">
        <f t="shared" ref="D254" si="412">D196/D$4*100</f>
        <v>9.5238095238095233E-2</v>
      </c>
      <c r="E254" s="375">
        <f t="shared" ref="E254" si="413">E196/E$4*100</f>
        <v>0.12727272727272729</v>
      </c>
      <c r="F254" s="375">
        <f t="shared" si="363"/>
        <v>0.10218978102189782</v>
      </c>
      <c r="G254" s="365">
        <f>H196/基本信息!$C$33*100</f>
        <v>0.11885546588407923</v>
      </c>
      <c r="H254" s="366">
        <f t="shared" si="371"/>
        <v>2.8239178283198831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45527</v>
      </c>
      <c r="B255" s="375">
        <f t="shared" ref="B255:F270" si="414">B197/B$4*100</f>
        <v>0.17374517374517373</v>
      </c>
      <c r="C255" s="375">
        <f t="shared" ref="C255" si="415">C197/C$4*100</f>
        <v>0.15957446808510636</v>
      </c>
      <c r="D255" s="375">
        <f t="shared" ref="D255" si="416">D197/D$4*100</f>
        <v>0.12087912087912088</v>
      </c>
      <c r="E255" s="375">
        <f t="shared" ref="E255" si="417">E197/E$4*100</f>
        <v>0.15636363636363637</v>
      </c>
      <c r="F255" s="375">
        <f t="shared" si="414"/>
        <v>0.15693430656934307</v>
      </c>
      <c r="G255" s="365">
        <f>H197/基本信息!$C$33*100</f>
        <v>0.15333822450476889</v>
      </c>
      <c r="H255" s="366">
        <f t="shared" si="371"/>
        <v>2.9772560528246519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45528</v>
      </c>
      <c r="B256" s="375">
        <f t="shared" si="414"/>
        <v>0.19691119691119691</v>
      </c>
      <c r="C256" s="375">
        <f t="shared" ref="C256" si="418">C198/C$4*100</f>
        <v>0.13120567375886524</v>
      </c>
      <c r="D256" s="375">
        <f t="shared" ref="D256" si="419">D198/D$4*100</f>
        <v>0.16117216117216118</v>
      </c>
      <c r="E256" s="375">
        <f t="shared" ref="E256" si="420">E198/E$4*100</f>
        <v>0.08</v>
      </c>
      <c r="F256" s="375">
        <f t="shared" si="414"/>
        <v>0.17883211678832117</v>
      </c>
      <c r="G256" s="365">
        <f>H198/基本信息!$C$33*100</f>
        <v>0.14893617021276595</v>
      </c>
      <c r="H256" s="366">
        <f t="shared" si="371"/>
        <v>3.1261922230374179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45529</v>
      </c>
      <c r="B257" s="375">
        <f t="shared" si="414"/>
        <v>0.18532818532818532</v>
      </c>
      <c r="C257" s="375">
        <f t="shared" ref="C257" si="421">C199/C$4*100</f>
        <v>0.18794326241134751</v>
      </c>
      <c r="D257" s="375">
        <f t="shared" ref="D257" si="422">D199/D$4*100</f>
        <v>0.13186813186813187</v>
      </c>
      <c r="E257" s="375">
        <f t="shared" ref="E257" si="423">E199/E$4*100</f>
        <v>0.16</v>
      </c>
      <c r="F257" s="375">
        <f t="shared" si="414"/>
        <v>0.12043795620437957</v>
      </c>
      <c r="G257" s="365">
        <f>H199/基本信息!$C$33*100</f>
        <v>0.15700660308143802</v>
      </c>
      <c r="H257" s="366">
        <f t="shared" si="371"/>
        <v>3.2831988261188561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45530</v>
      </c>
      <c r="B258" s="375">
        <f t="shared" si="414"/>
        <v>0.18146718146718147</v>
      </c>
      <c r="C258" s="375">
        <f t="shared" ref="C258" si="424">C200/C$4*100</f>
        <v>0.13829787234042554</v>
      </c>
      <c r="D258" s="375">
        <f t="shared" ref="D258" si="425">D200/D$4*100</f>
        <v>0.1575091575091575</v>
      </c>
      <c r="E258" s="375">
        <f t="shared" ref="E258" si="426">E200/E$4*100</f>
        <v>8.3636363636363634E-2</v>
      </c>
      <c r="F258" s="375">
        <f t="shared" si="414"/>
        <v>0.10583941605839416</v>
      </c>
      <c r="G258" s="365">
        <f>H200/基本信息!$C$33*100</f>
        <v>0.13279530447542184</v>
      </c>
      <c r="H258" s="366">
        <f t="shared" si="371"/>
        <v>3.415994130594278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45531</v>
      </c>
      <c r="B259" s="375">
        <f t="shared" si="414"/>
        <v>0.14671814671814673</v>
      </c>
      <c r="C259" s="375">
        <f t="shared" ref="C259" si="427">C201/C$4*100</f>
        <v>0.12056737588652482</v>
      </c>
      <c r="D259" s="375">
        <f t="shared" ref="D259" si="428">D201/D$4*100</f>
        <v>7.3260073260073263E-2</v>
      </c>
      <c r="E259" s="375">
        <f t="shared" ref="E259" si="429">E201/E$4*100</f>
        <v>0.10545454545454545</v>
      </c>
      <c r="F259" s="375">
        <f t="shared" si="414"/>
        <v>0.12773722627737227</v>
      </c>
      <c r="G259" s="365">
        <f>H201/基本信息!$C$33*100</f>
        <v>0.1144534115920763</v>
      </c>
      <c r="H259" s="366">
        <f t="shared" si="371"/>
        <v>3.5304475421863541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45532</v>
      </c>
      <c r="B260" s="375">
        <f t="shared" si="414"/>
        <v>0.12355212355212356</v>
      </c>
      <c r="C260" s="375">
        <f t="shared" ref="C260" si="430">C202/C$4*100</f>
        <v>9.5744680851063829E-2</v>
      </c>
      <c r="D260" s="375">
        <f t="shared" ref="D260" si="431">D202/D$4*100</f>
        <v>0.12820512820512819</v>
      </c>
      <c r="E260" s="375">
        <f t="shared" ref="E260" si="432">E202/E$4*100</f>
        <v>5.8181818181818182E-2</v>
      </c>
      <c r="F260" s="375">
        <f t="shared" si="414"/>
        <v>7.2992700729927001E-2</v>
      </c>
      <c r="G260" s="365">
        <f>H202/基本信息!$C$33*100</f>
        <v>9.5377842993396911E-2</v>
      </c>
      <c r="H260" s="366">
        <f t="shared" si="371"/>
        <v>3.6258253851797511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45533</v>
      </c>
      <c r="B261" s="375">
        <f t="shared" si="414"/>
        <v>0.10810810810810811</v>
      </c>
      <c r="C261" s="375">
        <f t="shared" ref="C261" si="433">C203/C$4*100</f>
        <v>0.12411347517730498</v>
      </c>
      <c r="D261" s="375">
        <f t="shared" ref="D261" si="434">D203/D$4*100</f>
        <v>6.95970695970696E-2</v>
      </c>
      <c r="E261" s="375">
        <f t="shared" ref="E261" si="435">E203/E$4*100</f>
        <v>9.0909090909090912E-2</v>
      </c>
      <c r="F261" s="375">
        <f t="shared" si="414"/>
        <v>9.4890510948905105E-2</v>
      </c>
      <c r="G261" s="365">
        <f>H203/基本信息!$C$33*100</f>
        <v>9.7578870139398394E-2</v>
      </c>
      <c r="H261" s="366">
        <f t="shared" si="371"/>
        <v>3.7234042553191493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45534</v>
      </c>
      <c r="B262" s="375">
        <f t="shared" si="414"/>
        <v>0.10038610038610039</v>
      </c>
      <c r="C262" s="375">
        <f t="shared" ref="C262" si="436">C204/C$4*100</f>
        <v>5.3191489361702128E-2</v>
      </c>
      <c r="D262" s="375">
        <f t="shared" ref="D262" si="437">D204/D$4*100</f>
        <v>8.4249084249084255E-2</v>
      </c>
      <c r="E262" s="375">
        <f t="shared" ref="E262" si="438">E204/E$4*100</f>
        <v>0.1090909090909091</v>
      </c>
      <c r="F262" s="375">
        <f t="shared" si="414"/>
        <v>8.0291970802919707E-2</v>
      </c>
      <c r="G262" s="365">
        <f>H204/基本信息!$C$33*100</f>
        <v>8.5106382978723402E-2</v>
      </c>
      <c r="H262" s="366">
        <f t="shared" si="371"/>
        <v>3.8085106382978728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45535</v>
      </c>
      <c r="B263" s="375">
        <f t="shared" si="414"/>
        <v>0.10424710424710425</v>
      </c>
      <c r="C263" s="375">
        <f t="shared" ref="C263" si="439">C205/C$4*100</f>
        <v>6.3829787234042548E-2</v>
      </c>
      <c r="D263" s="375">
        <f t="shared" ref="D263" si="440">D205/D$4*100</f>
        <v>8.0586080586080591E-2</v>
      </c>
      <c r="E263" s="375">
        <f t="shared" ref="E263" si="441">E205/E$4*100</f>
        <v>6.9090909090909092E-2</v>
      </c>
      <c r="F263" s="375">
        <f t="shared" si="414"/>
        <v>0.11313868613138686</v>
      </c>
      <c r="G263" s="365">
        <f>H205/基本信息!$C$33*100</f>
        <v>8.5840058694057225E-2</v>
      </c>
      <c r="H263" s="366">
        <f t="shared" si="371"/>
        <v>3.8943506969919301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45536</v>
      </c>
      <c r="B264" s="375">
        <f t="shared" si="414"/>
        <v>6.9498069498069498E-2</v>
      </c>
      <c r="C264" s="375">
        <f t="shared" ref="C264" si="442">C206/C$4*100</f>
        <v>8.5106382978723402E-2</v>
      </c>
      <c r="D264" s="375">
        <f t="shared" ref="D264" si="443">D206/D$4*100</f>
        <v>4.7619047619047616E-2</v>
      </c>
      <c r="E264" s="375">
        <f t="shared" ref="E264" si="444">E206/E$4*100</f>
        <v>8.727272727272728E-2</v>
      </c>
      <c r="F264" s="375">
        <f t="shared" si="414"/>
        <v>8.7591240875912399E-2</v>
      </c>
      <c r="G264" s="365">
        <f>H206/基本信息!$C$33*100</f>
        <v>7.5568598679383717E-2</v>
      </c>
      <c r="H264" s="366">
        <f t="shared" si="371"/>
        <v>3.9699192956713141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45537</v>
      </c>
      <c r="B265" s="375">
        <f t="shared" si="414"/>
        <v>0.12741312741312741</v>
      </c>
      <c r="C265" s="375">
        <f t="shared" ref="C265" si="445">C207/C$4*100</f>
        <v>0.10283687943262411</v>
      </c>
      <c r="D265" s="375">
        <f t="shared" ref="D265" si="446">D207/D$4*100</f>
        <v>7.6923076923076927E-2</v>
      </c>
      <c r="E265" s="375">
        <f t="shared" ref="E265" si="447">E207/E$4*100</f>
        <v>6.545454545454546E-2</v>
      </c>
      <c r="F265" s="375">
        <f t="shared" si="414"/>
        <v>0.15693430656934307</v>
      </c>
      <c r="G265" s="365">
        <f>H207/基本信息!$C$33*100</f>
        <v>0.10564930300807043</v>
      </c>
      <c r="H265" s="366">
        <f t="shared" si="371"/>
        <v>4.0755685986793848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45538</v>
      </c>
      <c r="B266" s="375">
        <f t="shared" si="414"/>
        <v>9.2664092664092659E-2</v>
      </c>
      <c r="C266" s="375">
        <f t="shared" ref="C266" si="448">C208/C$4*100</f>
        <v>6.3829787234042548E-2</v>
      </c>
      <c r="D266" s="375">
        <f t="shared" ref="D266" si="449">D208/D$4*100</f>
        <v>8.7912087912087905E-2</v>
      </c>
      <c r="E266" s="375">
        <f t="shared" ref="E266" si="450">E208/E$4*100</f>
        <v>4.363636363636364E-2</v>
      </c>
      <c r="F266" s="375">
        <f t="shared" si="414"/>
        <v>0.12408759124087593</v>
      </c>
      <c r="G266" s="365">
        <f>H208/基本信息!$C$33*100</f>
        <v>8.217168011738811E-2</v>
      </c>
      <c r="H266" s="366">
        <f t="shared" si="371"/>
        <v>4.1577402787967728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45539</v>
      </c>
      <c r="B267" s="375">
        <f t="shared" si="414"/>
        <v>0.18146718146718147</v>
      </c>
      <c r="C267" s="375">
        <f t="shared" ref="C267" si="451">C209/C$4*100</f>
        <v>8.1560283687943269E-2</v>
      </c>
      <c r="D267" s="375">
        <f t="shared" ref="D267" si="452">D209/D$4*100</f>
        <v>0.13186813186813187</v>
      </c>
      <c r="E267" s="375">
        <f t="shared" ref="E267" si="453">E209/E$4*100</f>
        <v>0.08</v>
      </c>
      <c r="F267" s="375">
        <f t="shared" si="414"/>
        <v>0.19343065693430658</v>
      </c>
      <c r="G267" s="365">
        <f>H209/基本信息!$C$33*100</f>
        <v>0.13279530447542184</v>
      </c>
      <c r="H267" s="366">
        <f t="shared" si="371"/>
        <v>4.2905355832721943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45540</v>
      </c>
      <c r="B268" s="375">
        <f t="shared" si="414"/>
        <v>0.11196911196911198</v>
      </c>
      <c r="C268" s="375">
        <f t="shared" ref="C268" si="454">C210/C$4*100</f>
        <v>7.0921985815602842E-2</v>
      </c>
      <c r="D268" s="375">
        <f t="shared" ref="D268" si="455">D210/D$4*100</f>
        <v>5.8608058608058608E-2</v>
      </c>
      <c r="E268" s="375">
        <f t="shared" ref="E268" si="456">E210/E$4*100</f>
        <v>6.9090909090909092E-2</v>
      </c>
      <c r="F268" s="375">
        <f t="shared" si="414"/>
        <v>0.23722627737226276</v>
      </c>
      <c r="G268" s="365">
        <f>H210/基本信息!$C$33*100</f>
        <v>0.10931768158473955</v>
      </c>
      <c r="H268" s="366">
        <f t="shared" si="371"/>
        <v>4.399853264856934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45541</v>
      </c>
      <c r="B269" s="375">
        <f t="shared" si="414"/>
        <v>9.6525096525096526E-2</v>
      </c>
      <c r="C269" s="375">
        <f t="shared" ref="C269" si="457">C211/C$4*100</f>
        <v>8.8652482269503549E-2</v>
      </c>
      <c r="D269" s="375">
        <f t="shared" ref="D269" si="458">D211/D$4*100</f>
        <v>6.95970695970696E-2</v>
      </c>
      <c r="E269" s="375">
        <f t="shared" ref="E269" si="459">E211/E$4*100</f>
        <v>7.2727272727272724E-2</v>
      </c>
      <c r="F269" s="375">
        <f t="shared" si="414"/>
        <v>0.21167883211678831</v>
      </c>
      <c r="G269" s="365">
        <f>H211/基本信息!$C$33*100</f>
        <v>0.1078503301540719</v>
      </c>
      <c r="H269" s="366">
        <f t="shared" si="371"/>
        <v>4.507703595011006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45542</v>
      </c>
      <c r="B270" s="375">
        <f t="shared" si="414"/>
        <v>7.7220077220077218E-2</v>
      </c>
      <c r="C270" s="375">
        <f t="shared" ref="C270" si="460">C212/C$4*100</f>
        <v>0.12056737588652482</v>
      </c>
      <c r="D270" s="375">
        <f t="shared" ref="D270" si="461">D212/D$4*100</f>
        <v>7.3260073260073263E-2</v>
      </c>
      <c r="E270" s="375">
        <f t="shared" ref="E270" si="462">E212/E$4*100</f>
        <v>9.8181818181818176E-2</v>
      </c>
      <c r="F270" s="375">
        <f t="shared" si="414"/>
        <v>0.19343065693430658</v>
      </c>
      <c r="G270" s="365">
        <f>H212/基本信息!$C$33*100</f>
        <v>0.11298606016140866</v>
      </c>
      <c r="H270" s="366">
        <f t="shared" si="371"/>
        <v>4.6206896551724146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45543</v>
      </c>
      <c r="B271" s="375">
        <f t="shared" ref="B271:F286" si="463">B213/B$4*100</f>
        <v>9.6525096525096526E-2</v>
      </c>
      <c r="C271" s="375">
        <f t="shared" ref="C271" si="464">C213/C$4*100</f>
        <v>9.9290780141843976E-2</v>
      </c>
      <c r="D271" s="375">
        <f t="shared" ref="D271" si="465">D213/D$4*100</f>
        <v>8.0586080586080591E-2</v>
      </c>
      <c r="E271" s="375">
        <f t="shared" ref="E271" si="466">E213/E$4*100</f>
        <v>8.727272727272728E-2</v>
      </c>
      <c r="F271" s="375">
        <f t="shared" si="463"/>
        <v>0.17153284671532848</v>
      </c>
      <c r="G271" s="365">
        <f>H213/基本信息!$C$33*100</f>
        <v>0.10711665443873808</v>
      </c>
      <c r="H271" s="366">
        <f t="shared" si="371"/>
        <v>4.7278063096111529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45544</v>
      </c>
      <c r="B272" s="375">
        <f t="shared" si="463"/>
        <v>9.6525096525096526E-2</v>
      </c>
      <c r="C272" s="375">
        <f t="shared" ref="C272" si="467">C214/C$4*100</f>
        <v>0.13475177304964539</v>
      </c>
      <c r="D272" s="375">
        <f t="shared" ref="D272" si="468">D214/D$4*100</f>
        <v>5.8608058608058608E-2</v>
      </c>
      <c r="E272" s="375">
        <f t="shared" ref="E272" si="469">E214/E$4*100</f>
        <v>0.12727272727272729</v>
      </c>
      <c r="F272" s="375">
        <f t="shared" si="463"/>
        <v>0.10583941605839416</v>
      </c>
      <c r="G272" s="365">
        <f>H214/基本信息!$C$33*100</f>
        <v>0.10491562729273661</v>
      </c>
      <c r="H272" s="366">
        <f t="shared" si="371"/>
        <v>4.8327219369038898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45545</v>
      </c>
      <c r="B273" s="375">
        <f t="shared" si="463"/>
        <v>6.5637065637065631E-2</v>
      </c>
      <c r="C273" s="375">
        <f t="shared" ref="C273" si="470">C215/C$4*100</f>
        <v>8.5106382978723402E-2</v>
      </c>
      <c r="D273" s="375">
        <f t="shared" ref="D273" si="471">D215/D$4*100</f>
        <v>5.4945054945054944E-2</v>
      </c>
      <c r="E273" s="375">
        <f t="shared" ref="E273" si="472">E215/E$4*100</f>
        <v>7.636363636363637E-2</v>
      </c>
      <c r="F273" s="375">
        <f t="shared" si="463"/>
        <v>0.10583941605839416</v>
      </c>
      <c r="G273" s="365">
        <f>H215/基本信息!$C$33*100</f>
        <v>7.7769625825385186E-2</v>
      </c>
      <c r="H273" s="366">
        <f t="shared" si="371"/>
        <v>4.9104915627292751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45546</v>
      </c>
      <c r="B274" s="375">
        <f t="shared" si="463"/>
        <v>0.11196911196911198</v>
      </c>
      <c r="C274" s="375">
        <f t="shared" ref="C274" si="473">C216/C$4*100</f>
        <v>9.5744680851063829E-2</v>
      </c>
      <c r="D274" s="375">
        <f t="shared" ref="D274" si="474">D216/D$4*100</f>
        <v>4.7619047619047616E-2</v>
      </c>
      <c r="E274" s="375">
        <f t="shared" ref="E274" si="475">E216/E$4*100</f>
        <v>8.727272727272728E-2</v>
      </c>
      <c r="F274" s="375">
        <f t="shared" si="463"/>
        <v>0.15328467153284669</v>
      </c>
      <c r="G274" s="365">
        <f>H216/基本信息!$C$33*100</f>
        <v>9.904622157006604E-2</v>
      </c>
      <c r="H274" s="366">
        <f t="shared" si="371"/>
        <v>5.0095377842993409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45547</v>
      </c>
      <c r="B275" s="375">
        <f t="shared" si="463"/>
        <v>7.3359073359073365E-2</v>
      </c>
      <c r="C275" s="375">
        <f t="shared" ref="C275" si="476">C217/C$4*100</f>
        <v>8.8652482269503549E-2</v>
      </c>
      <c r="D275" s="375">
        <f t="shared" ref="D275" si="477">D217/D$4*100</f>
        <v>5.4945054945054944E-2</v>
      </c>
      <c r="E275" s="375">
        <f t="shared" ref="E275" si="478">E217/E$4*100</f>
        <v>8.727272727272728E-2</v>
      </c>
      <c r="F275" s="375">
        <f t="shared" si="463"/>
        <v>9.4890510948905105E-2</v>
      </c>
      <c r="G275" s="365">
        <f>H217/基本信息!$C$33*100</f>
        <v>7.9970652971386655E-2</v>
      </c>
      <c r="H275" s="366">
        <f t="shared" si="371"/>
        <v>5.0895084372707275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45548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</v>
      </c>
      <c r="E276" s="375">
        <f t="shared" ref="E276" si="481">E218/E$4*100</f>
        <v>0</v>
      </c>
      <c r="F276" s="375">
        <f t="shared" si="463"/>
        <v>0</v>
      </c>
      <c r="G276" s="365">
        <f>H218/基本信息!$C$33*100</f>
        <v>0</v>
      </c>
      <c r="H276" s="366">
        <f t="shared" si="371"/>
        <v>5.0895084372707275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45549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5.0895084372707275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45550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5.0895084372707275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45551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5.0895084372707275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45552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5.0895084372707275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45553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5.0895084372707275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45554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5.0895084372707275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45555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5.0895084372707275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45556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5.0895084372707275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45557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5.0895084372707275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45558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5.0895084372707275</v>
      </c>
    </row>
    <row r="287" spans="1:27" ht="19.5" customHeight="1" outlineLevel="1">
      <c r="A287" s="199">
        <f t="shared" si="367"/>
        <v>45559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5.0895084372707275</v>
      </c>
    </row>
    <row r="288" spans="1:27" ht="19.5" customHeight="1" outlineLevel="1" thickBot="1">
      <c r="A288" s="200">
        <f t="shared" si="367"/>
        <v>45560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5.0895084372707275</v>
      </c>
    </row>
  </sheetData>
  <mergeCells count="58"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</mergeCells>
  <phoneticPr fontId="1" type="noConversion"/>
  <conditionalFormatting sqref="I246:Z285 I238:I245 L238:Z245">
    <cfRule type="cellIs" dxfId="921" priority="19" stopIfTrue="1" operator="greaterThanOrEqual">
      <formula>0.3</formula>
    </cfRule>
    <cfRule type="cellIs" dxfId="920" priority="20" stopIfTrue="1" operator="greaterThanOrEqual">
      <formula>0.2</formula>
    </cfRule>
    <cfRule type="cellIs" dxfId="919" priority="21" stopIfTrue="1" operator="greaterThanOrEqual">
      <formula>0.1</formula>
    </cfRule>
  </conditionalFormatting>
  <conditionalFormatting sqref="B66:F115">
    <cfRule type="cellIs" dxfId="918" priority="16" stopIfTrue="1" operator="greaterThanOrEqual">
      <formula>0.3</formula>
    </cfRule>
    <cfRule type="cellIs" dxfId="917" priority="17" stopIfTrue="1" operator="greaterThanOrEqual">
      <formula>0.2</formula>
    </cfRule>
    <cfRule type="cellIs" dxfId="916" priority="18" stopIfTrue="1" operator="greaterThanOrEqual">
      <formula>0.1</formula>
    </cfRule>
  </conditionalFormatting>
  <conditionalFormatting sqref="F238 B238:E288">
    <cfRule type="cellIs" dxfId="915" priority="13" stopIfTrue="1" operator="greaterThanOrEqual">
      <formula>0.3</formula>
    </cfRule>
    <cfRule type="cellIs" dxfId="914" priority="14" stopIfTrue="1" operator="greaterThanOrEqual">
      <formula>0.2</formula>
    </cfRule>
    <cfRule type="cellIs" dxfId="913" priority="15" stopIfTrue="1" operator="greaterThanOrEqual">
      <formula>0.1</formula>
    </cfRule>
  </conditionalFormatting>
  <conditionalFormatting sqref="F239:F288">
    <cfRule type="cellIs" dxfId="912" priority="10" stopIfTrue="1" operator="greaterThanOrEqual">
      <formula>0.3</formula>
    </cfRule>
    <cfRule type="cellIs" dxfId="911" priority="11" stopIfTrue="1" operator="greaterThanOrEqual">
      <formula>0.2</formula>
    </cfRule>
    <cfRule type="cellIs" dxfId="910" priority="12" stopIfTrue="1" operator="greaterThanOrEqual">
      <formula>0.1</formula>
    </cfRule>
  </conditionalFormatting>
  <conditionalFormatting sqref="G66:G115">
    <cfRule type="cellIs" dxfId="909" priority="7" stopIfTrue="1" operator="greaterThanOrEqual">
      <formula>0.3</formula>
    </cfRule>
    <cfRule type="cellIs" dxfId="908" priority="8" stopIfTrue="1" operator="greaterThanOrEqual">
      <formula>0.2</formula>
    </cfRule>
    <cfRule type="cellIs" dxfId="907" priority="9" stopIfTrue="1" operator="greaterThanOrEqual">
      <formula>0.1</formula>
    </cfRule>
  </conditionalFormatting>
  <conditionalFormatting sqref="G238:G288">
    <cfRule type="cellIs" dxfId="906" priority="4" stopIfTrue="1" operator="greaterThanOrEqual">
      <formula>0.3</formula>
    </cfRule>
    <cfRule type="cellIs" dxfId="905" priority="5" stopIfTrue="1" operator="greaterThanOrEqual">
      <formula>0.2</formula>
    </cfRule>
    <cfRule type="cellIs" dxfId="904" priority="6" stopIfTrue="1" operator="greaterThanOrEqual">
      <formula>0.1</formula>
    </cfRule>
  </conditionalFormatting>
  <conditionalFormatting sqref="I189:Z227 I180:I188 L180:Z188">
    <cfRule type="cellIs" dxfId="903" priority="1" stopIfTrue="1" operator="greaterThanOrEqual">
      <formula>0.3</formula>
    </cfRule>
    <cfRule type="cellIs" dxfId="902" priority="2" stopIfTrue="1" operator="greaterThanOrEqual">
      <formula>0.2</formula>
    </cfRule>
    <cfRule type="cellIs" dxfId="90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EEE9E-F669-40A3-9B5E-4CB085805AED}">
  <dimension ref="A1:U57"/>
  <sheetViews>
    <sheetView zoomScale="80" zoomScaleNormal="80" workbookViewId="0">
      <pane xSplit="14" ySplit="7" topLeftCell="O44" activePane="bottomRight" state="frozen"/>
      <selection pane="topRight" activeCell="O1" sqref="O1"/>
      <selection pane="bottomLeft" activeCell="A8" sqref="A8"/>
      <selection pane="bottomRight" activeCell="O43" sqref="O43:O4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8.7265625" style="183"/>
  </cols>
  <sheetData>
    <row r="1" spans="1:21" ht="30" customHeight="1" thickBot="1">
      <c r="A1" s="1169" t="s">
        <v>188</v>
      </c>
      <c r="B1" s="1170"/>
      <c r="C1" s="1170"/>
      <c r="D1" s="1170"/>
      <c r="E1" s="1170"/>
      <c r="F1" s="1170"/>
      <c r="G1" s="1170"/>
      <c r="H1" s="1170"/>
      <c r="I1" s="1170"/>
      <c r="J1" s="1170"/>
      <c r="K1" s="1170"/>
      <c r="L1" s="1170"/>
      <c r="M1" s="1170"/>
    </row>
    <row r="2" spans="1:21" ht="30" customHeight="1">
      <c r="A2" s="290" t="s">
        <v>189</v>
      </c>
      <c r="B2" s="1171"/>
      <c r="C2" s="1171"/>
      <c r="D2" s="1171"/>
      <c r="E2" s="1171"/>
      <c r="F2" s="1171"/>
      <c r="G2" s="1171"/>
      <c r="H2" s="1171"/>
      <c r="I2" s="1171"/>
      <c r="J2" s="1171"/>
      <c r="K2" s="1171"/>
      <c r="L2" s="1171"/>
      <c r="M2" s="1172"/>
      <c r="N2" s="304"/>
      <c r="O2" s="290" t="s">
        <v>325</v>
      </c>
      <c r="P2" s="310" t="s">
        <v>519</v>
      </c>
      <c r="Q2" s="310" t="s">
        <v>616</v>
      </c>
      <c r="R2" s="310" t="s">
        <v>617</v>
      </c>
      <c r="S2" s="310" t="s">
        <v>618</v>
      </c>
      <c r="T2" s="1173" t="s">
        <v>197</v>
      </c>
      <c r="U2" s="1174"/>
    </row>
    <row r="3" spans="1:21" ht="30" customHeight="1">
      <c r="A3" s="291" t="s">
        <v>190</v>
      </c>
      <c r="B3" s="1070"/>
      <c r="C3" s="1070"/>
      <c r="D3" s="1070"/>
      <c r="E3" s="1070"/>
      <c r="F3" s="1070"/>
      <c r="G3" s="1070"/>
      <c r="H3" s="1070"/>
      <c r="I3" s="1070"/>
      <c r="J3" s="1070"/>
      <c r="K3" s="1070"/>
      <c r="L3" s="1070"/>
      <c r="M3" s="1177"/>
      <c r="N3" s="305"/>
      <c r="O3" s="295">
        <v>25900</v>
      </c>
      <c r="P3" s="306">
        <v>28200</v>
      </c>
      <c r="Q3" s="306">
        <v>27300</v>
      </c>
      <c r="R3" s="306">
        <v>27500</v>
      </c>
      <c r="S3" s="306">
        <v>27400</v>
      </c>
      <c r="T3" s="1175"/>
      <c r="U3" s="1176"/>
    </row>
    <row r="4" spans="1:21" ht="30" customHeight="1">
      <c r="A4" s="291" t="s">
        <v>191</v>
      </c>
      <c r="B4" s="1081"/>
      <c r="C4" s="1081"/>
      <c r="D4" s="1081"/>
      <c r="E4" s="1081"/>
      <c r="F4" s="1081"/>
      <c r="G4" s="1081"/>
      <c r="H4" s="1081"/>
      <c r="I4" s="1081"/>
      <c r="J4" s="1081"/>
      <c r="K4" s="1081"/>
      <c r="L4" s="1081"/>
      <c r="M4" s="1165"/>
      <c r="N4" s="305"/>
      <c r="O4" s="296">
        <v>45510</v>
      </c>
      <c r="P4" s="307">
        <v>45510</v>
      </c>
      <c r="Q4" s="307">
        <v>45510</v>
      </c>
      <c r="R4" s="307">
        <v>45510</v>
      </c>
      <c r="S4" s="307">
        <v>45510</v>
      </c>
      <c r="T4" s="1175"/>
      <c r="U4" s="1176"/>
    </row>
    <row r="5" spans="1:21" ht="30" customHeight="1">
      <c r="A5" s="291" t="s">
        <v>192</v>
      </c>
      <c r="B5" s="1081" t="s">
        <v>213</v>
      </c>
      <c r="C5" s="1081"/>
      <c r="D5" s="1081" t="s">
        <v>212</v>
      </c>
      <c r="E5" s="1081"/>
      <c r="F5" s="1081" t="s">
        <v>213</v>
      </c>
      <c r="G5" s="1081"/>
      <c r="H5" s="1081" t="s">
        <v>212</v>
      </c>
      <c r="I5" s="1081"/>
      <c r="J5" s="1081" t="s">
        <v>216</v>
      </c>
      <c r="K5" s="1081"/>
      <c r="L5" s="1081" t="s">
        <v>212</v>
      </c>
      <c r="M5" s="1165"/>
      <c r="N5" s="305"/>
      <c r="O5" s="291" t="s">
        <v>620</v>
      </c>
      <c r="P5" s="312" t="s">
        <v>619</v>
      </c>
      <c r="Q5" s="312" t="s">
        <v>619</v>
      </c>
      <c r="R5" s="312" t="s">
        <v>619</v>
      </c>
      <c r="S5" s="312" t="s">
        <v>619</v>
      </c>
      <c r="T5" s="1175"/>
      <c r="U5" s="1176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1175"/>
      <c r="U6" s="1176"/>
    </row>
    <row r="7" spans="1:21" ht="30" customHeight="1" thickBot="1">
      <c r="A7" s="292" t="s">
        <v>196</v>
      </c>
      <c r="B7" s="1166"/>
      <c r="C7" s="1167"/>
      <c r="D7" s="1167"/>
      <c r="E7" s="1167"/>
      <c r="F7" s="1167"/>
      <c r="G7" s="1167"/>
      <c r="H7" s="1167"/>
      <c r="I7" s="1167"/>
      <c r="J7" s="1167"/>
      <c r="K7" s="1167"/>
      <c r="L7" s="1167"/>
      <c r="M7" s="1168"/>
      <c r="N7" s="305"/>
      <c r="O7" s="330">
        <f ca="1">SUM(O8:O56)</f>
        <v>3431.0626388927831</v>
      </c>
      <c r="P7" s="331">
        <f ca="1">SUM(P8:P56)</f>
        <v>3953.5185640041777</v>
      </c>
      <c r="Q7" s="331">
        <f ca="1">SUM(Q8:Q56)</f>
        <v>3677.2700806365056</v>
      </c>
      <c r="R7" s="331">
        <f ca="1">SUM(R8:R56)</f>
        <v>3793.5047222488347</v>
      </c>
      <c r="S7" s="331">
        <f ca="1">SUM(S8:S56)</f>
        <v>3848.3506707782117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1.1583011583011582</v>
      </c>
      <c r="P8" s="333">
        <f>IFERROR(VLOOKUP(A8,日报!U:AA,5,0)*1000/(P$3*(1-死淘统计!C123/100)),"0")</f>
        <v>2.6595744680851063</v>
      </c>
      <c r="Q8" s="333">
        <f>IFERROR(VLOOKUP(A8,日报!AL:AR,5,0)*1000/(Q$3*(1-死淘统计!D123/100)),"0")</f>
        <v>2.5641025641025643</v>
      </c>
      <c r="R8" s="333">
        <f>IFERROR(VLOOKUP(A8,日报!BC:BI,5,0)*1000/(R$3*(1-死淘统计!E123/100)),"0")</f>
        <v>3.2727272727272729</v>
      </c>
      <c r="S8" s="333">
        <f>IFERROR(VLOOKUP(A8,日报!BT:BZ,5,0)*1000/(S$3*(1-死淘统计!F123/100)),"0")</f>
        <v>3.2846715328467155</v>
      </c>
      <c r="T8" s="334">
        <f>AVERAGE(O8:S8)</f>
        <v>2.5878753992125634</v>
      </c>
      <c r="U8" s="334">
        <f>T8</f>
        <v>2.5878753992125634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13.911968157050662</v>
      </c>
      <c r="P9" s="333">
        <f>IFERROR(VLOOKUP(A9,日报!U:AA,5,0)*1000/(P$3*(1-死淘统计!C124/100)),"0")</f>
        <v>14.026988636363637</v>
      </c>
      <c r="Q9" s="333">
        <f>IFERROR(VLOOKUP(A9,日报!AL:AR,5,0)*1000/(Q$3*(1-死淘统计!D124/100)),"0")</f>
        <v>14.113937971992081</v>
      </c>
      <c r="R9" s="333">
        <f>IFERROR(VLOOKUP(A9,日报!BC:BI,5,0)*1000/(R$3*(1-死淘统计!E124/100)),"0")</f>
        <v>14.020393299344502</v>
      </c>
      <c r="S9" s="333">
        <f>IFERROR(VLOOKUP(A9,日报!BT:BZ,5,0)*1000/(S$3*(1-死淘统计!F124/100)),"0")</f>
        <v>14.066496163682864</v>
      </c>
      <c r="T9" s="334">
        <f>AVERAGE(O9:S9)</f>
        <v>14.027956845686749</v>
      </c>
      <c r="U9" s="334">
        <f>T9</f>
        <v>14.027956845686749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16.163583252190847</v>
      </c>
      <c r="P10" s="333">
        <f>IFERROR(VLOOKUP(A10,日报!U:AA,5,0)*1000/(P$3*(1-死淘统计!C125/100)),"0")</f>
        <v>15.810417110779508</v>
      </c>
      <c r="Q10" s="333">
        <f>IFERROR(VLOOKUP(A10,日报!AL:AR,5,0)*1000/(Q$3*(1-死淘统计!D125/100)),"0")</f>
        <v>16.154495722730111</v>
      </c>
      <c r="R10" s="333">
        <f>IFERROR(VLOOKUP(A10,日报!BC:BI,5,0)*1000/(R$3*(1-死淘统计!E125/100)),"0")</f>
        <v>16.039661708953048</v>
      </c>
      <c r="S10" s="333">
        <f>IFERROR(VLOOKUP(A10,日报!BT:BZ,5,0)*1000/(S$3*(1-死淘统计!F125/100)),"0")</f>
        <v>16.101880992461393</v>
      </c>
      <c r="T10" s="336">
        <f t="shared" ref="T10:T55" si="1">AVERAGE(O10:S10)</f>
        <v>16.05400775742298</v>
      </c>
      <c r="U10" s="336">
        <f>T10+U9</f>
        <v>30.081964603109729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20.296643247462921</v>
      </c>
      <c r="P11" s="333">
        <f>IFERROR(VLOOKUP(A11,日报!U:AA,5,0)*1000/(P$3*(1-死淘统计!C126/100)),"0")</f>
        <v>19.931662870159453</v>
      </c>
      <c r="Q11" s="333">
        <f>IFERROR(VLOOKUP(A11,日报!AL:AR,5,0)*1000/(Q$3*(1-死淘统计!D126/100)),"0")</f>
        <v>16.543509429800373</v>
      </c>
      <c r="R11" s="333">
        <f>IFERROR(VLOOKUP(A11,日报!BC:BI,5,0)*1000/(R$3*(1-死淘统计!E126/100)),"0")</f>
        <v>16.440157825515126</v>
      </c>
      <c r="S11" s="333">
        <f>IFERROR(VLOOKUP(A11,日报!BT:BZ,5,0)*1000/(S$3*(1-死淘统计!F126/100)),"0")</f>
        <v>17.230002199574749</v>
      </c>
      <c r="T11" s="336">
        <f t="shared" si="1"/>
        <v>18.088395114502525</v>
      </c>
      <c r="U11" s="336">
        <f t="shared" ref="U11:U55" si="4">T11+U10</f>
        <v>48.170359717612257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20.71607254534084</v>
      </c>
      <c r="P12" s="333">
        <f>IFERROR(VLOOKUP(A12,日报!U:AA,5,0)*1000/(P$3*(1-死淘统计!C127/100)),"0")</f>
        <v>20.136141701414875</v>
      </c>
      <c r="Q12" s="333">
        <f>IFERROR(VLOOKUP(A12,日报!AL:AR,5,0)*1000/(Q$3*(1-死淘统计!D127/100)),"0")</f>
        <v>21.71432777593758</v>
      </c>
      <c r="R12" s="333">
        <f>IFERROR(VLOOKUP(A12,日报!BC:BI,5,0)*1000/(R$3*(1-死淘统计!E127/100)),"0")</f>
        <v>18.488687120158161</v>
      </c>
      <c r="S12" s="333">
        <f>IFERROR(VLOOKUP(A12,日报!BT:BZ,5,0)*1000/(S$3*(1-死淘统计!F127/100)),"0")</f>
        <v>22.391894868218191</v>
      </c>
      <c r="T12" s="336">
        <f t="shared" si="1"/>
        <v>20.689424802213928</v>
      </c>
      <c r="U12" s="336">
        <f t="shared" si="4"/>
        <v>68.859784519826178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25.833724753405356</v>
      </c>
      <c r="P13" s="333">
        <f>IFERROR(VLOOKUP(A13,日报!U:AA,5,0)*1000/(P$3*(1-死淘统计!C128/100)),"0")</f>
        <v>25.867913083812038</v>
      </c>
      <c r="Q13" s="333">
        <f>IFERROR(VLOOKUP(A13,日报!AL:AR,5,0)*1000/(Q$3*(1-死淘统计!D128/100)),"0")</f>
        <v>28.003979512878146</v>
      </c>
      <c r="R13" s="333">
        <f>IFERROR(VLOOKUP(A13,日报!BC:BI,5,0)*1000/(R$3*(1-死淘统计!E128/100)),"0")</f>
        <v>24.574530516431924</v>
      </c>
      <c r="S13" s="333">
        <f>IFERROR(VLOOKUP(A13,日报!BT:BZ,5,0)*1000/(S$3*(1-死淘统计!F128/100)),"0")</f>
        <v>28.300499852984416</v>
      </c>
      <c r="T13" s="336">
        <f t="shared" si="1"/>
        <v>26.516129543902377</v>
      </c>
      <c r="U13" s="336">
        <f t="shared" si="4"/>
        <v>95.375914063728558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36.273087329908634</v>
      </c>
      <c r="P14" s="333">
        <f>IFERROR(VLOOKUP(A14,日报!U:AA,5,0)*1000/(P$3*(1-死淘统计!C129/100)),"0")</f>
        <v>34.804026558149495</v>
      </c>
      <c r="Q14" s="333">
        <f>IFERROR(VLOOKUP(A14,日报!AL:AR,5,0)*1000/(Q$3*(1-死淘统计!D129/100)),"0")</f>
        <v>30.991735537190081</v>
      </c>
      <c r="R14" s="333">
        <f>IFERROR(VLOOKUP(A14,日报!BC:BI,5,0)*1000/(R$3*(1-死淘统计!E129/100)),"0")</f>
        <v>31.574696185336123</v>
      </c>
      <c r="S14" s="333">
        <f>IFERROR(VLOOKUP(A14,日报!BT:BZ,5,0)*1000/(S$3*(1-死淘统计!F129/100)),"0")</f>
        <v>32.777225352631383</v>
      </c>
      <c r="T14" s="336">
        <f t="shared" si="1"/>
        <v>33.284154192643143</v>
      </c>
      <c r="U14" s="336">
        <f t="shared" si="4"/>
        <v>128.66006825637169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39.269585705870803</v>
      </c>
      <c r="P15" s="333">
        <f>IFERROR(VLOOKUP(A15,日报!U:AA,5,0)*1000/(P$3*(1-死淘统计!C130/100)),"0")</f>
        <v>37.537537537537538</v>
      </c>
      <c r="Q15" s="333">
        <f>IFERROR(VLOOKUP(A15,日报!AL:AR,5,0)*1000/(Q$3*(1-死淘统计!D130/100)),"0")</f>
        <v>36.411355907141804</v>
      </c>
      <c r="R15" s="333">
        <f>IFERROR(VLOOKUP(A15,日报!BC:BI,5,0)*1000/(R$3*(1-死淘统计!E130/100)),"0")</f>
        <v>35.09094249494764</v>
      </c>
      <c r="S15" s="333">
        <f>IFERROR(VLOOKUP(A15,日报!BT:BZ,5,0)*1000/(S$3*(1-死淘统计!F130/100)),"0")</f>
        <v>35.747189976045696</v>
      </c>
      <c r="T15" s="336">
        <f t="shared" si="1"/>
        <v>36.811322324308691</v>
      </c>
      <c r="U15" s="336">
        <f t="shared" si="4"/>
        <v>165.47139058068038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41.781067207830965</v>
      </c>
      <c r="P16" s="333">
        <f>IFERROR(VLOOKUP(A16,日报!U:AA,5,0)*1000/(P$3*(1-死淘统计!C131/100)),"0")</f>
        <v>43.123585007366948</v>
      </c>
      <c r="Q16" s="333">
        <f>IFERROR(VLOOKUP(A16,日报!AL:AR,5,0)*1000/(Q$3*(1-死淘统计!D131/100)),"0")</f>
        <v>38.736591179976159</v>
      </c>
      <c r="R16" s="333">
        <f>IFERROR(VLOOKUP(A16,日报!BC:BI,5,0)*1000/(R$3*(1-死淘统计!E131/100)),"0")</f>
        <v>38.467228880011838</v>
      </c>
      <c r="S16" s="333">
        <f>IFERROR(VLOOKUP(A16,日报!BT:BZ,5,0)*1000/(S$3*(1-死淘统计!F131/100)),"0")</f>
        <v>39.314590905719157</v>
      </c>
      <c r="T16" s="336">
        <f t="shared" si="1"/>
        <v>40.284612636181009</v>
      </c>
      <c r="U16" s="336">
        <f t="shared" si="4"/>
        <v>205.75600321686139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36.291126620139579</v>
      </c>
      <c r="P17" s="333">
        <f>IFERROR(VLOOKUP(A17,日报!U:AA,5,0)*1000/(P$3*(1-死淘统计!C132/100)),"0")</f>
        <v>35.799093329495577</v>
      </c>
      <c r="Q17" s="333">
        <f>IFERROR(VLOOKUP(A17,日报!AL:AR,5,0)*1000/(Q$3*(1-死淘统计!D132/100)),"0")</f>
        <v>33.186665672309644</v>
      </c>
      <c r="R17" s="333">
        <f>IFERROR(VLOOKUP(A17,日报!BC:BI,5,0)*1000/(R$3*(1-死淘统计!E132/100)),"0")</f>
        <v>32.943440923896951</v>
      </c>
      <c r="S17" s="333">
        <f>IFERROR(VLOOKUP(A17,日报!BT:BZ,5,0)*1000/(S$3*(1-死淘统计!F132/100)),"0")</f>
        <v>34.923465596671122</v>
      </c>
      <c r="T17" s="336">
        <f t="shared" si="1"/>
        <v>34.628758428502572</v>
      </c>
      <c r="U17" s="336">
        <f t="shared" si="4"/>
        <v>240.38476164536397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41.568408009912467</v>
      </c>
      <c r="P18" s="333">
        <f>IFERROR(VLOOKUP(A18,日报!U:AA,5,0)*1000/(P$3*(1-死淘统计!C133/100)),"0")</f>
        <v>52.216500414130863</v>
      </c>
      <c r="Q18" s="333">
        <f>IFERROR(VLOOKUP(A18,日报!AL:AR,5,0)*1000/(Q$3*(1-死淘统计!D133/100)),"0")</f>
        <v>44.984507410310975</v>
      </c>
      <c r="R18" s="333">
        <f>IFERROR(VLOOKUP(A18,日报!BC:BI,5,0)*1000/(R$3*(1-死淘统计!E133/100)),"0")</f>
        <v>45.922524257462413</v>
      </c>
      <c r="S18" s="333">
        <f>IFERROR(VLOOKUP(A18,日报!BT:BZ,5,0)*1000/(S$3*(1-死淘统计!F133/100)),"0")</f>
        <v>47.581874279766552</v>
      </c>
      <c r="T18" s="336">
        <f t="shared" si="1"/>
        <v>46.454762874316657</v>
      </c>
      <c r="U18" s="336">
        <f t="shared" si="4"/>
        <v>286.83952451968059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43.673371263723055</v>
      </c>
      <c r="P19" s="333">
        <f>IFERROR(VLOOKUP(A19,日报!U:AA,5,0)*1000/(P$3*(1-死淘统计!C134/100)),"0")</f>
        <v>56.568422569719679</v>
      </c>
      <c r="Q19" s="333">
        <f>IFERROR(VLOOKUP(A19,日报!AL:AR,5,0)*1000/(Q$3*(1-死淘统计!D134/100)),"0")</f>
        <v>51.022315254363996</v>
      </c>
      <c r="R19" s="333">
        <f>IFERROR(VLOOKUP(A19,日报!BC:BI,5,0)*1000/(R$3*(1-死淘统计!E134/100)),"0")</f>
        <v>50.812254283806837</v>
      </c>
      <c r="S19" s="333">
        <f>IFERROR(VLOOKUP(A19,日报!BT:BZ,5,0)*1000/(S$3*(1-死淘统计!F134/100)),"0")</f>
        <v>53.781450052106592</v>
      </c>
      <c r="T19" s="336">
        <f t="shared" si="1"/>
        <v>51.171562684744039</v>
      </c>
      <c r="U19" s="336">
        <f t="shared" si="4"/>
        <v>338.01108720442465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52.221418815778904</v>
      </c>
      <c r="P20" s="333">
        <f>IFERROR(VLOOKUP(A20,日报!U:AA,5,0)*1000/(P$3*(1-死淘统计!C135/100)),"0")</f>
        <v>61.674962129409217</v>
      </c>
      <c r="Q20" s="333">
        <f>IFERROR(VLOOKUP(A20,日报!AL:AR,5,0)*1000/(Q$3*(1-死淘统计!D135/100)),"0")</f>
        <v>55.572187710500714</v>
      </c>
      <c r="R20" s="333">
        <f>IFERROR(VLOOKUP(A20,日报!BC:BI,5,0)*1000/(R$3*(1-死淘统计!E135/100)),"0")</f>
        <v>56.058806058806056</v>
      </c>
      <c r="S20" s="333">
        <f>IFERROR(VLOOKUP(A20,日报!BT:BZ,5,0)*1000/(S$3*(1-死淘统计!F135/100)),"0")</f>
        <v>59.639182943193681</v>
      </c>
      <c r="T20" s="336">
        <f t="shared" si="1"/>
        <v>57.03331153153772</v>
      </c>
      <c r="U20" s="336">
        <f t="shared" si="4"/>
        <v>395.04439873596237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56.557443040012885</v>
      </c>
      <c r="P21" s="333">
        <f>IFERROR(VLOOKUP(A21,日报!U:AA,5,0)*1000/(P$3*(1-死淘统计!C136/100)),"0")</f>
        <v>67.150438643994363</v>
      </c>
      <c r="Q21" s="333">
        <f>IFERROR(VLOOKUP(A21,日报!AL:AR,5,0)*1000/(Q$3*(1-死淘统计!D136/100)),"0")</f>
        <v>64.436369085528042</v>
      </c>
      <c r="R21" s="333">
        <f>IFERROR(VLOOKUP(A21,日报!BC:BI,5,0)*1000/(R$3*(1-死淘统计!E136/100)),"0")</f>
        <v>63.347575701281812</v>
      </c>
      <c r="S21" s="333">
        <f>IFERROR(VLOOKUP(A21,日报!BT:BZ,5,0)*1000/(S$3*(1-死淘统计!F136/100)),"0")</f>
        <v>63.416271869287876</v>
      </c>
      <c r="T21" s="336">
        <f t="shared" si="1"/>
        <v>62.981619668020997</v>
      </c>
      <c r="U21" s="336">
        <f t="shared" si="4"/>
        <v>458.02601840398336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60.518034374243527</v>
      </c>
      <c r="P22" s="333">
        <f>IFERROR(VLOOKUP(A22,日报!U:AA,5,0)*1000/(P$3*(1-死淘统计!C137/100)),"0")</f>
        <v>72.296124927703872</v>
      </c>
      <c r="Q22" s="333">
        <f>IFERROR(VLOOKUP(A22,日报!AL:AR,5,0)*1000/(Q$3*(1-死淘统计!D137/100)),"0")</f>
        <v>71.634849791846378</v>
      </c>
      <c r="R22" s="333">
        <f>IFERROR(VLOOKUP(A22,日报!BC:BI,5,0)*1000/(R$3*(1-死淘统计!E137/100)),"0")</f>
        <v>71.038048127347793</v>
      </c>
      <c r="S22" s="333">
        <f>IFERROR(VLOOKUP(A22,日报!BT:BZ,5,0)*1000/(S$3*(1-死淘统计!F137/100)),"0")</f>
        <v>76.38577618407291</v>
      </c>
      <c r="T22" s="336">
        <f t="shared" si="1"/>
        <v>70.374566681042893</v>
      </c>
      <c r="U22" s="336">
        <f t="shared" si="4"/>
        <v>528.40058508502625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66.08196588796379</v>
      </c>
      <c r="P23" s="333">
        <f>IFERROR(VLOOKUP(A23,日报!U:AA,5,0)*1000/(P$3*(1-死淘统计!C138/100)),"0")</f>
        <v>79.0520984081042</v>
      </c>
      <c r="Q23" s="333">
        <f>IFERROR(VLOOKUP(A23,日报!AL:AR,5,0)*1000/(Q$3*(1-死淘统计!D138/100)),"0")</f>
        <v>75.461781048205438</v>
      </c>
      <c r="R23" s="333">
        <f>IFERROR(VLOOKUP(A23,日报!BC:BI,5,0)*1000/(R$3*(1-死淘统计!E138/100)),"0")</f>
        <v>75.782966521431504</v>
      </c>
      <c r="S23" s="333">
        <f>IFERROR(VLOOKUP(A23,日报!BT:BZ,5,0)*1000/(S$3*(1-死淘统计!F138/100)),"0")</f>
        <v>80.958791414254733</v>
      </c>
      <c r="T23" s="336">
        <f t="shared" si="1"/>
        <v>75.467520655991933</v>
      </c>
      <c r="U23" s="336">
        <f t="shared" si="4"/>
        <v>603.86810574101821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73.660352922130485</v>
      </c>
      <c r="P24" s="333">
        <f>IFERROR(VLOOKUP(A24,日报!U:AA,5,0)*1000/(P$3*(1-死淘统计!C139/100)),"0")</f>
        <v>107.0613383573059</v>
      </c>
      <c r="Q24" s="333">
        <f>IFERROR(VLOOKUP(A24,日报!AL:AR,5,0)*1000/(Q$3*(1-死淘统计!D139/100)),"0")</f>
        <v>89.252160841788807</v>
      </c>
      <c r="R24" s="333">
        <f>IFERROR(VLOOKUP(A24,日报!BC:BI,5,0)*1000/(R$3*(1-死淘统计!E139/100)),"0")</f>
        <v>89.492132150048477</v>
      </c>
      <c r="S24" s="333">
        <f>IFERROR(VLOOKUP(A24,日报!BT:BZ,5,0)*1000/(S$3*(1-死淘统计!F139/100)),"0")</f>
        <v>89.653365276633977</v>
      </c>
      <c r="T24" s="336">
        <f t="shared" si="1"/>
        <v>89.823869909581532</v>
      </c>
      <c r="U24" s="336">
        <f t="shared" si="4"/>
        <v>693.69197565059972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82.309532498074034</v>
      </c>
      <c r="P25" s="333">
        <f>IFERROR(VLOOKUP(A25,日报!U:AA,5,0)*1000/(P$3*(1-死淘统计!C140/100)),"0")</f>
        <v>102.8814051386268</v>
      </c>
      <c r="Q25" s="333">
        <f>IFERROR(VLOOKUP(A25,日报!AL:AR,5,0)*1000/(Q$3*(1-死淘统计!D140/100)),"0")</f>
        <v>91.244308988975433</v>
      </c>
      <c r="R25" s="333">
        <f>IFERROR(VLOOKUP(A25,日报!BC:BI,5,0)*1000/(R$3*(1-死淘统计!E140/100)),"0")</f>
        <v>93.930905695611571</v>
      </c>
      <c r="S25" s="333">
        <f>IFERROR(VLOOKUP(A25,日报!BT:BZ,5,0)*1000/(S$3*(1-死淘统计!F140/100)),"0")</f>
        <v>99.733793258595483</v>
      </c>
      <c r="T25" s="336">
        <f t="shared" si="1"/>
        <v>94.019989115976657</v>
      </c>
      <c r="U25" s="336">
        <f t="shared" si="4"/>
        <v>787.71196476657633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89.387290752478464</v>
      </c>
      <c r="P26" s="333">
        <f>IFERROR(VLOOKUP(A26,日报!U:AA,5,0)*1000/(P$3*(1-死淘统计!C141/100)),"0")</f>
        <v>107.56204803953632</v>
      </c>
      <c r="Q26" s="333">
        <f>IFERROR(VLOOKUP(A26,日报!AL:AR,5,0)*1000/(Q$3*(1-死淘统计!D141/100)),"0")</f>
        <v>97.237402479930651</v>
      </c>
      <c r="R26" s="333">
        <f>IFERROR(VLOOKUP(A26,日报!BC:BI,5,0)*1000/(R$3*(1-死淘统计!E141/100)),"0")</f>
        <v>98.306731955294737</v>
      </c>
      <c r="S26" s="333">
        <f>IFERROR(VLOOKUP(A26,日报!BT:BZ,5,0)*1000/(S$3*(1-死淘统计!F141/100)),"0")</f>
        <v>105.73961385320412</v>
      </c>
      <c r="T26" s="336">
        <f t="shared" si="1"/>
        <v>99.646617416088858</v>
      </c>
      <c r="U26" s="336">
        <f t="shared" si="4"/>
        <v>887.35858218266515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97.703957010258918</v>
      </c>
      <c r="P27" s="333">
        <f>IFERROR(VLOOKUP(A27,日报!U:AA,5,0)*1000/(P$3*(1-死淘统计!C142/100)),"0")</f>
        <v>107.76960605839948</v>
      </c>
      <c r="Q27" s="333">
        <f>IFERROR(VLOOKUP(A27,日报!AL:AR,5,0)*1000/(Q$3*(1-死淘统计!D142/100)),"0")</f>
        <v>101.33222628976866</v>
      </c>
      <c r="R27" s="333">
        <f>IFERROR(VLOOKUP(A27,日报!BC:BI,5,0)*1000/(R$3*(1-死淘统计!E142/100)),"0")</f>
        <v>104.08476543487214</v>
      </c>
      <c r="S27" s="333">
        <f>IFERROR(VLOOKUP(A27,日报!BT:BZ,5,0)*1000/(S$3*(1-死淘统计!F142/100)),"0")</f>
        <v>106.99913498063108</v>
      </c>
      <c r="T27" s="336">
        <f t="shared" si="1"/>
        <v>103.57793795478605</v>
      </c>
      <c r="U27" s="336">
        <f t="shared" si="4"/>
        <v>990.93652013745123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105.23310356079455</v>
      </c>
      <c r="P28" s="333">
        <f>IFERROR(VLOOKUP(A28,日报!U:AA,5,0)*1000/(P$3*(1-死淘统计!C143/100)),"0")</f>
        <v>119.40788274328217</v>
      </c>
      <c r="Q28" s="333">
        <f>IFERROR(VLOOKUP(A28,日报!AL:AR,5,0)*1000/(Q$3*(1-死淘统计!D143/100)),"0")</f>
        <v>105.27708475088833</v>
      </c>
      <c r="R28" s="333">
        <f>IFERROR(VLOOKUP(A28,日报!BC:BI,5,0)*1000/(R$3*(1-死淘统计!E143/100)),"0")</f>
        <v>111.29431162407255</v>
      </c>
      <c r="S28" s="333">
        <f>IFERROR(VLOOKUP(A28,日报!BT:BZ,5,0)*1000/(S$3*(1-死淘统计!F143/100)),"0")</f>
        <v>116.34036144578313</v>
      </c>
      <c r="T28" s="336">
        <f t="shared" si="1"/>
        <v>111.51054882496415</v>
      </c>
      <c r="U28" s="336">
        <f t="shared" si="4"/>
        <v>1102.4470689624154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104.57943543445403</v>
      </c>
      <c r="P29" s="333">
        <f>IFERROR(VLOOKUP(A29,日报!U:AA,5,0)*1000/(P$3*(1-死淘统计!C144/100)),"0")</f>
        <v>120.28620450480049</v>
      </c>
      <c r="Q29" s="333">
        <f>IFERROR(VLOOKUP(A29,日报!AL:AR,5,0)*1000/(Q$3*(1-死淘统计!D144/100)),"0")</f>
        <v>115.38170537943557</v>
      </c>
      <c r="R29" s="333">
        <f>IFERROR(VLOOKUP(A29,日报!BC:BI,5,0)*1000/(R$3*(1-死淘统计!E144/100)),"0")</f>
        <v>115.54188393292569</v>
      </c>
      <c r="S29" s="333">
        <f>IFERROR(VLOOKUP(A29,日报!BT:BZ,5,0)*1000/(S$3*(1-死淘统计!F144/100)),"0")</f>
        <v>121.58341187558906</v>
      </c>
      <c r="T29" s="336">
        <f t="shared" si="1"/>
        <v>115.47452822544096</v>
      </c>
      <c r="U29" s="336">
        <f t="shared" si="4"/>
        <v>1217.9215971878564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105.73894547388228</v>
      </c>
      <c r="P30" s="333">
        <f>IFERROR(VLOOKUP(A30,日报!U:AA,5,0)*1000/(P$3*(1-死淘统计!C145/100)),"0")</f>
        <v>123.87634290725718</v>
      </c>
      <c r="Q30" s="333">
        <f>IFERROR(VLOOKUP(A30,日报!AL:AR,5,0)*1000/(Q$3*(1-死淘统计!D145/100)),"0")</f>
        <v>119.89090495852116</v>
      </c>
      <c r="R30" s="333">
        <f>IFERROR(VLOOKUP(A30,日报!BC:BI,5,0)*1000/(R$3*(1-死淘统计!E145/100)),"0")</f>
        <v>123.49386284298637</v>
      </c>
      <c r="S30" s="333">
        <f>IFERROR(VLOOKUP(A30,日报!BT:BZ,5,0)*1000/(S$3*(1-死淘统计!F145/100)),"0")</f>
        <v>128.84361441237502</v>
      </c>
      <c r="T30" s="336">
        <f t="shared" si="1"/>
        <v>120.3687341190044</v>
      </c>
      <c r="U30" s="336">
        <f t="shared" si="4"/>
        <v>1338.2903313068607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115.68860313690159</v>
      </c>
      <c r="P31" s="333">
        <f>IFERROR(VLOOKUP(A31,日报!U:AA,5,0)*1000/(P$3*(1-死淘统计!C146/100)),"0")</f>
        <v>135.92623760564928</v>
      </c>
      <c r="Q31" s="333">
        <f>IFERROR(VLOOKUP(A31,日报!AL:AR,5,0)*1000/(Q$3*(1-死淘统计!D146/100)),"0")</f>
        <v>128.50644427596663</v>
      </c>
      <c r="R31" s="333">
        <f>IFERROR(VLOOKUP(A31,日报!BC:BI,5,0)*1000/(R$3*(1-死淘统计!E146/100)),"0")</f>
        <v>129.62128043282237</v>
      </c>
      <c r="S31" s="333">
        <f>IFERROR(VLOOKUP(A31,日报!BT:BZ,5,0)*1000/(S$3*(1-死淘统计!F146/100)),"0")</f>
        <v>131.80256051965708</v>
      </c>
      <c r="T31" s="336">
        <f t="shared" si="1"/>
        <v>128.30902519419936</v>
      </c>
      <c r="U31" s="336">
        <f t="shared" si="4"/>
        <v>1466.5993565010601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116.83679744188906</v>
      </c>
      <c r="P32" s="333">
        <f>IFERROR(VLOOKUP(A32,日报!U:AA,5,0)*1000/(P$3*(1-死淘统计!C147/100)),"0")</f>
        <v>136.73305022697321</v>
      </c>
      <c r="Q32" s="333">
        <f>IFERROR(VLOOKUP(A32,日报!AL:AR,5,0)*1000/(Q$3*(1-死淘统计!D147/100)),"0")</f>
        <v>128.61858329855446</v>
      </c>
      <c r="R32" s="333">
        <f>IFERROR(VLOOKUP(A32,日报!BC:BI,5,0)*1000/(R$3*(1-死淘统计!E147/100)),"0")</f>
        <v>136.91416535018431</v>
      </c>
      <c r="S32" s="333">
        <f>IFERROR(VLOOKUP(A32,日报!BT:BZ,5,0)*1000/(S$3*(1-死淘统计!F147/100)),"0")</f>
        <v>133.80201836942965</v>
      </c>
      <c r="T32" s="336">
        <f t="shared" si="1"/>
        <v>130.58092293740611</v>
      </c>
      <c r="U32" s="336">
        <f t="shared" si="4"/>
        <v>1597.1802794384662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120.24952803086268</v>
      </c>
      <c r="P33" s="333">
        <f>IFERROR(VLOOKUP(A33,日报!U:AA,5,0)*1000/(P$3*(1-死淘统计!C148/100)),"0")</f>
        <v>140.66964612792145</v>
      </c>
      <c r="Q33" s="333">
        <f>IFERROR(VLOOKUP(A33,日报!AL:AR,5,0)*1000/(Q$3*(1-死淘统计!D148/100)),"0")</f>
        <v>130.43478260869566</v>
      </c>
      <c r="R33" s="333">
        <f>IFERROR(VLOOKUP(A33,日报!BC:BI,5,0)*1000/(R$3*(1-死淘统计!E148/100)),"0")</f>
        <v>137.01208265893777</v>
      </c>
      <c r="S33" s="333">
        <f>IFERROR(VLOOKUP(A33,日报!BT:BZ,5,0)*1000/(S$3*(1-死淘统计!F148/100)),"0")</f>
        <v>134.90501778551427</v>
      </c>
      <c r="T33" s="336">
        <f t="shared" si="1"/>
        <v>132.65421144238636</v>
      </c>
      <c r="U33" s="336">
        <f t="shared" si="4"/>
        <v>1729.8344908808526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123.41876129456219</v>
      </c>
      <c r="P34" s="333">
        <f>IFERROR(VLOOKUP(A34,日报!U:AA,5,0)*1000/(P$3*(1-死淘统计!C149/100)),"0")</f>
        <v>142.26002786536628</v>
      </c>
      <c r="Q34" s="333">
        <f>IFERROR(VLOOKUP(A34,日报!AL:AR,5,0)*1000/(Q$3*(1-死淘统计!D149/100)),"0")</f>
        <v>130.11929184712409</v>
      </c>
      <c r="R34" s="333">
        <f>IFERROR(VLOOKUP(A34,日报!BC:BI,5,0)*1000/(R$3*(1-死淘统计!E149/100)),"0")</f>
        <v>137.13596805184042</v>
      </c>
      <c r="S34" s="333">
        <f>IFERROR(VLOOKUP(A34,日报!BT:BZ,5,0)*1000/(S$3*(1-死淘统计!F149/100)),"0")</f>
        <v>139.95151882433149</v>
      </c>
      <c r="T34" s="336">
        <f t="shared" si="1"/>
        <v>134.57711357664488</v>
      </c>
      <c r="U34" s="336">
        <f t="shared" si="4"/>
        <v>1864.4116044574976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129.75529508533828</v>
      </c>
      <c r="P35" s="333">
        <f>IFERROR(VLOOKUP(A35,日报!U:AA,5,0)*1000/(P$3*(1-死淘统计!C150/100)),"0")</f>
        <v>144.43017067351806</v>
      </c>
      <c r="Q35" s="333">
        <f>IFERROR(VLOOKUP(A35,日报!AL:AR,5,0)*1000/(Q$3*(1-死淘统计!D150/100)),"0")</f>
        <v>139.53842059237292</v>
      </c>
      <c r="R35" s="333">
        <f>IFERROR(VLOOKUP(A35,日报!BC:BI,5,0)*1000/(R$3*(1-死淘统计!E150/100)),"0")</f>
        <v>137.41753063147974</v>
      </c>
      <c r="S35" s="333">
        <f>IFERROR(VLOOKUP(A35,日报!BT:BZ,5,0)*1000/(S$3*(1-死淘统计!F150/100)),"0")</f>
        <v>146.43954626503282</v>
      </c>
      <c r="T35" s="336">
        <f t="shared" si="1"/>
        <v>139.51619264954837</v>
      </c>
      <c r="U35" s="336">
        <f t="shared" si="4"/>
        <v>2003.927797107046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131.11852126301923</v>
      </c>
      <c r="P36" s="333">
        <f>IFERROR(VLOOKUP(A36,日报!U:AA,5,0)*1000/(P$3*(1-死淘统计!C151/100)),"0")</f>
        <v>150.03489183531053</v>
      </c>
      <c r="Q36" s="333">
        <f>IFERROR(VLOOKUP(A36,日报!AL:AR,5,0)*1000/(Q$3*(1-死淘统计!D151/100)),"0")</f>
        <v>139.85614796209612</v>
      </c>
      <c r="R36" s="333">
        <f>IFERROR(VLOOKUP(A36,日报!BC:BI,5,0)*1000/(R$3*(1-死淘统计!E151/100)),"0")</f>
        <v>142.38298193339116</v>
      </c>
      <c r="S36" s="333">
        <f>IFERROR(VLOOKUP(A36,日报!BT:BZ,5,0)*1000/(S$3*(1-死淘统计!F151/100)),"0")</f>
        <v>146.81861348528014</v>
      </c>
      <c r="T36" s="336">
        <f t="shared" si="1"/>
        <v>142.04223129581945</v>
      </c>
      <c r="U36" s="336">
        <f t="shared" si="4"/>
        <v>2145.9700284028654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139.00346477478965</v>
      </c>
      <c r="P37" s="333">
        <f>IFERROR(VLOOKUP(A37,日报!U:AA,5,0)*1000/(P$3*(1-死淘统计!C152/100)),"0")</f>
        <v>162.29230995441847</v>
      </c>
      <c r="Q37" s="333">
        <f>IFERROR(VLOOKUP(A37,日报!AL:AR,5,0)*1000/(Q$3*(1-死淘统计!D152/100)),"0")</f>
        <v>150.33725848862468</v>
      </c>
      <c r="R37" s="333">
        <f>IFERROR(VLOOKUP(A37,日报!BC:BI,5,0)*1000/(R$3*(1-死淘统计!E152/100)),"0")</f>
        <v>155.52451776074892</v>
      </c>
      <c r="S37" s="333">
        <f>IFERROR(VLOOKUP(A37,日报!BT:BZ,5,0)*1000/(S$3*(1-死淘统计!F152/100)),"0")</f>
        <v>156.44031668696712</v>
      </c>
      <c r="T37" s="336">
        <f t="shared" si="1"/>
        <v>152.71957353310978</v>
      </c>
      <c r="U37" s="336">
        <f t="shared" si="4"/>
        <v>2298.6896019359751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153.62378690894073</v>
      </c>
      <c r="P38" s="333">
        <f>IFERROR(VLOOKUP(A38,日报!U:AA,5,0)*1000/(P$3*(1-死淘统计!C153/100)),"0")</f>
        <v>168.66539140670983</v>
      </c>
      <c r="Q38" s="333">
        <f>IFERROR(VLOOKUP(A38,日报!AL:AR,5,0)*1000/(Q$3*(1-死淘统计!D153/100)),"0")</f>
        <v>162.44041944709247</v>
      </c>
      <c r="R38" s="333">
        <f>IFERROR(VLOOKUP(A38,日报!BC:BI,5,0)*1000/(R$3*(1-死淘统计!E153/100)),"0")</f>
        <v>162.4357812027803</v>
      </c>
      <c r="S38" s="333">
        <f>IFERROR(VLOOKUP(A38,日报!BT:BZ,5,0)*1000/(S$3*(1-死淘统计!F153/100)),"0")</f>
        <v>161.40725760293051</v>
      </c>
      <c r="T38" s="336">
        <f t="shared" si="1"/>
        <v>161.71452731369078</v>
      </c>
      <c r="U38" s="336">
        <f t="shared" si="4"/>
        <v>2460.4041292496659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153.98925175692435</v>
      </c>
      <c r="P39" s="333">
        <f>IFERROR(VLOOKUP(A39,日报!U:AA,5,0)*1000/(P$3*(1-死淘统计!C154/100)),"0")</f>
        <v>182.99642843992783</v>
      </c>
      <c r="Q39" s="333">
        <f>IFERROR(VLOOKUP(A39,日报!AL:AR,5,0)*1000/(Q$3*(1-死淘统计!D154/100)),"0")</f>
        <v>171.90719682515456</v>
      </c>
      <c r="R39" s="333">
        <f>IFERROR(VLOOKUP(A39,日报!BC:BI,5,0)*1000/(R$3*(1-死淘统计!E154/100)),"0")</f>
        <v>175.03402389233329</v>
      </c>
      <c r="S39" s="333">
        <f>IFERROR(VLOOKUP(A39,日报!BT:BZ,5,0)*1000/(S$3*(1-死淘统计!F154/100)),"0")</f>
        <v>175.15010134230755</v>
      </c>
      <c r="T39" s="336">
        <f t="shared" si="1"/>
        <v>171.81540045132951</v>
      </c>
      <c r="U39" s="336">
        <f t="shared" si="4"/>
        <v>2632.2195297009953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154.11667356226727</v>
      </c>
      <c r="P40" s="333">
        <f>IFERROR(VLOOKUP(A40,日报!U:AA,5,0)*1000/(P$3*(1-死淘统计!C155/100)),"0")</f>
        <v>179.53917050691246</v>
      </c>
      <c r="Q40" s="333">
        <f>IFERROR(VLOOKUP(A40,日报!AL:AR,5,0)*1000/(Q$3*(1-死淘统计!D155/100)),"0")</f>
        <v>167.45589246162072</v>
      </c>
      <c r="R40" s="333">
        <f>IFERROR(VLOOKUP(A40,日报!BC:BI,5,0)*1000/(R$3*(1-死淘统计!E155/100)),"0")</f>
        <v>175.21286660359507</v>
      </c>
      <c r="S40" s="333">
        <f>IFERROR(VLOOKUP(A40,日报!BT:BZ,5,0)*1000/(S$3*(1-死淘统计!F155/100)),"0")</f>
        <v>176.0806253832005</v>
      </c>
      <c r="T40" s="336">
        <f t="shared" si="1"/>
        <v>170.48104570351921</v>
      </c>
      <c r="U40" s="336">
        <f t="shared" si="4"/>
        <v>2802.7005754045144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159.24622074963762</v>
      </c>
      <c r="P41" s="333">
        <f>IFERROR(VLOOKUP(A41,日报!U:AA,5,0)*1000/(P$3*(1-死淘统计!C156/100)),"0")</f>
        <v>179.35564822674095</v>
      </c>
      <c r="Q41" s="333">
        <f>IFERROR(VLOOKUP(A41,日报!AL:AR,5,0)*1000/(Q$3*(1-死淘统计!D156/100)),"0")</f>
        <v>167.5966977526372</v>
      </c>
      <c r="R41" s="333">
        <f>IFERROR(VLOOKUP(A41,日报!BC:BI,5,0)*1000/(R$3*(1-死淘统计!E156/100)),"0")</f>
        <v>180.67497443278663</v>
      </c>
      <c r="S41" s="333">
        <f>IFERROR(VLOOKUP(A41,日报!BT:BZ,5,0)*1000/(S$3*(1-死淘统计!F156/100)),"0")</f>
        <v>181.00502898383814</v>
      </c>
      <c r="T41" s="336">
        <f t="shared" si="1"/>
        <v>173.57571402912808</v>
      </c>
      <c r="U41" s="336">
        <f t="shared" si="4"/>
        <v>2976.2762894336424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164.17910447761193</v>
      </c>
      <c r="P42" s="333">
        <f>IFERROR(VLOOKUP(A42,日报!U:AA,5,0)*1000/(P$3*(1-死淘统计!C157/100)),"0")</f>
        <v>190.69440851472709</v>
      </c>
      <c r="Q42" s="333">
        <f>IFERROR(VLOOKUP(A42,日报!AL:AR,5,0)*1000/(Q$3*(1-死淘统计!D157/100)),"0")</f>
        <v>173.81826525929324</v>
      </c>
      <c r="R42" s="333">
        <f>IFERROR(VLOOKUP(A42,日报!BC:BI,5,0)*1000/(R$3*(1-死淘统计!E157/100)),"0")</f>
        <v>185.65576879314267</v>
      </c>
      <c r="S42" s="333">
        <f>IFERROR(VLOOKUP(A42,日报!BT:BZ,5,0)*1000/(S$3*(1-死淘统计!F157/100)),"0")</f>
        <v>178.70868562644119</v>
      </c>
      <c r="T42" s="336">
        <f t="shared" si="1"/>
        <v>178.61124653424321</v>
      </c>
      <c r="U42" s="336">
        <f t="shared" si="4"/>
        <v>3154.8875359678855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170.93307886985022</v>
      </c>
      <c r="P43" s="333">
        <f>IFERROR(VLOOKUP(A43,日报!U:AA,5,0)*1000/(P$3*(1-死淘统计!C158/100)),"0")</f>
        <v>192.89809506195672</v>
      </c>
      <c r="Q43" s="333">
        <f>IFERROR(VLOOKUP(A43,日报!AL:AR,5,0)*1000/(Q$3*(1-死淘统计!D158/100)),"0")</f>
        <v>176.97929820533426</v>
      </c>
      <c r="R43" s="333">
        <f>IFERROR(VLOOKUP(A43,日报!BC:BI,5,0)*1000/(R$3*(1-死淘统计!E158/100)),"0")</f>
        <v>193.77490985006642</v>
      </c>
      <c r="S43" s="333">
        <f>IFERROR(VLOOKUP(A43,日报!BT:BZ,5,0)*1000/(S$3*(1-死淘统计!F158/100)),"0")</f>
        <v>196.99126620753339</v>
      </c>
      <c r="T43" s="336">
        <f t="shared" si="1"/>
        <v>186.31532963894821</v>
      </c>
      <c r="U43" s="336">
        <f t="shared" si="4"/>
        <v>3341.2028656068337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176.7466976821467</v>
      </c>
      <c r="P44" s="333">
        <f>IFERROR(VLOOKUP(A44,日报!U:AA,5,0)*1000/(P$3*(1-死淘统计!C159/100)),"0")</f>
        <v>200.68127962085308</v>
      </c>
      <c r="Q44" s="333">
        <f>IFERROR(VLOOKUP(A44,日报!AL:AR,5,0)*1000/(Q$3*(1-死淘统计!D159/100)),"0")</f>
        <v>191.42419601837673</v>
      </c>
      <c r="R44" s="333">
        <f>IFERROR(VLOOKUP(A44,日报!BC:BI,5,0)*1000/(R$3*(1-死淘统计!E159/100)),"0")</f>
        <v>205.53930321796284</v>
      </c>
      <c r="S44" s="333">
        <f>IFERROR(VLOOKUP(A44,日报!BT:BZ,5,0)*1000/(S$3*(1-死淘统计!F159/100)),"0")</f>
        <v>190.37342479478977</v>
      </c>
      <c r="T44" s="336">
        <f t="shared" si="1"/>
        <v>192.95298026682582</v>
      </c>
      <c r="U44" s="336">
        <f t="shared" si="4"/>
        <v>3534.1558458736595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191.22843483683226</v>
      </c>
      <c r="P45" s="333">
        <f>IFERROR(VLOOKUP(A45,日报!U:AA,5,0)*1000/(P$3*(1-死淘统计!C160/100)),"0")</f>
        <v>218.84149279175779</v>
      </c>
      <c r="Q45" s="333">
        <f>IFERROR(VLOOKUP(A45,日报!AL:AR,5,0)*1000/(Q$3*(1-死淘统计!D160/100)),"0")</f>
        <v>197.0886803294388</v>
      </c>
      <c r="R45" s="333">
        <f>IFERROR(VLOOKUP(A45,日报!BC:BI,5,0)*1000/(R$3*(1-死淘统计!E160/100)),"0")</f>
        <v>209.14933262349317</v>
      </c>
      <c r="S45" s="333">
        <f>IFERROR(VLOOKUP(A45,日报!BT:BZ,5,0)*1000/(S$3*(1-死淘统计!F160/100)),"0")</f>
        <v>203.68012961462793</v>
      </c>
      <c r="T45" s="336">
        <f t="shared" si="1"/>
        <v>203.99761403922997</v>
      </c>
      <c r="U45" s="336">
        <f t="shared" si="4"/>
        <v>3738.1534599128895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6" t="e">
        <f t="shared" ca="1" si="1"/>
        <v>#DIV/0!</v>
      </c>
      <c r="U46" s="336" t="e">
        <f t="shared" ca="1" si="4"/>
        <v>#DIV/0!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 t="e">
        <f t="shared" ca="1" si="1"/>
        <v>#DIV/0!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 t="e">
        <f t="shared" ca="1" si="1"/>
        <v>#DIV/0!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6">
        <f t="shared" si="1"/>
        <v>0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6">
        <f t="shared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sheetProtection algorithmName="SHA-512" hashValue="JtnRO018cOUA9uGtFuTeV/SOcvaEPnbt2Wx0DmOTrbUEJfsMpfWyMH//UwuFWdzMm4Ix3bgEA55YbVQ65V/K7Q==" saltValue="4gmWhQHVYZoKAJ26h1DUGA==" spinCount="100000" sheet="1" objects="1" scenarios="1"/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topLeftCell="A36" zoomScale="80" zoomScaleNormal="80" workbookViewId="0">
      <selection activeCell="C44" sqref="C43:C4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9" width="12.453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616</v>
      </c>
      <c r="F2" s="310" t="s">
        <v>617</v>
      </c>
      <c r="G2" s="310" t="s">
        <v>618</v>
      </c>
      <c r="H2" s="1173" t="s">
        <v>197</v>
      </c>
      <c r="I2" s="1174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25900</v>
      </c>
      <c r="D3" s="306">
        <v>28200</v>
      </c>
      <c r="E3" s="306">
        <v>27300</v>
      </c>
      <c r="F3" s="306">
        <v>27500</v>
      </c>
      <c r="G3" s="306">
        <v>27400</v>
      </c>
      <c r="H3" s="1175"/>
      <c r="I3" s="1176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45510</v>
      </c>
      <c r="D4" s="307">
        <v>45510</v>
      </c>
      <c r="E4" s="307">
        <v>45510</v>
      </c>
      <c r="F4" s="307">
        <v>45510</v>
      </c>
      <c r="G4" s="307">
        <v>45510</v>
      </c>
      <c r="H4" s="1175"/>
      <c r="I4" s="1176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620</v>
      </c>
      <c r="D5" s="312" t="s">
        <v>619</v>
      </c>
      <c r="E5" s="312" t="s">
        <v>619</v>
      </c>
      <c r="F5" s="312" t="s">
        <v>619</v>
      </c>
      <c r="G5" s="312" t="s">
        <v>619</v>
      </c>
      <c r="H5" s="1175"/>
      <c r="I5" s="1176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1175"/>
      <c r="I6" s="1176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ca="1">SUM(C8:C56)</f>
        <v>6882.9746986349865</v>
      </c>
      <c r="D7" s="331">
        <f ca="1">SUM(D8:D56)</f>
        <v>7896.1679566015227</v>
      </c>
      <c r="E7" s="331">
        <f ca="1">SUM(E8:E56)</f>
        <v>7354.5401612730111</v>
      </c>
      <c r="F7" s="331">
        <f ca="1">SUM(F8:F56)</f>
        <v>7587.0094444976694</v>
      </c>
      <c r="G7" s="331">
        <f ca="1">SUM(G8:G56)</f>
        <v>7696.7013415564234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23.166023166023166</v>
      </c>
      <c r="D8" s="333">
        <f>IFERROR(VLOOKUP(A8,日报!U:AA,4,0)*1000000/(D$3*(1-死淘统计!C123/100)),"0")</f>
        <v>5.3191489361702127</v>
      </c>
      <c r="E8" s="333">
        <f>IFERROR(VLOOKUP(A8,日报!AL:AR,4,0)*1000000/(E$3*(1-死淘统计!D123/100)),"0")</f>
        <v>5.1282051282051286</v>
      </c>
      <c r="F8" s="333">
        <f>IFERROR(VLOOKUP(A8,日报!BC:BI,4,0)*1000000/(F$3*(1-死淘统计!E123/100)),"0")</f>
        <v>6.5454545454545459</v>
      </c>
      <c r="G8" s="333">
        <f>IFERROR(VLOOKUP(A8,日报!BT:BZ,4,0)*1000000/(G$3*(1-死淘统计!F123/100)),"0")</f>
        <v>6.5693430656934311</v>
      </c>
      <c r="H8" s="334">
        <f>AVERAGE(C8:G8)</f>
        <v>9.3456349683092963</v>
      </c>
      <c r="I8" s="334">
        <f>H8</f>
        <v>9.3456349683092963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27.823936314101324</v>
      </c>
      <c r="D9" s="333">
        <f>IFERROR(VLOOKUP(A9,日报!U:AA,4,0)*1000000/(D$3*(1-死淘统计!C124/100)),"0")</f>
        <v>28.053977272727273</v>
      </c>
      <c r="E9" s="333">
        <f>IFERROR(VLOOKUP(A9,日报!AL:AR,4,0)*1000000/(E$3*(1-死淘统计!D124/100)),"0")</f>
        <v>28.227875943984163</v>
      </c>
      <c r="F9" s="333">
        <f>IFERROR(VLOOKUP(A9,日报!BC:BI,4,0)*1000000/(F$3*(1-死淘统计!E124/100)),"0")</f>
        <v>28.040786598689003</v>
      </c>
      <c r="G9" s="333">
        <f>IFERROR(VLOOKUP(A9,日报!BT:BZ,4,0)*1000000/(G$3*(1-死淘统计!F124/100)),"0")</f>
        <v>28.132992327365727</v>
      </c>
      <c r="H9" s="334">
        <f>AVERAGE(C9:G9)</f>
        <v>28.055913691373497</v>
      </c>
      <c r="I9" s="334">
        <f>H9</f>
        <v>28.055913691373497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32.327166504381694</v>
      </c>
      <c r="D10" s="333">
        <f>IFERROR(VLOOKUP(A10,日报!U:AA,4,0)*1000000/(D$3*(1-死淘统计!C125/100)),"0")</f>
        <v>31.620834221559015</v>
      </c>
      <c r="E10" s="333">
        <f>IFERROR(VLOOKUP(A10,日报!AL:AR,4,0)*1000000/(E$3*(1-死淘统计!D125/100)),"0")</f>
        <v>32.308991445460222</v>
      </c>
      <c r="F10" s="333">
        <f>IFERROR(VLOOKUP(A10,日报!BC:BI,4,0)*1000000/(F$3*(1-死淘统计!E125/100)),"0")</f>
        <v>32.079323417906096</v>
      </c>
      <c r="G10" s="333">
        <f>IFERROR(VLOOKUP(A10,日报!BT:BZ,4,0)*1000000/(G$3*(1-死淘统计!F125/100)),"0")</f>
        <v>32.203761984922785</v>
      </c>
      <c r="H10" s="336">
        <f t="shared" ref="H10:H55" si="1">AVERAGE(C10:G10)</f>
        <v>32.10801551484596</v>
      </c>
      <c r="I10" s="336">
        <f>H10+I9</f>
        <v>60.163929206219457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40.593286494925842</v>
      </c>
      <c r="D11" s="333">
        <f>IFERROR(VLOOKUP(A11,日报!U:AA,4,0)*1000000/(D$3*(1-死淘统计!C126/100)),"0")</f>
        <v>39.863325740318906</v>
      </c>
      <c r="E11" s="333">
        <f>IFERROR(VLOOKUP(A11,日报!AL:AR,4,0)*1000000/(E$3*(1-死淘统计!D126/100)),"0")</f>
        <v>33.087018859600747</v>
      </c>
      <c r="F11" s="333">
        <f>IFERROR(VLOOKUP(A11,日报!BC:BI,4,0)*1000000/(F$3*(1-死淘统计!E126/100)),"0")</f>
        <v>32.880315651030251</v>
      </c>
      <c r="G11" s="333">
        <f>IFERROR(VLOOKUP(A11,日报!BT:BZ,4,0)*1000000/(G$3*(1-死淘统计!F126/100)),"0")</f>
        <v>34.460004399149497</v>
      </c>
      <c r="H11" s="336">
        <f t="shared" si="1"/>
        <v>36.17679022900505</v>
      </c>
      <c r="I11" s="336">
        <f t="shared" ref="I11:I55" si="2">H11+I10</f>
        <v>96.340719435224514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41.432145090681679</v>
      </c>
      <c r="D12" s="333">
        <f>IFERROR(VLOOKUP(A12,日报!U:AA,4,0)*1000000/(D$3*(1-死淘统计!C127/100)),"0")</f>
        <v>40.27228340282975</v>
      </c>
      <c r="E12" s="333">
        <f>IFERROR(VLOOKUP(A12,日报!AL:AR,4,0)*1000000/(E$3*(1-死淘统计!D127/100)),"0")</f>
        <v>43.42865555187516</v>
      </c>
      <c r="F12" s="333">
        <f>IFERROR(VLOOKUP(A12,日报!BC:BI,4,0)*1000000/(F$3*(1-死淘统计!E127/100)),"0")</f>
        <v>36.977374240316323</v>
      </c>
      <c r="G12" s="333">
        <f>IFERROR(VLOOKUP(A12,日报!BT:BZ,4,0)*1000000/(G$3*(1-死淘统计!F127/100)),"0")</f>
        <v>44.783789736436383</v>
      </c>
      <c r="H12" s="336">
        <f t="shared" si="1"/>
        <v>41.378849604427856</v>
      </c>
      <c r="I12" s="336">
        <f t="shared" si="2"/>
        <v>137.71956903965236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51.667449506810712</v>
      </c>
      <c r="D13" s="333">
        <f>IFERROR(VLOOKUP(A13,日报!U:AA,4,0)*1000000/(D$3*(1-死淘统计!C128/100)),"0")</f>
        <v>51.735826167624076</v>
      </c>
      <c r="E13" s="333">
        <f>IFERROR(VLOOKUP(A13,日报!AL:AR,4,0)*1000000/(E$3*(1-死淘统计!D128/100)),"0")</f>
        <v>56.007959025756293</v>
      </c>
      <c r="F13" s="333">
        <f>IFERROR(VLOOKUP(A13,日报!BC:BI,4,0)*1000000/(F$3*(1-死淘统计!E128/100)),"0")</f>
        <v>49.149061032863848</v>
      </c>
      <c r="G13" s="333">
        <f>IFERROR(VLOOKUP(A13,日报!BT:BZ,4,0)*1000000/(G$3*(1-死淘统计!F128/100)),"0")</f>
        <v>56.600999705968832</v>
      </c>
      <c r="H13" s="336">
        <f t="shared" si="1"/>
        <v>53.032259087804754</v>
      </c>
      <c r="I13" s="336">
        <f t="shared" si="2"/>
        <v>190.75182812745712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72.546174659817268</v>
      </c>
      <c r="D14" s="333">
        <f>IFERROR(VLOOKUP(A14,日报!U:AA,4,0)*1000000/(D$3*(1-死淘统计!C129/100)),"0")</f>
        <v>69.60805311629899</v>
      </c>
      <c r="E14" s="333">
        <f>IFERROR(VLOOKUP(A14,日报!AL:AR,4,0)*1000000/(E$3*(1-死淘统计!D129/100)),"0")</f>
        <v>61.983471074380162</v>
      </c>
      <c r="F14" s="333">
        <f>IFERROR(VLOOKUP(A14,日报!BC:BI,4,0)*1000000/(F$3*(1-死淘统计!E129/100)),"0")</f>
        <v>63.149392370672246</v>
      </c>
      <c r="G14" s="333">
        <f>IFERROR(VLOOKUP(A14,日报!BT:BZ,4,0)*1000000/(G$3*(1-死淘统计!F129/100)),"0")</f>
        <v>65.554450705262767</v>
      </c>
      <c r="H14" s="336">
        <f t="shared" si="1"/>
        <v>66.568308385286286</v>
      </c>
      <c r="I14" s="336">
        <f t="shared" si="2"/>
        <v>257.32013651274337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78.539171411741606</v>
      </c>
      <c r="D15" s="333">
        <f>IFERROR(VLOOKUP(A15,日报!U:AA,4,0)*1000000/(D$3*(1-死淘统计!C130/100)),"0")</f>
        <v>75.075075075075077</v>
      </c>
      <c r="E15" s="333">
        <f>IFERROR(VLOOKUP(A15,日报!AL:AR,4,0)*1000000/(E$3*(1-死淘统计!D130/100)),"0")</f>
        <v>72.822711814283608</v>
      </c>
      <c r="F15" s="333">
        <f>IFERROR(VLOOKUP(A15,日报!BC:BI,4,0)*1000000/(F$3*(1-死淘统计!E130/100)),"0")</f>
        <v>70.181884989895281</v>
      </c>
      <c r="G15" s="333">
        <f>IFERROR(VLOOKUP(A15,日报!BT:BZ,4,0)*1000000/(G$3*(1-死淘统计!F130/100)),"0")</f>
        <v>71.494379952091393</v>
      </c>
      <c r="H15" s="336">
        <f t="shared" si="1"/>
        <v>73.622644648617381</v>
      </c>
      <c r="I15" s="336">
        <f t="shared" si="2"/>
        <v>330.94278116136076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83.56213441566193</v>
      </c>
      <c r="D16" s="333">
        <f>IFERROR(VLOOKUP(A16,日报!U:AA,4,0)*1000000/(D$3*(1-死淘统计!C131/100)),"0")</f>
        <v>86.247170014733896</v>
      </c>
      <c r="E16" s="333">
        <f>IFERROR(VLOOKUP(A16,日报!AL:AR,4,0)*1000000/(E$3*(1-死淘统计!D131/100)),"0")</f>
        <v>77.473182359952318</v>
      </c>
      <c r="F16" s="333">
        <f>IFERROR(VLOOKUP(A16,日报!BC:BI,4,0)*1000000/(F$3*(1-死淘统计!E131/100)),"0")</f>
        <v>76.934457760023676</v>
      </c>
      <c r="G16" s="333">
        <f>IFERROR(VLOOKUP(A16,日报!BT:BZ,4,0)*1000000/(G$3*(1-死淘统计!F131/100)),"0")</f>
        <v>78.629181811438315</v>
      </c>
      <c r="H16" s="336">
        <f t="shared" si="1"/>
        <v>80.569225272362019</v>
      </c>
      <c r="I16" s="336">
        <f t="shared" si="2"/>
        <v>411.51200643372277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72.582253240279158</v>
      </c>
      <c r="D17" s="333">
        <f>IFERROR(VLOOKUP(A17,日报!U:AA,4,0)*1000000/(D$3*(1-死淘统计!C132/100)),"0")</f>
        <v>71.598186658991153</v>
      </c>
      <c r="E17" s="333">
        <f>IFERROR(VLOOKUP(A17,日报!AL:AR,4,0)*1000000/(E$3*(1-死淘统计!D132/100)),"0")</f>
        <v>66.373331344619288</v>
      </c>
      <c r="F17" s="333">
        <f>IFERROR(VLOOKUP(A17,日报!BC:BI,4,0)*1000000/(F$3*(1-死淘统计!E132/100)),"0")</f>
        <v>65.886881847793902</v>
      </c>
      <c r="G17" s="333">
        <f>IFERROR(VLOOKUP(A17,日报!BT:BZ,4,0)*1000000/(G$3*(1-死淘统计!F132/100)),"0")</f>
        <v>69.846931193342243</v>
      </c>
      <c r="H17" s="336">
        <f t="shared" si="1"/>
        <v>69.257516857005143</v>
      </c>
      <c r="I17" s="336">
        <f t="shared" si="2"/>
        <v>480.76952329072793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83.136816019824934</v>
      </c>
      <c r="D18" s="333">
        <f>IFERROR(VLOOKUP(A18,日报!U:AA,4,0)*1000000/(D$3*(1-死淘统计!C133/100)),"0")</f>
        <v>104.43300082826173</v>
      </c>
      <c r="E18" s="333">
        <f>IFERROR(VLOOKUP(A18,日报!AL:AR,4,0)*1000000/(E$3*(1-死淘统计!D133/100)),"0")</f>
        <v>89.96901482062195</v>
      </c>
      <c r="F18" s="333">
        <f>IFERROR(VLOOKUP(A18,日报!BC:BI,4,0)*1000000/(F$3*(1-死淘统计!E133/100)),"0")</f>
        <v>91.845048514924827</v>
      </c>
      <c r="G18" s="333">
        <f>IFERROR(VLOOKUP(A18,日报!BT:BZ,4,0)*1000000/(G$3*(1-死淘统计!F133/100)),"0")</f>
        <v>95.163748559533104</v>
      </c>
      <c r="H18" s="336">
        <f t="shared" si="1"/>
        <v>92.909525748633314</v>
      </c>
      <c r="I18" s="336">
        <f t="shared" si="2"/>
        <v>573.67904903936119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87.346742527446111</v>
      </c>
      <c r="D19" s="333">
        <f>IFERROR(VLOOKUP(A19,日报!U:AA,4,0)*1000000/(D$3*(1-死淘统计!C134/100)),"0")</f>
        <v>113.13684513943936</v>
      </c>
      <c r="E19" s="333">
        <f>IFERROR(VLOOKUP(A19,日报!AL:AR,4,0)*1000000/(E$3*(1-死淘统计!D134/100)),"0")</f>
        <v>102.04463050872799</v>
      </c>
      <c r="F19" s="333">
        <f>IFERROR(VLOOKUP(A19,日报!BC:BI,4,0)*1000000/(F$3*(1-死淘统计!E134/100)),"0")</f>
        <v>101.62450856761367</v>
      </c>
      <c r="G19" s="333">
        <f>IFERROR(VLOOKUP(A19,日报!BT:BZ,4,0)*1000000/(G$3*(1-死淘统计!F134/100)),"0")</f>
        <v>107.56290010421318</v>
      </c>
      <c r="H19" s="336">
        <f t="shared" si="1"/>
        <v>102.34312536948808</v>
      </c>
      <c r="I19" s="336">
        <f t="shared" si="2"/>
        <v>676.02217440884931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104.44283763155781</v>
      </c>
      <c r="D20" s="333">
        <f>IFERROR(VLOOKUP(A20,日报!U:AA,4,0)*1000000/(D$3*(1-死淘统计!C135/100)),"0")</f>
        <v>123.34992425881843</v>
      </c>
      <c r="E20" s="333">
        <f>IFERROR(VLOOKUP(A20,日报!AL:AR,4,0)*1000000/(E$3*(1-死淘统计!D135/100)),"0")</f>
        <v>111.14437542100143</v>
      </c>
      <c r="F20" s="333">
        <f>IFERROR(VLOOKUP(A20,日报!BC:BI,4,0)*1000000/(F$3*(1-死淘统计!E135/100)),"0")</f>
        <v>112.11761211761211</v>
      </c>
      <c r="G20" s="333">
        <f>IFERROR(VLOOKUP(A20,日报!BT:BZ,4,0)*1000000/(G$3*(1-死淘统计!F135/100)),"0")</f>
        <v>119.27836588638736</v>
      </c>
      <c r="H20" s="336">
        <f t="shared" si="1"/>
        <v>114.06662306307544</v>
      </c>
      <c r="I20" s="336">
        <f t="shared" si="2"/>
        <v>790.08879747192475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113.11488608002577</v>
      </c>
      <c r="D21" s="333">
        <f>IFERROR(VLOOKUP(A21,日报!U:AA,4,0)*1000000/(D$3*(1-死淘统计!C136/100)),"0")</f>
        <v>134.30087728798873</v>
      </c>
      <c r="E21" s="333">
        <f>IFERROR(VLOOKUP(A21,日报!AL:AR,4,0)*1000000/(E$3*(1-死淘统计!D136/100)),"0")</f>
        <v>128.87273817105608</v>
      </c>
      <c r="F21" s="333">
        <f>IFERROR(VLOOKUP(A21,日报!BC:BI,4,0)*1000000/(F$3*(1-死淘统计!E136/100)),"0")</f>
        <v>126.69515140256362</v>
      </c>
      <c r="G21" s="333">
        <f>IFERROR(VLOOKUP(A21,日报!BT:BZ,4,0)*1000000/(G$3*(1-死淘统计!F136/100)),"0")</f>
        <v>126.83254373857575</v>
      </c>
      <c r="H21" s="336">
        <f t="shared" si="1"/>
        <v>125.96323933604199</v>
      </c>
      <c r="I21" s="336">
        <f t="shared" si="2"/>
        <v>916.05203680796672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121.03606874848705</v>
      </c>
      <c r="D22" s="333">
        <f>IFERROR(VLOOKUP(A22,日报!U:AA,4,0)*1000000/(D$3*(1-死淘统计!C137/100)),"0")</f>
        <v>144.59224985540774</v>
      </c>
      <c r="E22" s="333">
        <f>IFERROR(VLOOKUP(A22,日报!AL:AR,4,0)*1000000/(E$3*(1-死淘统计!D137/100)),"0")</f>
        <v>143.26969958369276</v>
      </c>
      <c r="F22" s="333">
        <f>IFERROR(VLOOKUP(A22,日报!BC:BI,4,0)*1000000/(F$3*(1-死淘统计!E137/100)),"0")</f>
        <v>142.07609625469559</v>
      </c>
      <c r="G22" s="333">
        <f>IFERROR(VLOOKUP(A22,日报!BT:BZ,4,0)*1000000/(G$3*(1-死淘统计!F137/100)),"0")</f>
        <v>152.77155236814582</v>
      </c>
      <c r="H22" s="336">
        <f t="shared" si="1"/>
        <v>140.74913336208579</v>
      </c>
      <c r="I22" s="336">
        <f t="shared" si="2"/>
        <v>1056.8011701700525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132.16393177592758</v>
      </c>
      <c r="D23" s="333">
        <f>IFERROR(VLOOKUP(A23,日报!U:AA,4,0)*1000000/(D$3*(1-死淘统计!C138/100)),"0")</f>
        <v>158.1041968162084</v>
      </c>
      <c r="E23" s="333">
        <f>IFERROR(VLOOKUP(A23,日报!AL:AR,4,0)*1000000/(E$3*(1-死淘统计!D138/100)),"0")</f>
        <v>150.92356209641085</v>
      </c>
      <c r="F23" s="333">
        <f>IFERROR(VLOOKUP(A23,日报!BC:BI,4,0)*1000000/(F$3*(1-死淘统计!E138/100)),"0")</f>
        <v>151.56593304286301</v>
      </c>
      <c r="G23" s="333">
        <f>IFERROR(VLOOKUP(A23,日报!BT:BZ,4,0)*1000000/(G$3*(1-死淘统计!F138/100)),"0")</f>
        <v>161.91758282850947</v>
      </c>
      <c r="H23" s="336">
        <f t="shared" si="1"/>
        <v>150.93504131198387</v>
      </c>
      <c r="I23" s="336">
        <f t="shared" si="2"/>
        <v>1207.7362114820364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147.32070584426097</v>
      </c>
      <c r="D24" s="333">
        <f>IFERROR(VLOOKUP(A24,日报!U:AA,4,0)*1000000/(D$3*(1-死淘统计!C139/100)),"0")</f>
        <v>203.25350530777871</v>
      </c>
      <c r="E24" s="333">
        <f>IFERROR(VLOOKUP(A24,日报!AL:AR,4,0)*1000000/(E$3*(1-死淘统计!D139/100)),"0")</f>
        <v>178.50432168357761</v>
      </c>
      <c r="F24" s="333">
        <f>IFERROR(VLOOKUP(A24,日报!BC:BI,4,0)*1000000/(F$3*(1-死淘统计!E139/100)),"0")</f>
        <v>178.98426430009695</v>
      </c>
      <c r="G24" s="333">
        <f>IFERROR(VLOOKUP(A24,日报!BT:BZ,4,0)*1000000/(G$3*(1-死淘统计!F139/100)),"0")</f>
        <v>179.30673055326795</v>
      </c>
      <c r="H24" s="336">
        <f t="shared" si="1"/>
        <v>177.47390553779641</v>
      </c>
      <c r="I24" s="336">
        <f t="shared" si="2"/>
        <v>1385.2101170198328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164.61906499614807</v>
      </c>
      <c r="D25" s="333">
        <f>IFERROR(VLOOKUP(A25,日报!U:AA,4,0)*1000000/(D$3*(1-死淘统计!C140/100)),"0")</f>
        <v>205.76281027725361</v>
      </c>
      <c r="E25" s="333">
        <f>IFERROR(VLOOKUP(A25,日报!AL:AR,4,0)*1000000/(E$3*(1-死淘统计!D140/100)),"0")</f>
        <v>182.48861797795087</v>
      </c>
      <c r="F25" s="333">
        <f>IFERROR(VLOOKUP(A25,日报!BC:BI,4,0)*1000000/(F$3*(1-死淘统计!E140/100)),"0")</f>
        <v>187.86181139122314</v>
      </c>
      <c r="G25" s="333">
        <f>IFERROR(VLOOKUP(A25,日报!BT:BZ,4,0)*1000000/(G$3*(1-死淘统计!F140/100)),"0")</f>
        <v>199.46758651719097</v>
      </c>
      <c r="H25" s="336">
        <f t="shared" si="1"/>
        <v>188.03997823195331</v>
      </c>
      <c r="I25" s="336">
        <f t="shared" si="2"/>
        <v>1573.250095251786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178.77458150495693</v>
      </c>
      <c r="D26" s="333">
        <f>IFERROR(VLOOKUP(A26,日报!U:AA,4,0)*1000000/(D$3*(1-死淘统计!C141/100)),"0")</f>
        <v>215.12409607907264</v>
      </c>
      <c r="E26" s="333">
        <f>IFERROR(VLOOKUP(A26,日报!AL:AR,4,0)*1000000/(E$3*(1-死淘统计!D141/100)),"0")</f>
        <v>194.4748049598613</v>
      </c>
      <c r="F26" s="333">
        <f>IFERROR(VLOOKUP(A26,日报!BC:BI,4,0)*1000000/(F$3*(1-死淘统计!E141/100)),"0")</f>
        <v>196.61346391058947</v>
      </c>
      <c r="G26" s="333">
        <f>IFERROR(VLOOKUP(A26,日报!BT:BZ,4,0)*1000000/(G$3*(1-死淘统计!F141/100)),"0")</f>
        <v>211.47922770640824</v>
      </c>
      <c r="H26" s="336">
        <f t="shared" si="1"/>
        <v>199.29323483217772</v>
      </c>
      <c r="I26" s="336">
        <f t="shared" si="2"/>
        <v>1772.5433300839636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195.40791402051784</v>
      </c>
      <c r="D27" s="333">
        <f>IFERROR(VLOOKUP(A27,日报!U:AA,4,0)*1000000/(D$3*(1-死淘统计!C142/100)),"0")</f>
        <v>215.53921211679895</v>
      </c>
      <c r="E27" s="333">
        <f>IFERROR(VLOOKUP(A27,日报!AL:AR,4,0)*1000000/(E$3*(1-死淘统计!D142/100)),"0")</f>
        <v>202.66445257953731</v>
      </c>
      <c r="F27" s="333">
        <f>IFERROR(VLOOKUP(A27,日报!BC:BI,4,0)*1000000/(F$3*(1-死淘统计!E142/100)),"0")</f>
        <v>208.16953086974428</v>
      </c>
      <c r="G27" s="333">
        <f>IFERROR(VLOOKUP(A27,日报!BT:BZ,4,0)*1000000/(G$3*(1-死淘统计!F142/100)),"0")</f>
        <v>213.99826996126217</v>
      </c>
      <c r="H27" s="336">
        <f t="shared" si="1"/>
        <v>207.1558759095721</v>
      </c>
      <c r="I27" s="336">
        <f t="shared" si="2"/>
        <v>1979.6992059935358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210.46620712158909</v>
      </c>
      <c r="D28" s="333">
        <f>IFERROR(VLOOKUP(A28,日报!U:AA,4,0)*1000000/(D$3*(1-死淘统计!C143/100)),"0")</f>
        <v>238.81576548656435</v>
      </c>
      <c r="E28" s="333">
        <f>IFERROR(VLOOKUP(A28,日报!AL:AR,4,0)*1000000/(E$3*(1-死淘统计!D143/100)),"0")</f>
        <v>210.55416950177667</v>
      </c>
      <c r="F28" s="333">
        <f>IFERROR(VLOOKUP(A28,日报!BC:BI,4,0)*1000000/(F$3*(1-死淘统计!E143/100)),"0")</f>
        <v>222.5886232481451</v>
      </c>
      <c r="G28" s="333">
        <f>IFERROR(VLOOKUP(A28,日报!BT:BZ,4,0)*1000000/(G$3*(1-死淘统计!F143/100)),"0")</f>
        <v>232.68072289156626</v>
      </c>
      <c r="H28" s="336">
        <f t="shared" si="1"/>
        <v>223.02109764992829</v>
      </c>
      <c r="I28" s="336">
        <f t="shared" si="2"/>
        <v>2202.7203036434639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209.15887086890805</v>
      </c>
      <c r="D29" s="333">
        <f>IFERROR(VLOOKUP(A29,日报!U:AA,4,0)*1000000/(D$3*(1-死淘统计!C144/100)),"0")</f>
        <v>240.57240900960099</v>
      </c>
      <c r="E29" s="333">
        <f>IFERROR(VLOOKUP(A29,日报!AL:AR,4,0)*1000000/(E$3*(1-死淘统计!D144/100)),"0")</f>
        <v>230.76341075887115</v>
      </c>
      <c r="F29" s="333">
        <f>IFERROR(VLOOKUP(A29,日报!BC:BI,4,0)*1000000/(F$3*(1-死淘统计!E144/100)),"0")</f>
        <v>231.08376786585137</v>
      </c>
      <c r="G29" s="333">
        <f>IFERROR(VLOOKUP(A29,日报!BT:BZ,4,0)*1000000/(G$3*(1-死淘统计!F144/100)),"0")</f>
        <v>243.16682375117813</v>
      </c>
      <c r="H29" s="336">
        <f t="shared" si="1"/>
        <v>230.94905645088193</v>
      </c>
      <c r="I29" s="336">
        <f t="shared" si="2"/>
        <v>2433.6693600943458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211.47789094776456</v>
      </c>
      <c r="D30" s="333">
        <f>IFERROR(VLOOKUP(A30,日报!U:AA,4,0)*1000000/(D$3*(1-死淘统计!C145/100)),"0")</f>
        <v>247.75268581451436</v>
      </c>
      <c r="E30" s="333">
        <f>IFERROR(VLOOKUP(A30,日报!AL:AR,4,0)*1000000/(E$3*(1-死淘统计!D145/100)),"0")</f>
        <v>239.78180991704232</v>
      </c>
      <c r="F30" s="333">
        <f>IFERROR(VLOOKUP(A30,日报!BC:BI,4,0)*1000000/(F$3*(1-死淘统计!E145/100)),"0")</f>
        <v>246.98772568597275</v>
      </c>
      <c r="G30" s="333">
        <f>IFERROR(VLOOKUP(A30,日报!BT:BZ,4,0)*1000000/(G$3*(1-死淘统计!F145/100)),"0")</f>
        <v>257.68722882475004</v>
      </c>
      <c r="H30" s="336">
        <f t="shared" si="1"/>
        <v>240.7374682380088</v>
      </c>
      <c r="I30" s="336">
        <f t="shared" si="2"/>
        <v>2674.4068283323545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231.37720627380318</v>
      </c>
      <c r="D31" s="333">
        <f>IFERROR(VLOOKUP(A31,日报!U:AA,4,0)*1000000/(D$3*(1-死淘统计!C146/100)),"0")</f>
        <v>271.85247521129855</v>
      </c>
      <c r="E31" s="333">
        <f>IFERROR(VLOOKUP(A31,日报!AL:AR,4,0)*1000000/(E$3*(1-死淘统计!D146/100)),"0")</f>
        <v>257.01288855193326</v>
      </c>
      <c r="F31" s="333">
        <f>IFERROR(VLOOKUP(A31,日报!BC:BI,4,0)*1000000/(F$3*(1-死淘统计!E146/100)),"0")</f>
        <v>259.24256086564475</v>
      </c>
      <c r="G31" s="333">
        <f>IFERROR(VLOOKUP(A31,日报!BT:BZ,4,0)*1000000/(G$3*(1-死淘统计!F146/100)),"0")</f>
        <v>263.60512103931416</v>
      </c>
      <c r="H31" s="336">
        <f t="shared" si="1"/>
        <v>256.61805038839873</v>
      </c>
      <c r="I31" s="336">
        <f t="shared" si="2"/>
        <v>2931.0248787207533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233.67359488377812</v>
      </c>
      <c r="D32" s="333">
        <f>IFERROR(VLOOKUP(A32,日报!U:AA,4,0)*1000000/(D$3*(1-死淘统计!C147/100)),"0")</f>
        <v>273.46610045394641</v>
      </c>
      <c r="E32" s="333">
        <f>IFERROR(VLOOKUP(A32,日报!AL:AR,4,0)*1000000/(E$3*(1-死淘统计!D147/100)),"0")</f>
        <v>257.23716659710891</v>
      </c>
      <c r="F32" s="333">
        <f>IFERROR(VLOOKUP(A32,日报!BC:BI,4,0)*1000000/(F$3*(1-死淘统计!E147/100)),"0")</f>
        <v>273.82833070036861</v>
      </c>
      <c r="G32" s="333">
        <f>IFERROR(VLOOKUP(A32,日报!BT:BZ,4,0)*1000000/(G$3*(1-死淘统计!F147/100)),"0")</f>
        <v>267.60403673885929</v>
      </c>
      <c r="H32" s="336">
        <f t="shared" si="1"/>
        <v>261.16184587481223</v>
      </c>
      <c r="I32" s="336">
        <f t="shared" si="2"/>
        <v>3192.1867245955655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240.49905606172535</v>
      </c>
      <c r="D33" s="333">
        <f>IFERROR(VLOOKUP(A33,日报!U:AA,4,0)*1000000/(D$3*(1-死淘统计!C148/100)),"0")</f>
        <v>281.33929225584291</v>
      </c>
      <c r="E33" s="333">
        <f>IFERROR(VLOOKUP(A33,日报!AL:AR,4,0)*1000000/(E$3*(1-死淘统计!D148/100)),"0")</f>
        <v>260.86956521739131</v>
      </c>
      <c r="F33" s="333">
        <f>IFERROR(VLOOKUP(A33,日报!BC:BI,4,0)*1000000/(F$3*(1-死淘统计!E148/100)),"0")</f>
        <v>274.02416531787554</v>
      </c>
      <c r="G33" s="333">
        <f>IFERROR(VLOOKUP(A33,日报!BT:BZ,4,0)*1000000/(G$3*(1-死淘统计!F148/100)),"0")</f>
        <v>269.81003557102855</v>
      </c>
      <c r="H33" s="336">
        <f t="shared" si="1"/>
        <v>265.30842288477271</v>
      </c>
      <c r="I33" s="336">
        <f t="shared" si="2"/>
        <v>3457.4951474803383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246.83752258912438</v>
      </c>
      <c r="D34" s="333">
        <f>IFERROR(VLOOKUP(A34,日报!U:AA,4,0)*1000000/(D$3*(1-死淘统计!C149/100)),"0")</f>
        <v>284.52005573073257</v>
      </c>
      <c r="E34" s="333">
        <f>IFERROR(VLOOKUP(A34,日报!AL:AR,4,0)*1000000/(E$3*(1-死淘统计!D149/100)),"0")</f>
        <v>260.23858369424818</v>
      </c>
      <c r="F34" s="333">
        <f>IFERROR(VLOOKUP(A34,日报!BC:BI,4,0)*1000000/(F$3*(1-死淘统计!E149/100)),"0")</f>
        <v>274.27193610368084</v>
      </c>
      <c r="G34" s="333">
        <f>IFERROR(VLOOKUP(A34,日报!BT:BZ,4,0)*1000000/(G$3*(1-死淘统计!F149/100)),"0")</f>
        <v>279.90303764866297</v>
      </c>
      <c r="H34" s="336">
        <f t="shared" si="1"/>
        <v>269.15422715328975</v>
      </c>
      <c r="I34" s="336">
        <f t="shared" si="2"/>
        <v>3726.6493746336282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259.51059017067655</v>
      </c>
      <c r="D35" s="333">
        <f>IFERROR(VLOOKUP(A35,日报!U:AA,4,0)*1000000/(D$3*(1-死淘统计!C150/100)),"0")</f>
        <v>288.86034134703613</v>
      </c>
      <c r="E35" s="333">
        <f>IFERROR(VLOOKUP(A35,日报!AL:AR,4,0)*1000000/(E$3*(1-死淘统计!D150/100)),"0")</f>
        <v>279.07684118474583</v>
      </c>
      <c r="F35" s="333">
        <f>IFERROR(VLOOKUP(A35,日报!BC:BI,4,0)*1000000/(F$3*(1-死淘统计!E150/100)),"0")</f>
        <v>274.83506126295947</v>
      </c>
      <c r="G35" s="333">
        <f>IFERROR(VLOOKUP(A35,日报!BT:BZ,4,0)*1000000/(G$3*(1-死淘统计!F150/100)),"0")</f>
        <v>292.87909253006563</v>
      </c>
      <c r="H35" s="336">
        <f t="shared" si="1"/>
        <v>279.03238529909675</v>
      </c>
      <c r="I35" s="336">
        <f t="shared" si="2"/>
        <v>4005.6817599327251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262.23704252603846</v>
      </c>
      <c r="D36" s="333">
        <f>IFERROR(VLOOKUP(A36,日报!U:AA,4,0)*1000000/(D$3*(1-死淘统计!C151/100)),"0")</f>
        <v>300.06978367062106</v>
      </c>
      <c r="E36" s="333">
        <f>IFERROR(VLOOKUP(A36,日报!AL:AR,4,0)*1000000/(E$3*(1-死淘统计!D151/100)),"0")</f>
        <v>279.71229592419223</v>
      </c>
      <c r="F36" s="333">
        <f>IFERROR(VLOOKUP(A36,日报!BC:BI,4,0)*1000000/(F$3*(1-死淘统计!E151/100)),"0")</f>
        <v>284.76596386678233</v>
      </c>
      <c r="G36" s="333">
        <f>IFERROR(VLOOKUP(A36,日报!BT:BZ,4,0)*1000000/(G$3*(1-死淘统计!F151/100)),"0")</f>
        <v>293.63722697056028</v>
      </c>
      <c r="H36" s="336">
        <f t="shared" si="1"/>
        <v>284.0844625916389</v>
      </c>
      <c r="I36" s="336">
        <f t="shared" si="2"/>
        <v>4289.7662225243639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278.0069295495793</v>
      </c>
      <c r="D37" s="333">
        <f>IFERROR(VLOOKUP(A37,日报!U:AA,4,0)*1000000/(D$3*(1-死淘统计!C152/100)),"0")</f>
        <v>324.58461990883694</v>
      </c>
      <c r="E37" s="333">
        <f>IFERROR(VLOOKUP(A37,日报!AL:AR,4,0)*1000000/(E$3*(1-死淘统计!D152/100)),"0")</f>
        <v>300.67451697724937</v>
      </c>
      <c r="F37" s="333">
        <f>IFERROR(VLOOKUP(A37,日报!BC:BI,4,0)*1000000/(F$3*(1-死淘统计!E152/100)),"0")</f>
        <v>311.04903552149784</v>
      </c>
      <c r="G37" s="333">
        <f>IFERROR(VLOOKUP(A37,日报!BT:BZ,4,0)*1000000/(G$3*(1-死淘统计!F152/100)),"0")</f>
        <v>312.88063337393424</v>
      </c>
      <c r="H37" s="336">
        <f t="shared" si="1"/>
        <v>305.43914706621956</v>
      </c>
      <c r="I37" s="336">
        <f t="shared" si="2"/>
        <v>4595.2053695905834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307.24757381788146</v>
      </c>
      <c r="D38" s="333">
        <f>IFERROR(VLOOKUP(A38,日报!U:AA,4,0)*1000000/(D$3*(1-死淘统计!C153/100)),"0")</f>
        <v>337.33078281341966</v>
      </c>
      <c r="E38" s="333">
        <f>IFERROR(VLOOKUP(A38,日报!AL:AR,4,0)*1000000/(E$3*(1-死淘统计!D153/100)),"0")</f>
        <v>324.88083889418493</v>
      </c>
      <c r="F38" s="333">
        <f>IFERROR(VLOOKUP(A38,日报!BC:BI,4,0)*1000000/(F$3*(1-死淘统计!E153/100)),"0")</f>
        <v>324.87156240556061</v>
      </c>
      <c r="G38" s="333">
        <f>IFERROR(VLOOKUP(A38,日报!BT:BZ,4,0)*1000000/(G$3*(1-死淘统计!F153/100)),"0")</f>
        <v>322.81451520586103</v>
      </c>
      <c r="H38" s="336">
        <f t="shared" si="1"/>
        <v>323.42905462738156</v>
      </c>
      <c r="I38" s="336">
        <f t="shared" si="2"/>
        <v>4918.6344242179648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307.97850351384869</v>
      </c>
      <c r="D39" s="333">
        <f>IFERROR(VLOOKUP(A39,日报!U:AA,4,0)*1000000/(D$3*(1-死淘统计!C154/100)),"0")</f>
        <v>365.99285687985565</v>
      </c>
      <c r="E39" s="333">
        <f>IFERROR(VLOOKUP(A39,日报!AL:AR,4,0)*1000000/(E$3*(1-死淘统计!D154/100)),"0")</f>
        <v>343.81439365030911</v>
      </c>
      <c r="F39" s="333">
        <f>IFERROR(VLOOKUP(A39,日报!BC:BI,4,0)*1000000/(F$3*(1-死淘统计!E154/100)),"0")</f>
        <v>350.06804778466659</v>
      </c>
      <c r="G39" s="333">
        <f>IFERROR(VLOOKUP(A39,日报!BT:BZ,4,0)*1000000/(G$3*(1-死淘统计!F154/100)),"0")</f>
        <v>350.3002026846151</v>
      </c>
      <c r="H39" s="336">
        <f t="shared" si="1"/>
        <v>343.63080090265902</v>
      </c>
      <c r="I39" s="336">
        <f t="shared" si="2"/>
        <v>5262.2652251206237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308.23334712453453</v>
      </c>
      <c r="D40" s="333">
        <f>IFERROR(VLOOKUP(A40,日报!U:AA,4,0)*1000000/(D$3*(1-死淘统计!C155/100)),"0")</f>
        <v>359.07834101382491</v>
      </c>
      <c r="E40" s="333">
        <f>IFERROR(VLOOKUP(A40,日报!AL:AR,4,0)*1000000/(E$3*(1-死淘统计!D155/100)),"0")</f>
        <v>334.91178492324144</v>
      </c>
      <c r="F40" s="333">
        <f>IFERROR(VLOOKUP(A40,日报!BC:BI,4,0)*1000000/(F$3*(1-死淘统计!E155/100)),"0")</f>
        <v>350.42573320719015</v>
      </c>
      <c r="G40" s="333">
        <f>IFERROR(VLOOKUP(A40,日报!BT:BZ,4,0)*1000000/(G$3*(1-死淘统计!F155/100)),"0")</f>
        <v>352.161250766401</v>
      </c>
      <c r="H40" s="336">
        <f t="shared" si="1"/>
        <v>340.96209140703843</v>
      </c>
      <c r="I40" s="336">
        <f t="shared" si="2"/>
        <v>5603.227316527662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318.49244149927523</v>
      </c>
      <c r="D41" s="333">
        <f>IFERROR(VLOOKUP(A41,日报!U:AA,4,0)*1000000/(D$3*(1-死淘统计!C156/100)),"0")</f>
        <v>358.71129645348191</v>
      </c>
      <c r="E41" s="333">
        <f>IFERROR(VLOOKUP(A41,日报!AL:AR,4,0)*1000000/(E$3*(1-死淘统计!D156/100)),"0")</f>
        <v>335.1933955052744</v>
      </c>
      <c r="F41" s="333">
        <f>IFERROR(VLOOKUP(A41,日报!BC:BI,4,0)*1000000/(F$3*(1-死淘统计!E156/100)),"0")</f>
        <v>361.34994886557325</v>
      </c>
      <c r="G41" s="333">
        <f>IFERROR(VLOOKUP(A41,日报!BT:BZ,4,0)*1000000/(G$3*(1-死淘统计!F156/100)),"0")</f>
        <v>362.01005796767629</v>
      </c>
      <c r="H41" s="336">
        <f t="shared" si="1"/>
        <v>347.15142805825616</v>
      </c>
      <c r="I41" s="336">
        <f t="shared" si="2"/>
        <v>5950.378744585918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328.35820895522386</v>
      </c>
      <c r="D42" s="333">
        <f>IFERROR(VLOOKUP(A42,日报!U:AA,4,0)*1000000/(D$3*(1-死淘统计!C157/100)),"0")</f>
        <v>381.38881702945417</v>
      </c>
      <c r="E42" s="333">
        <f>IFERROR(VLOOKUP(A42,日报!AL:AR,4,0)*1000000/(E$3*(1-死淘统计!D157/100)),"0")</f>
        <v>347.63653051858648</v>
      </c>
      <c r="F42" s="333">
        <f>IFERROR(VLOOKUP(A42,日报!BC:BI,4,0)*1000000/(F$3*(1-死淘统计!E157/100)),"0")</f>
        <v>371.31153758628534</v>
      </c>
      <c r="G42" s="333">
        <f>IFERROR(VLOOKUP(A42,日报!BT:BZ,4,0)*1000000/(G$3*(1-死淘统计!F157/100)),"0")</f>
        <v>357.41737125288239</v>
      </c>
      <c r="H42" s="336">
        <f t="shared" si="1"/>
        <v>357.22249306848641</v>
      </c>
      <c r="I42" s="336">
        <f t="shared" si="2"/>
        <v>6307.601237654404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341.86615773970044</v>
      </c>
      <c r="D43" s="333">
        <f>IFERROR(VLOOKUP(A43,日报!U:AA,4,0)*1000000/(D$3*(1-死淘统计!C158/100)),"0")</f>
        <v>385.79619012391345</v>
      </c>
      <c r="E43" s="333">
        <f>IFERROR(VLOOKUP(A43,日报!AL:AR,4,0)*1000000/(E$3*(1-死淘统计!D158/100)),"0")</f>
        <v>353.95859641066852</v>
      </c>
      <c r="F43" s="333">
        <f>IFERROR(VLOOKUP(A43,日报!BC:BI,4,0)*1000000/(F$3*(1-死淘统计!E158/100)),"0")</f>
        <v>387.54981970013284</v>
      </c>
      <c r="G43" s="333">
        <f>IFERROR(VLOOKUP(A43,日报!BT:BZ,4,0)*1000000/(G$3*(1-死淘统计!F158/100)),"0")</f>
        <v>393.98253241506677</v>
      </c>
      <c r="H43" s="336">
        <f t="shared" si="1"/>
        <v>372.63065927789643</v>
      </c>
      <c r="I43" s="336">
        <f t="shared" si="2"/>
        <v>6680.2318969323005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353.49339536429341</v>
      </c>
      <c r="D44" s="333">
        <f>IFERROR(VLOOKUP(A44,日报!U:AA,4,0)*1000000/(D$3*(1-死淘统计!C159/100)),"0")</f>
        <v>401.36255924170615</v>
      </c>
      <c r="E44" s="333">
        <f>IFERROR(VLOOKUP(A44,日报!AL:AR,4,0)*1000000/(E$3*(1-死淘统计!D159/100)),"0")</f>
        <v>382.84839203675347</v>
      </c>
      <c r="F44" s="333">
        <f>IFERROR(VLOOKUP(A44,日报!BC:BI,4,0)*1000000/(F$3*(1-死淘统计!E159/100)),"0")</f>
        <v>411.07860643592568</v>
      </c>
      <c r="G44" s="333">
        <f>IFERROR(VLOOKUP(A44,日报!BT:BZ,4,0)*1000000/(G$3*(1-死淘统计!F159/100)),"0")</f>
        <v>380.74684958957954</v>
      </c>
      <c r="H44" s="336">
        <f t="shared" si="1"/>
        <v>385.90596053365164</v>
      </c>
      <c r="I44" s="336">
        <f t="shared" si="2"/>
        <v>7066.137857465952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382.45686967366453</v>
      </c>
      <c r="D45" s="333">
        <f>IFERROR(VLOOKUP(A45,日报!U:AA,4,0)*1000000/(D$3*(1-死淘统计!C160/100)),"0")</f>
        <v>437.68298558351557</v>
      </c>
      <c r="E45" s="333">
        <f>IFERROR(VLOOKUP(A45,日报!AL:AR,4,0)*1000000/(E$3*(1-死淘统计!D160/100)),"0")</f>
        <v>394.1773606588776</v>
      </c>
      <c r="F45" s="333">
        <f>IFERROR(VLOOKUP(A45,日报!BC:BI,4,0)*1000000/(F$3*(1-死淘统计!E160/100)),"0")</f>
        <v>418.29866524698633</v>
      </c>
      <c r="G45" s="333">
        <f>IFERROR(VLOOKUP(A45,日报!BT:BZ,4,0)*1000000/(G$3*(1-死淘统计!F160/100)),"0")</f>
        <v>407.36025922925586</v>
      </c>
      <c r="H45" s="336">
        <f t="shared" si="1"/>
        <v>407.99522807845995</v>
      </c>
      <c r="I45" s="336">
        <f t="shared" si="2"/>
        <v>7474.1330855444121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6" t="e">
        <f t="shared" ca="1" si="1"/>
        <v>#DIV/0!</v>
      </c>
      <c r="I46" s="336" t="e">
        <f t="shared" ca="1" si="2"/>
        <v>#DIV/0!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 t="e">
        <f t="shared" ca="1" si="1"/>
        <v>#DIV/0!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 t="e">
        <f t="shared" ca="1" si="1"/>
        <v>#DIV/0!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6">
        <f t="shared" si="1"/>
        <v>0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6">
        <f t="shared" si="1"/>
        <v>0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si="1"/>
        <v>0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si="1"/>
        <v>0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F004-73EC-485B-A08C-8FFF07BC56BC}">
  <dimension ref="A1:AG3600"/>
  <sheetViews>
    <sheetView topLeftCell="N2" workbookViewId="0">
      <selection activeCell="AD2576" sqref="AD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8.7265625" style="183"/>
  </cols>
  <sheetData>
    <row r="1" spans="1:33" s="19" customFormat="1" ht="39" customHeight="1">
      <c r="A1" s="1191" t="s">
        <v>325</v>
      </c>
      <c r="B1" s="1191"/>
      <c r="C1" s="1191"/>
      <c r="D1" s="1191"/>
      <c r="G1" s="1191" t="s">
        <v>519</v>
      </c>
      <c r="H1" s="1191"/>
      <c r="I1" s="1191"/>
      <c r="J1" s="1191"/>
      <c r="M1" s="1191" t="s">
        <v>616</v>
      </c>
      <c r="N1" s="1191"/>
      <c r="O1" s="1191"/>
      <c r="P1" s="1191"/>
      <c r="S1" s="1191" t="s">
        <v>617</v>
      </c>
      <c r="T1" s="1191"/>
      <c r="U1" s="1191"/>
      <c r="V1" s="1191"/>
      <c r="Y1" s="1191" t="s">
        <v>618</v>
      </c>
      <c r="Z1" s="1191"/>
      <c r="AA1" s="1191"/>
      <c r="AB1" s="1191"/>
    </row>
    <row r="2" spans="1:33" s="20" customFormat="1" ht="32.25" customHeight="1">
      <c r="A2" s="1192" t="s">
        <v>148</v>
      </c>
      <c r="B2" s="1192"/>
      <c r="C2" s="1192"/>
      <c r="D2" s="1192"/>
      <c r="G2" s="1192" t="s">
        <v>148</v>
      </c>
      <c r="H2" s="1192"/>
      <c r="I2" s="1192"/>
      <c r="J2" s="1192"/>
      <c r="M2" s="1192" t="s">
        <v>148</v>
      </c>
      <c r="N2" s="1192"/>
      <c r="O2" s="1192"/>
      <c r="P2" s="1192"/>
      <c r="S2" s="1192" t="s">
        <v>148</v>
      </c>
      <c r="T2" s="1192"/>
      <c r="U2" s="1192"/>
      <c r="V2" s="1192"/>
      <c r="Y2" s="1192" t="s">
        <v>148</v>
      </c>
      <c r="Z2" s="1192"/>
      <c r="AA2" s="1192"/>
      <c r="AB2" s="1192"/>
      <c r="AG2" s="17"/>
    </row>
    <row r="3" spans="1:33" s="20" customFormat="1" ht="18" hidden="1" customHeight="1" outlineLevel="1">
      <c r="A3" s="1193" t="s">
        <v>138</v>
      </c>
      <c r="B3" s="1194"/>
      <c r="C3" s="1194"/>
      <c r="D3" s="21" t="s">
        <v>629</v>
      </c>
      <c r="G3" s="1193" t="s">
        <v>138</v>
      </c>
      <c r="H3" s="1194"/>
      <c r="I3" s="1194"/>
      <c r="J3" s="21" t="s">
        <v>632</v>
      </c>
      <c r="M3" s="1193" t="s">
        <v>138</v>
      </c>
      <c r="N3" s="1194"/>
      <c r="O3" s="1194"/>
      <c r="P3" s="21" t="s">
        <v>632</v>
      </c>
      <c r="S3" s="1193" t="s">
        <v>138</v>
      </c>
      <c r="T3" s="1194"/>
      <c r="U3" s="1194"/>
      <c r="V3" s="21" t="s">
        <v>632</v>
      </c>
      <c r="Y3" s="1193" t="s">
        <v>138</v>
      </c>
      <c r="Z3" s="1194"/>
      <c r="AA3" s="1194"/>
      <c r="AB3" s="21" t="s">
        <v>632</v>
      </c>
      <c r="AG3" s="17"/>
    </row>
    <row r="4" spans="1:33" s="20" customFormat="1" ht="16.75" hidden="1" customHeight="1" outlineLevel="1">
      <c r="A4" s="1188" t="s">
        <v>139</v>
      </c>
      <c r="B4" s="1189"/>
      <c r="C4" s="1189"/>
      <c r="D4" s="193" t="s">
        <v>217</v>
      </c>
      <c r="G4" s="1188" t="s">
        <v>139</v>
      </c>
      <c r="H4" s="1189"/>
      <c r="I4" s="1189"/>
      <c r="J4" s="193" t="s">
        <v>217</v>
      </c>
      <c r="M4" s="1188" t="s">
        <v>139</v>
      </c>
      <c r="N4" s="1189"/>
      <c r="O4" s="1189"/>
      <c r="P4" s="193" t="s">
        <v>217</v>
      </c>
      <c r="S4" s="1188" t="s">
        <v>139</v>
      </c>
      <c r="T4" s="1189"/>
      <c r="U4" s="1189"/>
      <c r="V4" s="193" t="s">
        <v>217</v>
      </c>
      <c r="Y4" s="1188" t="s">
        <v>139</v>
      </c>
      <c r="Z4" s="1189"/>
      <c r="AA4" s="1189"/>
      <c r="AB4" s="193" t="s">
        <v>217</v>
      </c>
      <c r="AG4" s="17"/>
    </row>
    <row r="5" spans="1:33" s="17" customFormat="1" ht="16.75" hidden="1" customHeight="1" outlineLevel="1">
      <c r="A5" s="1188" t="s">
        <v>20</v>
      </c>
      <c r="B5" s="1189"/>
      <c r="C5" s="1189"/>
      <c r="D5" s="193">
        <f>MIN(C16:D515)</f>
        <v>33.700000000000003</v>
      </c>
      <c r="G5" s="1188" t="s">
        <v>20</v>
      </c>
      <c r="H5" s="1189"/>
      <c r="I5" s="1189"/>
      <c r="J5" s="193">
        <f>MIN(I16:J515)</f>
        <v>41.6</v>
      </c>
      <c r="M5" s="1188" t="s">
        <v>20</v>
      </c>
      <c r="N5" s="1189"/>
      <c r="O5" s="1189"/>
      <c r="P5" s="193">
        <f>MIN(O16:P515)</f>
        <v>41.7</v>
      </c>
      <c r="S5" s="1188" t="s">
        <v>20</v>
      </c>
      <c r="T5" s="1189"/>
      <c r="U5" s="1189"/>
      <c r="V5" s="193">
        <f>MIN(U16:V515)</f>
        <v>41.6</v>
      </c>
      <c r="Y5" s="1188" t="s">
        <v>20</v>
      </c>
      <c r="Z5" s="1189"/>
      <c r="AA5" s="1189"/>
      <c r="AB5" s="193">
        <f>MIN(AA16:AB515)</f>
        <v>41.5</v>
      </c>
    </row>
    <row r="6" spans="1:33" s="17" customFormat="1" ht="16.75" hidden="1" customHeight="1" outlineLevel="1">
      <c r="A6" s="1188" t="s">
        <v>21</v>
      </c>
      <c r="B6" s="1189"/>
      <c r="C6" s="1189"/>
      <c r="D6" s="193">
        <f>MAX(C16:D515)</f>
        <v>33.700000000000003</v>
      </c>
      <c r="G6" s="1188" t="s">
        <v>21</v>
      </c>
      <c r="H6" s="1189"/>
      <c r="I6" s="1189"/>
      <c r="J6" s="193">
        <f>MAX(I16:J515)</f>
        <v>41.6</v>
      </c>
      <c r="M6" s="1188" t="s">
        <v>21</v>
      </c>
      <c r="N6" s="1189"/>
      <c r="O6" s="1189"/>
      <c r="P6" s="193">
        <f>MAX(O16:P515)</f>
        <v>41.7</v>
      </c>
      <c r="S6" s="1188" t="s">
        <v>21</v>
      </c>
      <c r="T6" s="1189"/>
      <c r="U6" s="1189"/>
      <c r="V6" s="193">
        <f>MAX(U16:V515)</f>
        <v>41.6</v>
      </c>
      <c r="Y6" s="1188" t="s">
        <v>21</v>
      </c>
      <c r="Z6" s="1189"/>
      <c r="AA6" s="1189"/>
      <c r="AB6" s="193">
        <f>MAX(AA16:AB515)</f>
        <v>41.5</v>
      </c>
    </row>
    <row r="7" spans="1:33" s="17" customFormat="1" ht="16.75" hidden="1" customHeight="1" outlineLevel="1">
      <c r="A7" s="1188" t="s">
        <v>22</v>
      </c>
      <c r="B7" s="1189"/>
      <c r="C7" s="1189"/>
      <c r="D7" s="193">
        <f>AVERAGE(C16:C515)</f>
        <v>33.700000000000003</v>
      </c>
      <c r="G7" s="1188" t="s">
        <v>22</v>
      </c>
      <c r="H7" s="1189"/>
      <c r="I7" s="1189"/>
      <c r="J7" s="193">
        <f>AVERAGE(I16:I515)</f>
        <v>41.6</v>
      </c>
      <c r="M7" s="1188" t="s">
        <v>22</v>
      </c>
      <c r="N7" s="1189"/>
      <c r="O7" s="1189"/>
      <c r="P7" s="193">
        <f>AVERAGE(O16:O515)</f>
        <v>41.7</v>
      </c>
      <c r="S7" s="1188" t="s">
        <v>22</v>
      </c>
      <c r="T7" s="1189"/>
      <c r="U7" s="1189"/>
      <c r="V7" s="193">
        <f>AVERAGE(U16:U515)</f>
        <v>41.6</v>
      </c>
      <c r="Y7" s="1188" t="s">
        <v>22</v>
      </c>
      <c r="Z7" s="1189"/>
      <c r="AA7" s="1189"/>
      <c r="AB7" s="193">
        <f>AVERAGE(AA16:AA515)</f>
        <v>41.5</v>
      </c>
    </row>
    <row r="8" spans="1:33" s="17" customFormat="1" ht="33.75" hidden="1" customHeight="1" outlineLevel="1">
      <c r="A8" s="1190" t="s">
        <v>23</v>
      </c>
      <c r="B8" s="1189"/>
      <c r="C8" s="1189"/>
      <c r="D8" s="193">
        <f>D7*1.1</f>
        <v>37.070000000000007</v>
      </c>
      <c r="G8" s="1190" t="s">
        <v>23</v>
      </c>
      <c r="H8" s="1189"/>
      <c r="I8" s="1189"/>
      <c r="J8" s="193">
        <f>J7*1.1</f>
        <v>45.760000000000005</v>
      </c>
      <c r="M8" s="1190" t="s">
        <v>23</v>
      </c>
      <c r="N8" s="1189"/>
      <c r="O8" s="1189"/>
      <c r="P8" s="193">
        <f>P7*1.1</f>
        <v>45.870000000000005</v>
      </c>
      <c r="S8" s="1190" t="s">
        <v>23</v>
      </c>
      <c r="T8" s="1189"/>
      <c r="U8" s="1189"/>
      <c r="V8" s="193">
        <f>V7*1.1</f>
        <v>45.760000000000005</v>
      </c>
      <c r="Y8" s="1190" t="s">
        <v>23</v>
      </c>
      <c r="Z8" s="1189"/>
      <c r="AA8" s="1189"/>
      <c r="AB8" s="193">
        <f>AB7*1.1</f>
        <v>45.650000000000006</v>
      </c>
    </row>
    <row r="9" spans="1:33" s="17" customFormat="1" ht="33.75" hidden="1" customHeight="1" outlineLevel="1">
      <c r="A9" s="1190" t="s">
        <v>24</v>
      </c>
      <c r="B9" s="1189"/>
      <c r="C9" s="1189"/>
      <c r="D9" s="193">
        <f>D7*0.9</f>
        <v>30.330000000000002</v>
      </c>
      <c r="G9" s="1190" t="s">
        <v>24</v>
      </c>
      <c r="H9" s="1189"/>
      <c r="I9" s="1189"/>
      <c r="J9" s="193">
        <f>J7*0.9</f>
        <v>37.440000000000005</v>
      </c>
      <c r="M9" s="1190" t="s">
        <v>24</v>
      </c>
      <c r="N9" s="1189"/>
      <c r="O9" s="1189"/>
      <c r="P9" s="193">
        <f>P7*0.9</f>
        <v>37.53</v>
      </c>
      <c r="S9" s="1190" t="s">
        <v>24</v>
      </c>
      <c r="T9" s="1189"/>
      <c r="U9" s="1189"/>
      <c r="V9" s="193">
        <f>V7*0.9</f>
        <v>37.440000000000005</v>
      </c>
      <c r="Y9" s="1190" t="s">
        <v>24</v>
      </c>
      <c r="Z9" s="1189"/>
      <c r="AA9" s="1189"/>
      <c r="AB9" s="193">
        <f>AB7*0.9</f>
        <v>37.35</v>
      </c>
    </row>
    <row r="10" spans="1:33" s="17" customFormat="1" ht="31.5" hidden="1" customHeight="1" outlineLevel="1">
      <c r="A10" s="1190" t="s">
        <v>25</v>
      </c>
      <c r="B10" s="1189"/>
      <c r="C10" s="1189"/>
      <c r="D10" s="194">
        <f>SUM(E16:E515)</f>
        <v>1</v>
      </c>
      <c r="G10" s="1190" t="s">
        <v>25</v>
      </c>
      <c r="H10" s="1189"/>
      <c r="I10" s="1189"/>
      <c r="J10" s="194">
        <f>SUM(K16:K515)</f>
        <v>1</v>
      </c>
      <c r="M10" s="1190" t="s">
        <v>25</v>
      </c>
      <c r="N10" s="1189"/>
      <c r="O10" s="1189"/>
      <c r="P10" s="194">
        <f>SUM(Q16:Q515)</f>
        <v>1</v>
      </c>
      <c r="S10" s="1190" t="s">
        <v>25</v>
      </c>
      <c r="T10" s="1189"/>
      <c r="U10" s="1189"/>
      <c r="V10" s="194">
        <f>SUM(W16:W515)</f>
        <v>1</v>
      </c>
      <c r="Y10" s="1190" t="s">
        <v>25</v>
      </c>
      <c r="Z10" s="1189"/>
      <c r="AA10" s="1189"/>
      <c r="AB10" s="194">
        <f>SUM(AC16:AC515)</f>
        <v>1</v>
      </c>
    </row>
    <row r="11" spans="1:33" s="17" customFormat="1" ht="16.75" hidden="1" customHeight="1" outlineLevel="1">
      <c r="A11" s="1188" t="s">
        <v>26</v>
      </c>
      <c r="B11" s="1189"/>
      <c r="C11" s="1189"/>
      <c r="D11" s="195">
        <f>D10/COUNTA(C16:C515)</f>
        <v>1</v>
      </c>
      <c r="G11" s="1188" t="s">
        <v>26</v>
      </c>
      <c r="H11" s="1189"/>
      <c r="I11" s="1189"/>
      <c r="J11" s="195">
        <f>J10/COUNTA(I16:I515)</f>
        <v>1</v>
      </c>
      <c r="M11" s="1188" t="s">
        <v>26</v>
      </c>
      <c r="N11" s="1189"/>
      <c r="O11" s="1189"/>
      <c r="P11" s="195">
        <f>P10/COUNTA(O16:O515)</f>
        <v>1</v>
      </c>
      <c r="S11" s="1188" t="s">
        <v>26</v>
      </c>
      <c r="T11" s="1189"/>
      <c r="U11" s="1189"/>
      <c r="V11" s="195">
        <f>V10/COUNTA(U16:U515)</f>
        <v>1</v>
      </c>
      <c r="Y11" s="1188" t="s">
        <v>26</v>
      </c>
      <c r="Z11" s="1189"/>
      <c r="AA11" s="1189"/>
      <c r="AB11" s="195">
        <f>AB10/COUNTA(AA16:AA515)</f>
        <v>1</v>
      </c>
    </row>
    <row r="12" spans="1:33" s="17" customFormat="1" ht="16.75" hidden="1" customHeight="1" outlineLevel="1">
      <c r="A12" s="1188" t="s">
        <v>465</v>
      </c>
      <c r="B12" s="1189"/>
      <c r="C12" s="1189"/>
      <c r="D12" s="722"/>
      <c r="G12" s="1188" t="s">
        <v>465</v>
      </c>
      <c r="H12" s="1189"/>
      <c r="I12" s="1189"/>
      <c r="J12" s="722"/>
      <c r="M12" s="1188" t="s">
        <v>465</v>
      </c>
      <c r="N12" s="1189"/>
      <c r="O12" s="1189"/>
      <c r="P12" s="722"/>
      <c r="S12" s="1188" t="s">
        <v>465</v>
      </c>
      <c r="T12" s="1189"/>
      <c r="U12" s="1189"/>
      <c r="V12" s="722"/>
      <c r="Y12" s="1188" t="s">
        <v>465</v>
      </c>
      <c r="Z12" s="1189"/>
      <c r="AA12" s="1189"/>
      <c r="AB12" s="722"/>
    </row>
    <row r="13" spans="1:33" s="24" customFormat="1" ht="17.25" hidden="1" customHeight="1" outlineLevel="1" thickBot="1">
      <c r="A13" s="1182" t="s">
        <v>407</v>
      </c>
      <c r="B13" s="1183"/>
      <c r="C13" s="1183"/>
      <c r="D13" s="586" t="e">
        <f>STDEV(C16:C515)/D7</f>
        <v>#DIV/0!</v>
      </c>
      <c r="G13" s="1182" t="s">
        <v>407</v>
      </c>
      <c r="H13" s="1183"/>
      <c r="I13" s="1183"/>
      <c r="J13" s="586" t="e">
        <f>STDEV(I16:I515)/J7</f>
        <v>#DIV/0!</v>
      </c>
      <c r="M13" s="1182" t="s">
        <v>407</v>
      </c>
      <c r="N13" s="1183"/>
      <c r="O13" s="1183"/>
      <c r="P13" s="586" t="e">
        <f>STDEV(O16:O515)/P7</f>
        <v>#DIV/0!</v>
      </c>
      <c r="S13" s="1182" t="s">
        <v>407</v>
      </c>
      <c r="T13" s="1183"/>
      <c r="U13" s="1183"/>
      <c r="V13" s="586" t="e">
        <f>STDEV(U16:U515)/V7</f>
        <v>#DIV/0!</v>
      </c>
      <c r="Y13" s="1182" t="s">
        <v>407</v>
      </c>
      <c r="Z13" s="1183"/>
      <c r="AA13" s="1183"/>
      <c r="AB13" s="586" t="e">
        <f>STDEV(AA16:AA515)/AB7</f>
        <v>#DIV/0!</v>
      </c>
    </row>
    <row r="14" spans="1:3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hidden="1" customHeight="1" outlineLevel="1">
      <c r="A15" s="1184" t="s">
        <v>27</v>
      </c>
      <c r="B15" s="1185"/>
      <c r="C15" s="1186" t="s">
        <v>28</v>
      </c>
      <c r="D15" s="1187"/>
      <c r="G15" s="1184" t="s">
        <v>27</v>
      </c>
      <c r="H15" s="1185"/>
      <c r="I15" s="1186" t="s">
        <v>28</v>
      </c>
      <c r="J15" s="1187"/>
      <c r="M15" s="1184" t="s">
        <v>27</v>
      </c>
      <c r="N15" s="1185"/>
      <c r="O15" s="1186" t="s">
        <v>28</v>
      </c>
      <c r="P15" s="1187"/>
      <c r="S15" s="1184" t="s">
        <v>27</v>
      </c>
      <c r="T15" s="1185"/>
      <c r="U15" s="1186" t="s">
        <v>28</v>
      </c>
      <c r="V15" s="1187"/>
      <c r="Y15" s="1184" t="s">
        <v>27</v>
      </c>
      <c r="Z15" s="1185"/>
      <c r="AA15" s="1186" t="s">
        <v>28</v>
      </c>
      <c r="AB15" s="1187"/>
    </row>
    <row r="16" spans="1:33" s="17" customFormat="1" ht="16.75" hidden="1" customHeight="1" outlineLevel="1">
      <c r="A16" s="1178">
        <v>1</v>
      </c>
      <c r="B16" s="1179"/>
      <c r="C16" s="1180">
        <v>33.700000000000003</v>
      </c>
      <c r="D16" s="1181"/>
      <c r="E16" s="587">
        <f>IF(AND(C16&gt;=D$9,C16&lt;=D$8),1,0)</f>
        <v>1</v>
      </c>
      <c r="G16" s="1178">
        <v>1</v>
      </c>
      <c r="H16" s="1179"/>
      <c r="I16" s="1180">
        <v>41.6</v>
      </c>
      <c r="J16" s="1181"/>
      <c r="K16" s="587">
        <f>IF(AND(I16&gt;=J$9,I16&lt;=J$8),1,0)</f>
        <v>1</v>
      </c>
      <c r="M16" s="1178">
        <v>1</v>
      </c>
      <c r="N16" s="1179"/>
      <c r="O16" s="1180">
        <v>41.7</v>
      </c>
      <c r="P16" s="1181"/>
      <c r="Q16" s="587">
        <f>IF(AND(O16&gt;=P$9,O16&lt;=P$8),1,0)</f>
        <v>1</v>
      </c>
      <c r="S16" s="1178">
        <v>1</v>
      </c>
      <c r="T16" s="1179"/>
      <c r="U16" s="1180">
        <v>41.6</v>
      </c>
      <c r="V16" s="1181"/>
      <c r="W16" s="587">
        <f>IF(AND(U16&gt;=V$9,U16&lt;=V$8),1,0)</f>
        <v>1</v>
      </c>
      <c r="Y16" s="1178">
        <v>1</v>
      </c>
      <c r="Z16" s="1179"/>
      <c r="AA16" s="1180">
        <v>41.5</v>
      </c>
      <c r="AB16" s="1181"/>
      <c r="AC16" s="587">
        <f>IF(AND(AA16&gt;=AB$9,AA16&lt;=AB$8),1,0)</f>
        <v>1</v>
      </c>
    </row>
    <row r="17" spans="1:29" s="17" customFormat="1" ht="16.75" hidden="1" customHeight="1" outlineLevel="1">
      <c r="A17" s="1178">
        <v>2</v>
      </c>
      <c r="B17" s="1179"/>
      <c r="C17" s="1180"/>
      <c r="D17" s="1181"/>
      <c r="E17" s="587">
        <f t="shared" ref="E17:E80" si="0">IF(AND(C17&gt;=D$9,C17&lt;=D$8),1,0)</f>
        <v>0</v>
      </c>
      <c r="G17" s="1178">
        <v>2</v>
      </c>
      <c r="H17" s="1179"/>
      <c r="I17" s="1180"/>
      <c r="J17" s="1181"/>
      <c r="K17" s="587">
        <f t="shared" ref="K17:K80" si="1">IF(AND(I17&gt;=J$9,I17&lt;=J$8),1,0)</f>
        <v>0</v>
      </c>
      <c r="M17" s="1178">
        <v>2</v>
      </c>
      <c r="N17" s="1179"/>
      <c r="O17" s="1180"/>
      <c r="P17" s="1181"/>
      <c r="Q17" s="587">
        <f t="shared" ref="Q17:Q80" si="2">IF(AND(O17&gt;=P$9,O17&lt;=P$8),1,0)</f>
        <v>0</v>
      </c>
      <c r="S17" s="1178">
        <v>2</v>
      </c>
      <c r="T17" s="1179"/>
      <c r="U17" s="1180"/>
      <c r="V17" s="1181"/>
      <c r="W17" s="587">
        <f t="shared" ref="W17:W80" si="3">IF(AND(U17&gt;=V$9,U17&lt;=V$8),1,0)</f>
        <v>0</v>
      </c>
      <c r="Y17" s="1178">
        <v>2</v>
      </c>
      <c r="Z17" s="1179"/>
      <c r="AA17" s="1180"/>
      <c r="AB17" s="1181"/>
      <c r="AC17" s="587">
        <f t="shared" ref="AC17:AC80" si="4">IF(AND(AA17&gt;=AB$9,AA17&lt;=AB$8),1,0)</f>
        <v>0</v>
      </c>
    </row>
    <row r="18" spans="1:29" s="17" customFormat="1" ht="16.75" hidden="1" customHeight="1" outlineLevel="1">
      <c r="A18" s="1178">
        <v>3</v>
      </c>
      <c r="B18" s="1179"/>
      <c r="C18" s="1180"/>
      <c r="D18" s="1181"/>
      <c r="E18" s="587">
        <f t="shared" si="0"/>
        <v>0</v>
      </c>
      <c r="G18" s="1178">
        <v>3</v>
      </c>
      <c r="H18" s="1179"/>
      <c r="I18" s="1180"/>
      <c r="J18" s="1181"/>
      <c r="K18" s="587">
        <f t="shared" si="1"/>
        <v>0</v>
      </c>
      <c r="M18" s="1178">
        <v>3</v>
      </c>
      <c r="N18" s="1179"/>
      <c r="O18" s="1180"/>
      <c r="P18" s="1181"/>
      <c r="Q18" s="587">
        <f t="shared" si="2"/>
        <v>0</v>
      </c>
      <c r="S18" s="1178">
        <v>3</v>
      </c>
      <c r="T18" s="1179"/>
      <c r="U18" s="1180"/>
      <c r="V18" s="1181"/>
      <c r="W18" s="587">
        <f t="shared" si="3"/>
        <v>0</v>
      </c>
      <c r="Y18" s="1178">
        <v>3</v>
      </c>
      <c r="Z18" s="1179"/>
      <c r="AA18" s="1180"/>
      <c r="AB18" s="1181"/>
      <c r="AC18" s="587">
        <f t="shared" si="4"/>
        <v>0</v>
      </c>
    </row>
    <row r="19" spans="1:29" s="17" customFormat="1" ht="16.75" hidden="1" customHeight="1" outlineLevel="1">
      <c r="A19" s="1178">
        <v>4</v>
      </c>
      <c r="B19" s="1179"/>
      <c r="C19" s="1180"/>
      <c r="D19" s="1181"/>
      <c r="E19" s="587">
        <f t="shared" si="0"/>
        <v>0</v>
      </c>
      <c r="G19" s="1178">
        <v>4</v>
      </c>
      <c r="H19" s="1179"/>
      <c r="I19" s="1180"/>
      <c r="J19" s="1181"/>
      <c r="K19" s="587">
        <f t="shared" si="1"/>
        <v>0</v>
      </c>
      <c r="M19" s="1178">
        <v>4</v>
      </c>
      <c r="N19" s="1179"/>
      <c r="O19" s="1180"/>
      <c r="P19" s="1181"/>
      <c r="Q19" s="587">
        <f t="shared" si="2"/>
        <v>0</v>
      </c>
      <c r="S19" s="1178">
        <v>4</v>
      </c>
      <c r="T19" s="1179"/>
      <c r="U19" s="1180"/>
      <c r="V19" s="1181"/>
      <c r="W19" s="587">
        <f t="shared" si="3"/>
        <v>0</v>
      </c>
      <c r="Y19" s="1178">
        <v>4</v>
      </c>
      <c r="Z19" s="1179"/>
      <c r="AA19" s="1180"/>
      <c r="AB19" s="1181"/>
      <c r="AC19" s="587">
        <f t="shared" si="4"/>
        <v>0</v>
      </c>
    </row>
    <row r="20" spans="1:29" s="17" customFormat="1" ht="16.75" hidden="1" customHeight="1" outlineLevel="1">
      <c r="A20" s="1178">
        <v>5</v>
      </c>
      <c r="B20" s="1179"/>
      <c r="C20" s="1180"/>
      <c r="D20" s="1181"/>
      <c r="E20" s="587">
        <f t="shared" si="0"/>
        <v>0</v>
      </c>
      <c r="G20" s="1178">
        <v>5</v>
      </c>
      <c r="H20" s="1179"/>
      <c r="I20" s="1180"/>
      <c r="J20" s="1181"/>
      <c r="K20" s="587">
        <f t="shared" si="1"/>
        <v>0</v>
      </c>
      <c r="M20" s="1178">
        <v>5</v>
      </c>
      <c r="N20" s="1179"/>
      <c r="O20" s="1180"/>
      <c r="P20" s="1181"/>
      <c r="Q20" s="587">
        <f t="shared" si="2"/>
        <v>0</v>
      </c>
      <c r="S20" s="1178">
        <v>5</v>
      </c>
      <c r="T20" s="1179"/>
      <c r="U20" s="1180"/>
      <c r="V20" s="1181"/>
      <c r="W20" s="587">
        <f t="shared" si="3"/>
        <v>0</v>
      </c>
      <c r="Y20" s="1178">
        <v>5</v>
      </c>
      <c r="Z20" s="1179"/>
      <c r="AA20" s="1180"/>
      <c r="AB20" s="1181"/>
      <c r="AC20" s="587">
        <f t="shared" si="4"/>
        <v>0</v>
      </c>
    </row>
    <row r="21" spans="1:29" s="17" customFormat="1" ht="16.75" hidden="1" customHeight="1" outlineLevel="1">
      <c r="A21" s="1178">
        <v>6</v>
      </c>
      <c r="B21" s="1179"/>
      <c r="C21" s="1180"/>
      <c r="D21" s="1181"/>
      <c r="E21" s="587">
        <f t="shared" si="0"/>
        <v>0</v>
      </c>
      <c r="G21" s="1178">
        <v>6</v>
      </c>
      <c r="H21" s="1179"/>
      <c r="I21" s="1180"/>
      <c r="J21" s="1181"/>
      <c r="K21" s="587">
        <f t="shared" si="1"/>
        <v>0</v>
      </c>
      <c r="M21" s="1178">
        <v>6</v>
      </c>
      <c r="N21" s="1179"/>
      <c r="O21" s="1180"/>
      <c r="P21" s="1181"/>
      <c r="Q21" s="587">
        <f t="shared" si="2"/>
        <v>0</v>
      </c>
      <c r="S21" s="1178">
        <v>6</v>
      </c>
      <c r="T21" s="1179"/>
      <c r="U21" s="1180"/>
      <c r="V21" s="1181"/>
      <c r="W21" s="587">
        <f t="shared" si="3"/>
        <v>0</v>
      </c>
      <c r="Y21" s="1178">
        <v>6</v>
      </c>
      <c r="Z21" s="1179"/>
      <c r="AA21" s="1180"/>
      <c r="AB21" s="1181"/>
      <c r="AC21" s="587">
        <f t="shared" si="4"/>
        <v>0</v>
      </c>
    </row>
    <row r="22" spans="1:29" s="17" customFormat="1" ht="16.75" hidden="1" customHeight="1" outlineLevel="1">
      <c r="A22" s="1178">
        <v>7</v>
      </c>
      <c r="B22" s="1179"/>
      <c r="C22" s="1180"/>
      <c r="D22" s="1181"/>
      <c r="E22" s="587">
        <f t="shared" si="0"/>
        <v>0</v>
      </c>
      <c r="G22" s="1178">
        <v>7</v>
      </c>
      <c r="H22" s="1179"/>
      <c r="I22" s="1180"/>
      <c r="J22" s="1181"/>
      <c r="K22" s="587">
        <f t="shared" si="1"/>
        <v>0</v>
      </c>
      <c r="M22" s="1178">
        <v>7</v>
      </c>
      <c r="N22" s="1179"/>
      <c r="O22" s="1180"/>
      <c r="P22" s="1181"/>
      <c r="Q22" s="587">
        <f t="shared" si="2"/>
        <v>0</v>
      </c>
      <c r="S22" s="1178">
        <v>7</v>
      </c>
      <c r="T22" s="1179"/>
      <c r="U22" s="1180"/>
      <c r="V22" s="1181"/>
      <c r="W22" s="587">
        <f t="shared" si="3"/>
        <v>0</v>
      </c>
      <c r="Y22" s="1178">
        <v>7</v>
      </c>
      <c r="Z22" s="1179"/>
      <c r="AA22" s="1180"/>
      <c r="AB22" s="1181"/>
      <c r="AC22" s="587">
        <f t="shared" si="4"/>
        <v>0</v>
      </c>
    </row>
    <row r="23" spans="1:29" s="17" customFormat="1" ht="16.75" hidden="1" customHeight="1" outlineLevel="1">
      <c r="A23" s="1178">
        <v>8</v>
      </c>
      <c r="B23" s="1179"/>
      <c r="C23" s="1180"/>
      <c r="D23" s="1181"/>
      <c r="E23" s="587">
        <f t="shared" si="0"/>
        <v>0</v>
      </c>
      <c r="G23" s="1178">
        <v>8</v>
      </c>
      <c r="H23" s="1179"/>
      <c r="I23" s="1180"/>
      <c r="J23" s="1181"/>
      <c r="K23" s="587">
        <f t="shared" si="1"/>
        <v>0</v>
      </c>
      <c r="M23" s="1178">
        <v>8</v>
      </c>
      <c r="N23" s="1179"/>
      <c r="O23" s="1180"/>
      <c r="P23" s="1181"/>
      <c r="Q23" s="587">
        <f t="shared" si="2"/>
        <v>0</v>
      </c>
      <c r="S23" s="1178">
        <v>8</v>
      </c>
      <c r="T23" s="1179"/>
      <c r="U23" s="1180"/>
      <c r="V23" s="1181"/>
      <c r="W23" s="587">
        <f t="shared" si="3"/>
        <v>0</v>
      </c>
      <c r="Y23" s="1178">
        <v>8</v>
      </c>
      <c r="Z23" s="1179"/>
      <c r="AA23" s="1180"/>
      <c r="AB23" s="1181"/>
      <c r="AC23" s="587">
        <f t="shared" si="4"/>
        <v>0</v>
      </c>
    </row>
    <row r="24" spans="1:29" s="17" customFormat="1" ht="16.75" hidden="1" customHeight="1" outlineLevel="1">
      <c r="A24" s="1178">
        <v>9</v>
      </c>
      <c r="B24" s="1179"/>
      <c r="C24" s="1180"/>
      <c r="D24" s="1181"/>
      <c r="E24" s="587">
        <f t="shared" si="0"/>
        <v>0</v>
      </c>
      <c r="G24" s="1178">
        <v>9</v>
      </c>
      <c r="H24" s="1179"/>
      <c r="I24" s="1180"/>
      <c r="J24" s="1181"/>
      <c r="K24" s="587">
        <f t="shared" si="1"/>
        <v>0</v>
      </c>
      <c r="M24" s="1178">
        <v>9</v>
      </c>
      <c r="N24" s="1179"/>
      <c r="O24" s="1180"/>
      <c r="P24" s="1181"/>
      <c r="Q24" s="587">
        <f t="shared" si="2"/>
        <v>0</v>
      </c>
      <c r="S24" s="1178">
        <v>9</v>
      </c>
      <c r="T24" s="1179"/>
      <c r="U24" s="1180"/>
      <c r="V24" s="1181"/>
      <c r="W24" s="587">
        <f t="shared" si="3"/>
        <v>0</v>
      </c>
      <c r="Y24" s="1178">
        <v>9</v>
      </c>
      <c r="Z24" s="1179"/>
      <c r="AA24" s="1180"/>
      <c r="AB24" s="1181"/>
      <c r="AC24" s="587">
        <f t="shared" si="4"/>
        <v>0</v>
      </c>
    </row>
    <row r="25" spans="1:29" s="17" customFormat="1" ht="16.75" hidden="1" customHeight="1" outlineLevel="1">
      <c r="A25" s="1178">
        <v>10</v>
      </c>
      <c r="B25" s="1179"/>
      <c r="C25" s="1180"/>
      <c r="D25" s="1181"/>
      <c r="E25" s="587">
        <f t="shared" si="0"/>
        <v>0</v>
      </c>
      <c r="G25" s="1178">
        <v>10</v>
      </c>
      <c r="H25" s="1179"/>
      <c r="I25" s="1180"/>
      <c r="J25" s="1181"/>
      <c r="K25" s="587">
        <f t="shared" si="1"/>
        <v>0</v>
      </c>
      <c r="M25" s="1178">
        <v>10</v>
      </c>
      <c r="N25" s="1179"/>
      <c r="O25" s="1180"/>
      <c r="P25" s="1181"/>
      <c r="Q25" s="587">
        <f t="shared" si="2"/>
        <v>0</v>
      </c>
      <c r="S25" s="1178">
        <v>10</v>
      </c>
      <c r="T25" s="1179"/>
      <c r="U25" s="1180"/>
      <c r="V25" s="1181"/>
      <c r="W25" s="587">
        <f t="shared" si="3"/>
        <v>0</v>
      </c>
      <c r="Y25" s="1178">
        <v>10</v>
      </c>
      <c r="Z25" s="1179"/>
      <c r="AA25" s="1180"/>
      <c r="AB25" s="1181"/>
      <c r="AC25" s="587">
        <f t="shared" si="4"/>
        <v>0</v>
      </c>
    </row>
    <row r="26" spans="1:29" s="17" customFormat="1" ht="16.75" hidden="1" customHeight="1" outlineLevel="1">
      <c r="A26" s="1178">
        <v>11</v>
      </c>
      <c r="B26" s="1179"/>
      <c r="C26" s="1180"/>
      <c r="D26" s="1181"/>
      <c r="E26" s="587">
        <f t="shared" si="0"/>
        <v>0</v>
      </c>
      <c r="G26" s="1178">
        <v>11</v>
      </c>
      <c r="H26" s="1179"/>
      <c r="I26" s="1180"/>
      <c r="J26" s="1181"/>
      <c r="K26" s="587">
        <f t="shared" si="1"/>
        <v>0</v>
      </c>
      <c r="M26" s="1178">
        <v>11</v>
      </c>
      <c r="N26" s="1179"/>
      <c r="O26" s="1180"/>
      <c r="P26" s="1181"/>
      <c r="Q26" s="587">
        <f t="shared" si="2"/>
        <v>0</v>
      </c>
      <c r="S26" s="1178">
        <v>11</v>
      </c>
      <c r="T26" s="1179"/>
      <c r="U26" s="1180"/>
      <c r="V26" s="1181"/>
      <c r="W26" s="587">
        <f t="shared" si="3"/>
        <v>0</v>
      </c>
      <c r="Y26" s="1178">
        <v>11</v>
      </c>
      <c r="Z26" s="1179"/>
      <c r="AA26" s="1180"/>
      <c r="AB26" s="1181"/>
      <c r="AC26" s="587">
        <f t="shared" si="4"/>
        <v>0</v>
      </c>
    </row>
    <row r="27" spans="1:29" s="17" customFormat="1" ht="16.75" hidden="1" customHeight="1" outlineLevel="1">
      <c r="A27" s="1178">
        <v>12</v>
      </c>
      <c r="B27" s="1179"/>
      <c r="C27" s="1180"/>
      <c r="D27" s="1181"/>
      <c r="E27" s="587">
        <f t="shared" si="0"/>
        <v>0</v>
      </c>
      <c r="G27" s="1178">
        <v>12</v>
      </c>
      <c r="H27" s="1179"/>
      <c r="I27" s="1180"/>
      <c r="J27" s="1181"/>
      <c r="K27" s="587">
        <f t="shared" si="1"/>
        <v>0</v>
      </c>
      <c r="M27" s="1178">
        <v>12</v>
      </c>
      <c r="N27" s="1179"/>
      <c r="O27" s="1180"/>
      <c r="P27" s="1181"/>
      <c r="Q27" s="587">
        <f t="shared" si="2"/>
        <v>0</v>
      </c>
      <c r="S27" s="1178">
        <v>12</v>
      </c>
      <c r="T27" s="1179"/>
      <c r="U27" s="1180"/>
      <c r="V27" s="1181"/>
      <c r="W27" s="587">
        <f t="shared" si="3"/>
        <v>0</v>
      </c>
      <c r="Y27" s="1178">
        <v>12</v>
      </c>
      <c r="Z27" s="1179"/>
      <c r="AA27" s="1180"/>
      <c r="AB27" s="1181"/>
      <c r="AC27" s="587">
        <f t="shared" si="4"/>
        <v>0</v>
      </c>
    </row>
    <row r="28" spans="1:29" s="17" customFormat="1" ht="16.75" hidden="1" customHeight="1" outlineLevel="1">
      <c r="A28" s="1178">
        <v>13</v>
      </c>
      <c r="B28" s="1179"/>
      <c r="C28" s="1180"/>
      <c r="D28" s="1181"/>
      <c r="E28" s="587">
        <f t="shared" si="0"/>
        <v>0</v>
      </c>
      <c r="G28" s="1178">
        <v>13</v>
      </c>
      <c r="H28" s="1179"/>
      <c r="I28" s="1180"/>
      <c r="J28" s="1181"/>
      <c r="K28" s="587">
        <f t="shared" si="1"/>
        <v>0</v>
      </c>
      <c r="M28" s="1178">
        <v>13</v>
      </c>
      <c r="N28" s="1179"/>
      <c r="O28" s="1180"/>
      <c r="P28" s="1181"/>
      <c r="Q28" s="587">
        <f t="shared" si="2"/>
        <v>0</v>
      </c>
      <c r="S28" s="1178">
        <v>13</v>
      </c>
      <c r="T28" s="1179"/>
      <c r="U28" s="1180"/>
      <c r="V28" s="1181"/>
      <c r="W28" s="587">
        <f t="shared" si="3"/>
        <v>0</v>
      </c>
      <c r="Y28" s="1178">
        <v>13</v>
      </c>
      <c r="Z28" s="1179"/>
      <c r="AA28" s="1180"/>
      <c r="AB28" s="1181"/>
      <c r="AC28" s="587">
        <f t="shared" si="4"/>
        <v>0</v>
      </c>
    </row>
    <row r="29" spans="1:29" s="17" customFormat="1" ht="16.75" hidden="1" customHeight="1" outlineLevel="1">
      <c r="A29" s="1178">
        <v>14</v>
      </c>
      <c r="B29" s="1179"/>
      <c r="C29" s="1180"/>
      <c r="D29" s="1181"/>
      <c r="E29" s="587">
        <f t="shared" si="0"/>
        <v>0</v>
      </c>
      <c r="G29" s="1178">
        <v>14</v>
      </c>
      <c r="H29" s="1179"/>
      <c r="I29" s="1180"/>
      <c r="J29" s="1181"/>
      <c r="K29" s="587">
        <f t="shared" si="1"/>
        <v>0</v>
      </c>
      <c r="M29" s="1178">
        <v>14</v>
      </c>
      <c r="N29" s="1179"/>
      <c r="O29" s="1180"/>
      <c r="P29" s="1181"/>
      <c r="Q29" s="587">
        <f t="shared" si="2"/>
        <v>0</v>
      </c>
      <c r="S29" s="1178">
        <v>14</v>
      </c>
      <c r="T29" s="1179"/>
      <c r="U29" s="1180"/>
      <c r="V29" s="1181"/>
      <c r="W29" s="587">
        <f t="shared" si="3"/>
        <v>0</v>
      </c>
      <c r="Y29" s="1178">
        <v>14</v>
      </c>
      <c r="Z29" s="1179"/>
      <c r="AA29" s="1180"/>
      <c r="AB29" s="1181"/>
      <c r="AC29" s="587">
        <f t="shared" si="4"/>
        <v>0</v>
      </c>
    </row>
    <row r="30" spans="1:29" s="17" customFormat="1" ht="16.75" hidden="1" customHeight="1" outlineLevel="1">
      <c r="A30" s="1178">
        <v>15</v>
      </c>
      <c r="B30" s="1179"/>
      <c r="C30" s="1180"/>
      <c r="D30" s="1181"/>
      <c r="E30" s="587">
        <f t="shared" si="0"/>
        <v>0</v>
      </c>
      <c r="G30" s="1178">
        <v>15</v>
      </c>
      <c r="H30" s="1179"/>
      <c r="I30" s="1180"/>
      <c r="J30" s="1181"/>
      <c r="K30" s="587">
        <f t="shared" si="1"/>
        <v>0</v>
      </c>
      <c r="M30" s="1178">
        <v>15</v>
      </c>
      <c r="N30" s="1179"/>
      <c r="O30" s="1180"/>
      <c r="P30" s="1181"/>
      <c r="Q30" s="587">
        <f t="shared" si="2"/>
        <v>0</v>
      </c>
      <c r="S30" s="1178">
        <v>15</v>
      </c>
      <c r="T30" s="1179"/>
      <c r="U30" s="1180"/>
      <c r="V30" s="1181"/>
      <c r="W30" s="587">
        <f t="shared" si="3"/>
        <v>0</v>
      </c>
      <c r="Y30" s="1178">
        <v>15</v>
      </c>
      <c r="Z30" s="1179"/>
      <c r="AA30" s="1180"/>
      <c r="AB30" s="1181"/>
      <c r="AC30" s="587">
        <f t="shared" si="4"/>
        <v>0</v>
      </c>
    </row>
    <row r="31" spans="1:29" s="17" customFormat="1" ht="16.75" hidden="1" customHeight="1" outlineLevel="1">
      <c r="A31" s="1178">
        <v>16</v>
      </c>
      <c r="B31" s="1179"/>
      <c r="C31" s="1180"/>
      <c r="D31" s="1181"/>
      <c r="E31" s="587">
        <f t="shared" si="0"/>
        <v>0</v>
      </c>
      <c r="G31" s="1178">
        <v>16</v>
      </c>
      <c r="H31" s="1179"/>
      <c r="I31" s="1180"/>
      <c r="J31" s="1181"/>
      <c r="K31" s="587">
        <f t="shared" si="1"/>
        <v>0</v>
      </c>
      <c r="M31" s="1178">
        <v>16</v>
      </c>
      <c r="N31" s="1179"/>
      <c r="O31" s="1180"/>
      <c r="P31" s="1181"/>
      <c r="Q31" s="587">
        <f t="shared" si="2"/>
        <v>0</v>
      </c>
      <c r="S31" s="1178">
        <v>16</v>
      </c>
      <c r="T31" s="1179"/>
      <c r="U31" s="1180"/>
      <c r="V31" s="1181"/>
      <c r="W31" s="587">
        <f t="shared" si="3"/>
        <v>0</v>
      </c>
      <c r="Y31" s="1178">
        <v>16</v>
      </c>
      <c r="Z31" s="1179"/>
      <c r="AA31" s="1180"/>
      <c r="AB31" s="1181"/>
      <c r="AC31" s="587">
        <f t="shared" si="4"/>
        <v>0</v>
      </c>
    </row>
    <row r="32" spans="1:29" s="17" customFormat="1" ht="16.75" hidden="1" customHeight="1" outlineLevel="1">
      <c r="A32" s="1178">
        <v>17</v>
      </c>
      <c r="B32" s="1179"/>
      <c r="C32" s="1180"/>
      <c r="D32" s="1181"/>
      <c r="E32" s="587">
        <f t="shared" si="0"/>
        <v>0</v>
      </c>
      <c r="G32" s="1178">
        <v>17</v>
      </c>
      <c r="H32" s="1179"/>
      <c r="I32" s="1180"/>
      <c r="J32" s="1181"/>
      <c r="K32" s="587">
        <f t="shared" si="1"/>
        <v>0</v>
      </c>
      <c r="M32" s="1178">
        <v>17</v>
      </c>
      <c r="N32" s="1179"/>
      <c r="O32" s="1180"/>
      <c r="P32" s="1181"/>
      <c r="Q32" s="587">
        <f t="shared" si="2"/>
        <v>0</v>
      </c>
      <c r="S32" s="1178">
        <v>17</v>
      </c>
      <c r="T32" s="1179"/>
      <c r="U32" s="1180"/>
      <c r="V32" s="1181"/>
      <c r="W32" s="587">
        <f t="shared" si="3"/>
        <v>0</v>
      </c>
      <c r="Y32" s="1178">
        <v>17</v>
      </c>
      <c r="Z32" s="1179"/>
      <c r="AA32" s="1180"/>
      <c r="AB32" s="1181"/>
      <c r="AC32" s="587">
        <f t="shared" si="4"/>
        <v>0</v>
      </c>
    </row>
    <row r="33" spans="1:29" s="17" customFormat="1" ht="16.75" hidden="1" customHeight="1" outlineLevel="1">
      <c r="A33" s="1178">
        <v>18</v>
      </c>
      <c r="B33" s="1179"/>
      <c r="C33" s="1180"/>
      <c r="D33" s="1181"/>
      <c r="E33" s="587">
        <f t="shared" si="0"/>
        <v>0</v>
      </c>
      <c r="G33" s="1178">
        <v>18</v>
      </c>
      <c r="H33" s="1179"/>
      <c r="I33" s="1180"/>
      <c r="J33" s="1181"/>
      <c r="K33" s="587">
        <f t="shared" si="1"/>
        <v>0</v>
      </c>
      <c r="M33" s="1178">
        <v>18</v>
      </c>
      <c r="N33" s="1179"/>
      <c r="O33" s="1180"/>
      <c r="P33" s="1181"/>
      <c r="Q33" s="587">
        <f t="shared" si="2"/>
        <v>0</v>
      </c>
      <c r="S33" s="1178">
        <v>18</v>
      </c>
      <c r="T33" s="1179"/>
      <c r="U33" s="1180"/>
      <c r="V33" s="1181"/>
      <c r="W33" s="587">
        <f t="shared" si="3"/>
        <v>0</v>
      </c>
      <c r="Y33" s="1178">
        <v>18</v>
      </c>
      <c r="Z33" s="1179"/>
      <c r="AA33" s="1180"/>
      <c r="AB33" s="1181"/>
      <c r="AC33" s="587">
        <f t="shared" si="4"/>
        <v>0</v>
      </c>
    </row>
    <row r="34" spans="1:29" s="17" customFormat="1" ht="16.75" hidden="1" customHeight="1" outlineLevel="1">
      <c r="A34" s="1178">
        <v>19</v>
      </c>
      <c r="B34" s="1179"/>
      <c r="C34" s="1180"/>
      <c r="D34" s="1181"/>
      <c r="E34" s="587">
        <f t="shared" si="0"/>
        <v>0</v>
      </c>
      <c r="G34" s="1178">
        <v>19</v>
      </c>
      <c r="H34" s="1179"/>
      <c r="I34" s="1180"/>
      <c r="J34" s="1181"/>
      <c r="K34" s="587">
        <f t="shared" si="1"/>
        <v>0</v>
      </c>
      <c r="M34" s="1178">
        <v>19</v>
      </c>
      <c r="N34" s="1179"/>
      <c r="O34" s="1180"/>
      <c r="P34" s="1181"/>
      <c r="Q34" s="587">
        <f t="shared" si="2"/>
        <v>0</v>
      </c>
      <c r="S34" s="1178">
        <v>19</v>
      </c>
      <c r="T34" s="1179"/>
      <c r="U34" s="1180"/>
      <c r="V34" s="1181"/>
      <c r="W34" s="587">
        <f t="shared" si="3"/>
        <v>0</v>
      </c>
      <c r="Y34" s="1178">
        <v>19</v>
      </c>
      <c r="Z34" s="1179"/>
      <c r="AA34" s="1180"/>
      <c r="AB34" s="1181"/>
      <c r="AC34" s="587">
        <f t="shared" si="4"/>
        <v>0</v>
      </c>
    </row>
    <row r="35" spans="1:29" s="17" customFormat="1" ht="16.75" hidden="1" customHeight="1" outlineLevel="1">
      <c r="A35" s="1178">
        <v>20</v>
      </c>
      <c r="B35" s="1179"/>
      <c r="C35" s="1180"/>
      <c r="D35" s="1181"/>
      <c r="E35" s="587">
        <f t="shared" si="0"/>
        <v>0</v>
      </c>
      <c r="G35" s="1178">
        <v>20</v>
      </c>
      <c r="H35" s="1179"/>
      <c r="I35" s="1180"/>
      <c r="J35" s="1181"/>
      <c r="K35" s="587">
        <f t="shared" si="1"/>
        <v>0</v>
      </c>
      <c r="M35" s="1178">
        <v>20</v>
      </c>
      <c r="N35" s="1179"/>
      <c r="O35" s="1180"/>
      <c r="P35" s="1181"/>
      <c r="Q35" s="587">
        <f t="shared" si="2"/>
        <v>0</v>
      </c>
      <c r="S35" s="1178">
        <v>20</v>
      </c>
      <c r="T35" s="1179"/>
      <c r="U35" s="1180"/>
      <c r="V35" s="1181"/>
      <c r="W35" s="587">
        <f t="shared" si="3"/>
        <v>0</v>
      </c>
      <c r="Y35" s="1178">
        <v>20</v>
      </c>
      <c r="Z35" s="1179"/>
      <c r="AA35" s="1180"/>
      <c r="AB35" s="1181"/>
      <c r="AC35" s="587">
        <f t="shared" si="4"/>
        <v>0</v>
      </c>
    </row>
    <row r="36" spans="1:29" s="17" customFormat="1" ht="16.75" hidden="1" customHeight="1" outlineLevel="1">
      <c r="A36" s="1178">
        <v>21</v>
      </c>
      <c r="B36" s="1179"/>
      <c r="C36" s="1180"/>
      <c r="D36" s="1181"/>
      <c r="E36" s="587">
        <f t="shared" si="0"/>
        <v>0</v>
      </c>
      <c r="G36" s="1178">
        <v>21</v>
      </c>
      <c r="H36" s="1179"/>
      <c r="I36" s="1180"/>
      <c r="J36" s="1181"/>
      <c r="K36" s="587">
        <f t="shared" si="1"/>
        <v>0</v>
      </c>
      <c r="M36" s="1178">
        <v>21</v>
      </c>
      <c r="N36" s="1179"/>
      <c r="O36" s="1180"/>
      <c r="P36" s="1181"/>
      <c r="Q36" s="587">
        <f t="shared" si="2"/>
        <v>0</v>
      </c>
      <c r="S36" s="1178">
        <v>21</v>
      </c>
      <c r="T36" s="1179"/>
      <c r="U36" s="1180"/>
      <c r="V36" s="1181"/>
      <c r="W36" s="587">
        <f t="shared" si="3"/>
        <v>0</v>
      </c>
      <c r="Y36" s="1178">
        <v>21</v>
      </c>
      <c r="Z36" s="1179"/>
      <c r="AA36" s="1180"/>
      <c r="AB36" s="1181"/>
      <c r="AC36" s="587">
        <f t="shared" si="4"/>
        <v>0</v>
      </c>
    </row>
    <row r="37" spans="1:29" s="17" customFormat="1" ht="16.75" hidden="1" customHeight="1" outlineLevel="1">
      <c r="A37" s="1178">
        <v>22</v>
      </c>
      <c r="B37" s="1179"/>
      <c r="C37" s="1180"/>
      <c r="D37" s="1181"/>
      <c r="E37" s="587">
        <f t="shared" si="0"/>
        <v>0</v>
      </c>
      <c r="G37" s="1178">
        <v>22</v>
      </c>
      <c r="H37" s="1179"/>
      <c r="I37" s="1180"/>
      <c r="J37" s="1181"/>
      <c r="K37" s="587">
        <f t="shared" si="1"/>
        <v>0</v>
      </c>
      <c r="M37" s="1178">
        <v>22</v>
      </c>
      <c r="N37" s="1179"/>
      <c r="O37" s="1180"/>
      <c r="P37" s="1181"/>
      <c r="Q37" s="587">
        <f t="shared" si="2"/>
        <v>0</v>
      </c>
      <c r="S37" s="1178">
        <v>22</v>
      </c>
      <c r="T37" s="1179"/>
      <c r="U37" s="1180"/>
      <c r="V37" s="1181"/>
      <c r="W37" s="587">
        <f t="shared" si="3"/>
        <v>0</v>
      </c>
      <c r="Y37" s="1178">
        <v>22</v>
      </c>
      <c r="Z37" s="1179"/>
      <c r="AA37" s="1180"/>
      <c r="AB37" s="1181"/>
      <c r="AC37" s="587">
        <f t="shared" si="4"/>
        <v>0</v>
      </c>
    </row>
    <row r="38" spans="1:29" s="17" customFormat="1" ht="16.75" hidden="1" customHeight="1" outlineLevel="1">
      <c r="A38" s="1178">
        <v>23</v>
      </c>
      <c r="B38" s="1179"/>
      <c r="C38" s="1180"/>
      <c r="D38" s="1181"/>
      <c r="E38" s="587">
        <f t="shared" si="0"/>
        <v>0</v>
      </c>
      <c r="G38" s="1178">
        <v>23</v>
      </c>
      <c r="H38" s="1179"/>
      <c r="I38" s="1180"/>
      <c r="J38" s="1181"/>
      <c r="K38" s="587">
        <f t="shared" si="1"/>
        <v>0</v>
      </c>
      <c r="M38" s="1178">
        <v>23</v>
      </c>
      <c r="N38" s="1179"/>
      <c r="O38" s="1180"/>
      <c r="P38" s="1181"/>
      <c r="Q38" s="587">
        <f t="shared" si="2"/>
        <v>0</v>
      </c>
      <c r="S38" s="1178">
        <v>23</v>
      </c>
      <c r="T38" s="1179"/>
      <c r="U38" s="1180"/>
      <c r="V38" s="1181"/>
      <c r="W38" s="587">
        <f t="shared" si="3"/>
        <v>0</v>
      </c>
      <c r="Y38" s="1178">
        <v>23</v>
      </c>
      <c r="Z38" s="1179"/>
      <c r="AA38" s="1180"/>
      <c r="AB38" s="1181"/>
      <c r="AC38" s="587">
        <f t="shared" si="4"/>
        <v>0</v>
      </c>
    </row>
    <row r="39" spans="1:29" s="17" customFormat="1" ht="16.75" hidden="1" customHeight="1" outlineLevel="1">
      <c r="A39" s="1178">
        <v>24</v>
      </c>
      <c r="B39" s="1179"/>
      <c r="C39" s="1180"/>
      <c r="D39" s="1181"/>
      <c r="E39" s="587">
        <f t="shared" si="0"/>
        <v>0</v>
      </c>
      <c r="G39" s="1178">
        <v>24</v>
      </c>
      <c r="H39" s="1179"/>
      <c r="I39" s="1180"/>
      <c r="J39" s="1181"/>
      <c r="K39" s="587">
        <f t="shared" si="1"/>
        <v>0</v>
      </c>
      <c r="M39" s="1178">
        <v>24</v>
      </c>
      <c r="N39" s="1179"/>
      <c r="O39" s="1180"/>
      <c r="P39" s="1181"/>
      <c r="Q39" s="587">
        <f t="shared" si="2"/>
        <v>0</v>
      </c>
      <c r="S39" s="1178">
        <v>24</v>
      </c>
      <c r="T39" s="1179"/>
      <c r="U39" s="1180"/>
      <c r="V39" s="1181"/>
      <c r="W39" s="587">
        <f t="shared" si="3"/>
        <v>0</v>
      </c>
      <c r="Y39" s="1178">
        <v>24</v>
      </c>
      <c r="Z39" s="1179"/>
      <c r="AA39" s="1180"/>
      <c r="AB39" s="1181"/>
      <c r="AC39" s="587">
        <f t="shared" si="4"/>
        <v>0</v>
      </c>
    </row>
    <row r="40" spans="1:29" s="17" customFormat="1" ht="16.75" hidden="1" customHeight="1" outlineLevel="1">
      <c r="A40" s="1178">
        <v>25</v>
      </c>
      <c r="B40" s="1179"/>
      <c r="C40" s="1180"/>
      <c r="D40" s="1181"/>
      <c r="E40" s="587">
        <f t="shared" si="0"/>
        <v>0</v>
      </c>
      <c r="G40" s="1178">
        <v>25</v>
      </c>
      <c r="H40" s="1179"/>
      <c r="I40" s="1180"/>
      <c r="J40" s="1181"/>
      <c r="K40" s="587">
        <f t="shared" si="1"/>
        <v>0</v>
      </c>
      <c r="M40" s="1178">
        <v>25</v>
      </c>
      <c r="N40" s="1179"/>
      <c r="O40" s="1180"/>
      <c r="P40" s="1181"/>
      <c r="Q40" s="587">
        <f t="shared" si="2"/>
        <v>0</v>
      </c>
      <c r="S40" s="1178">
        <v>25</v>
      </c>
      <c r="T40" s="1179"/>
      <c r="U40" s="1180"/>
      <c r="V40" s="1181"/>
      <c r="W40" s="587">
        <f t="shared" si="3"/>
        <v>0</v>
      </c>
      <c r="Y40" s="1178">
        <v>25</v>
      </c>
      <c r="Z40" s="1179"/>
      <c r="AA40" s="1180"/>
      <c r="AB40" s="1181"/>
      <c r="AC40" s="587">
        <f t="shared" si="4"/>
        <v>0</v>
      </c>
    </row>
    <row r="41" spans="1:29" s="17" customFormat="1" ht="16.75" hidden="1" customHeight="1" outlineLevel="1">
      <c r="A41" s="1178">
        <v>26</v>
      </c>
      <c r="B41" s="1179"/>
      <c r="C41" s="1180"/>
      <c r="D41" s="1181"/>
      <c r="E41" s="587">
        <f t="shared" si="0"/>
        <v>0</v>
      </c>
      <c r="G41" s="1178">
        <v>26</v>
      </c>
      <c r="H41" s="1179"/>
      <c r="I41" s="1180"/>
      <c r="J41" s="1181"/>
      <c r="K41" s="587">
        <f t="shared" si="1"/>
        <v>0</v>
      </c>
      <c r="M41" s="1178">
        <v>26</v>
      </c>
      <c r="N41" s="1179"/>
      <c r="O41" s="1180"/>
      <c r="P41" s="1181"/>
      <c r="Q41" s="587">
        <f t="shared" si="2"/>
        <v>0</v>
      </c>
      <c r="S41" s="1178">
        <v>26</v>
      </c>
      <c r="T41" s="1179"/>
      <c r="U41" s="1180"/>
      <c r="V41" s="1181"/>
      <c r="W41" s="587">
        <f t="shared" si="3"/>
        <v>0</v>
      </c>
      <c r="Y41" s="1178">
        <v>26</v>
      </c>
      <c r="Z41" s="1179"/>
      <c r="AA41" s="1180"/>
      <c r="AB41" s="1181"/>
      <c r="AC41" s="587">
        <f t="shared" si="4"/>
        <v>0</v>
      </c>
    </row>
    <row r="42" spans="1:29" s="17" customFormat="1" ht="16.75" hidden="1" customHeight="1" outlineLevel="1">
      <c r="A42" s="1178">
        <v>27</v>
      </c>
      <c r="B42" s="1179"/>
      <c r="C42" s="1180"/>
      <c r="D42" s="1181"/>
      <c r="E42" s="587">
        <f t="shared" si="0"/>
        <v>0</v>
      </c>
      <c r="G42" s="1178">
        <v>27</v>
      </c>
      <c r="H42" s="1179"/>
      <c r="I42" s="1180"/>
      <c r="J42" s="1181"/>
      <c r="K42" s="587">
        <f t="shared" si="1"/>
        <v>0</v>
      </c>
      <c r="M42" s="1178">
        <v>27</v>
      </c>
      <c r="N42" s="1179"/>
      <c r="O42" s="1180"/>
      <c r="P42" s="1181"/>
      <c r="Q42" s="587">
        <f t="shared" si="2"/>
        <v>0</v>
      </c>
      <c r="S42" s="1178">
        <v>27</v>
      </c>
      <c r="T42" s="1179"/>
      <c r="U42" s="1180"/>
      <c r="V42" s="1181"/>
      <c r="W42" s="587">
        <f t="shared" si="3"/>
        <v>0</v>
      </c>
      <c r="Y42" s="1178">
        <v>27</v>
      </c>
      <c r="Z42" s="1179"/>
      <c r="AA42" s="1180"/>
      <c r="AB42" s="1181"/>
      <c r="AC42" s="587">
        <f t="shared" si="4"/>
        <v>0</v>
      </c>
    </row>
    <row r="43" spans="1:29" s="17" customFormat="1" ht="16.75" hidden="1" customHeight="1" outlineLevel="1">
      <c r="A43" s="1178">
        <v>28</v>
      </c>
      <c r="B43" s="1179"/>
      <c r="C43" s="1180"/>
      <c r="D43" s="1181"/>
      <c r="E43" s="587">
        <f t="shared" si="0"/>
        <v>0</v>
      </c>
      <c r="G43" s="1178">
        <v>28</v>
      </c>
      <c r="H43" s="1179"/>
      <c r="I43" s="1180"/>
      <c r="J43" s="1181"/>
      <c r="K43" s="587">
        <f t="shared" si="1"/>
        <v>0</v>
      </c>
      <c r="M43" s="1178">
        <v>28</v>
      </c>
      <c r="N43" s="1179"/>
      <c r="O43" s="1180"/>
      <c r="P43" s="1181"/>
      <c r="Q43" s="587">
        <f t="shared" si="2"/>
        <v>0</v>
      </c>
      <c r="S43" s="1178">
        <v>28</v>
      </c>
      <c r="T43" s="1179"/>
      <c r="U43" s="1180"/>
      <c r="V43" s="1181"/>
      <c r="W43" s="587">
        <f t="shared" si="3"/>
        <v>0</v>
      </c>
      <c r="Y43" s="1178">
        <v>28</v>
      </c>
      <c r="Z43" s="1179"/>
      <c r="AA43" s="1180"/>
      <c r="AB43" s="1181"/>
      <c r="AC43" s="587">
        <f t="shared" si="4"/>
        <v>0</v>
      </c>
    </row>
    <row r="44" spans="1:29" s="17" customFormat="1" ht="16.75" hidden="1" customHeight="1" outlineLevel="1">
      <c r="A44" s="1178">
        <v>29</v>
      </c>
      <c r="B44" s="1179"/>
      <c r="C44" s="1180"/>
      <c r="D44" s="1181"/>
      <c r="E44" s="587">
        <f t="shared" si="0"/>
        <v>0</v>
      </c>
      <c r="G44" s="1178">
        <v>29</v>
      </c>
      <c r="H44" s="1179"/>
      <c r="I44" s="1180"/>
      <c r="J44" s="1181"/>
      <c r="K44" s="587">
        <f t="shared" si="1"/>
        <v>0</v>
      </c>
      <c r="M44" s="1178">
        <v>29</v>
      </c>
      <c r="N44" s="1179"/>
      <c r="O44" s="1180"/>
      <c r="P44" s="1181"/>
      <c r="Q44" s="587">
        <f t="shared" si="2"/>
        <v>0</v>
      </c>
      <c r="S44" s="1178">
        <v>29</v>
      </c>
      <c r="T44" s="1179"/>
      <c r="U44" s="1180"/>
      <c r="V44" s="1181"/>
      <c r="W44" s="587">
        <f t="shared" si="3"/>
        <v>0</v>
      </c>
      <c r="Y44" s="1178">
        <v>29</v>
      </c>
      <c r="Z44" s="1179"/>
      <c r="AA44" s="1180"/>
      <c r="AB44" s="1181"/>
      <c r="AC44" s="587">
        <f t="shared" si="4"/>
        <v>0</v>
      </c>
    </row>
    <row r="45" spans="1:29" s="17" customFormat="1" ht="16.75" hidden="1" customHeight="1" outlineLevel="1">
      <c r="A45" s="1178">
        <v>30</v>
      </c>
      <c r="B45" s="1179"/>
      <c r="C45" s="1180"/>
      <c r="D45" s="1181"/>
      <c r="E45" s="587">
        <f t="shared" si="0"/>
        <v>0</v>
      </c>
      <c r="G45" s="1178">
        <v>30</v>
      </c>
      <c r="H45" s="1179"/>
      <c r="I45" s="1180"/>
      <c r="J45" s="1181"/>
      <c r="K45" s="587">
        <f t="shared" si="1"/>
        <v>0</v>
      </c>
      <c r="M45" s="1178">
        <v>30</v>
      </c>
      <c r="N45" s="1179"/>
      <c r="O45" s="1180"/>
      <c r="P45" s="1181"/>
      <c r="Q45" s="587">
        <f t="shared" si="2"/>
        <v>0</v>
      </c>
      <c r="S45" s="1178">
        <v>30</v>
      </c>
      <c r="T45" s="1179"/>
      <c r="U45" s="1180"/>
      <c r="V45" s="1181"/>
      <c r="W45" s="587">
        <f t="shared" si="3"/>
        <v>0</v>
      </c>
      <c r="Y45" s="1178">
        <v>30</v>
      </c>
      <c r="Z45" s="1179"/>
      <c r="AA45" s="1180"/>
      <c r="AB45" s="1181"/>
      <c r="AC45" s="587">
        <f t="shared" si="4"/>
        <v>0</v>
      </c>
    </row>
    <row r="46" spans="1:29" s="17" customFormat="1" ht="16.75" hidden="1" customHeight="1" outlineLevel="1">
      <c r="A46" s="1178">
        <v>31</v>
      </c>
      <c r="B46" s="1179"/>
      <c r="C46" s="1180"/>
      <c r="D46" s="1181"/>
      <c r="E46" s="587">
        <f t="shared" si="0"/>
        <v>0</v>
      </c>
      <c r="G46" s="1178">
        <v>31</v>
      </c>
      <c r="H46" s="1179"/>
      <c r="I46" s="1180"/>
      <c r="J46" s="1181"/>
      <c r="K46" s="587">
        <f t="shared" si="1"/>
        <v>0</v>
      </c>
      <c r="M46" s="1178">
        <v>31</v>
      </c>
      <c r="N46" s="1179"/>
      <c r="O46" s="1180"/>
      <c r="P46" s="1181"/>
      <c r="Q46" s="587">
        <f t="shared" si="2"/>
        <v>0</v>
      </c>
      <c r="S46" s="1178">
        <v>31</v>
      </c>
      <c r="T46" s="1179"/>
      <c r="U46" s="1180"/>
      <c r="V46" s="1181"/>
      <c r="W46" s="587">
        <f t="shared" si="3"/>
        <v>0</v>
      </c>
      <c r="Y46" s="1178">
        <v>31</v>
      </c>
      <c r="Z46" s="1179"/>
      <c r="AA46" s="1180"/>
      <c r="AB46" s="1181"/>
      <c r="AC46" s="587">
        <f t="shared" si="4"/>
        <v>0</v>
      </c>
    </row>
    <row r="47" spans="1:29" s="17" customFormat="1" ht="16.75" hidden="1" customHeight="1" outlineLevel="1">
      <c r="A47" s="1178">
        <v>32</v>
      </c>
      <c r="B47" s="1179"/>
      <c r="C47" s="1180"/>
      <c r="D47" s="1181"/>
      <c r="E47" s="587">
        <f t="shared" si="0"/>
        <v>0</v>
      </c>
      <c r="G47" s="1178">
        <v>32</v>
      </c>
      <c r="H47" s="1179"/>
      <c r="I47" s="1180"/>
      <c r="J47" s="1181"/>
      <c r="K47" s="587">
        <f t="shared" si="1"/>
        <v>0</v>
      </c>
      <c r="M47" s="1178">
        <v>32</v>
      </c>
      <c r="N47" s="1179"/>
      <c r="O47" s="1180"/>
      <c r="P47" s="1181"/>
      <c r="Q47" s="587">
        <f t="shared" si="2"/>
        <v>0</v>
      </c>
      <c r="S47" s="1178">
        <v>32</v>
      </c>
      <c r="T47" s="1179"/>
      <c r="U47" s="1180"/>
      <c r="V47" s="1181"/>
      <c r="W47" s="587">
        <f t="shared" si="3"/>
        <v>0</v>
      </c>
      <c r="Y47" s="1178">
        <v>32</v>
      </c>
      <c r="Z47" s="1179"/>
      <c r="AA47" s="1180"/>
      <c r="AB47" s="1181"/>
      <c r="AC47" s="587">
        <f t="shared" si="4"/>
        <v>0</v>
      </c>
    </row>
    <row r="48" spans="1:29" s="17" customFormat="1" ht="16.75" hidden="1" customHeight="1" outlineLevel="1">
      <c r="A48" s="1178">
        <v>33</v>
      </c>
      <c r="B48" s="1179"/>
      <c r="C48" s="1180"/>
      <c r="D48" s="1181"/>
      <c r="E48" s="587">
        <f t="shared" si="0"/>
        <v>0</v>
      </c>
      <c r="G48" s="1178">
        <v>33</v>
      </c>
      <c r="H48" s="1179"/>
      <c r="I48" s="1180"/>
      <c r="J48" s="1181"/>
      <c r="K48" s="587">
        <f t="shared" si="1"/>
        <v>0</v>
      </c>
      <c r="M48" s="1178">
        <v>33</v>
      </c>
      <c r="N48" s="1179"/>
      <c r="O48" s="1180"/>
      <c r="P48" s="1181"/>
      <c r="Q48" s="587">
        <f t="shared" si="2"/>
        <v>0</v>
      </c>
      <c r="S48" s="1178">
        <v>33</v>
      </c>
      <c r="T48" s="1179"/>
      <c r="U48" s="1180"/>
      <c r="V48" s="1181"/>
      <c r="W48" s="587">
        <f t="shared" si="3"/>
        <v>0</v>
      </c>
      <c r="Y48" s="1178">
        <v>33</v>
      </c>
      <c r="Z48" s="1179"/>
      <c r="AA48" s="1180"/>
      <c r="AB48" s="1181"/>
      <c r="AC48" s="587">
        <f t="shared" si="4"/>
        <v>0</v>
      </c>
    </row>
    <row r="49" spans="1:29" s="17" customFormat="1" ht="16.75" hidden="1" customHeight="1" outlineLevel="1">
      <c r="A49" s="1178">
        <v>34</v>
      </c>
      <c r="B49" s="1179"/>
      <c r="C49" s="1180"/>
      <c r="D49" s="1181"/>
      <c r="E49" s="587">
        <f t="shared" si="0"/>
        <v>0</v>
      </c>
      <c r="G49" s="1178">
        <v>34</v>
      </c>
      <c r="H49" s="1179"/>
      <c r="I49" s="1180"/>
      <c r="J49" s="1181"/>
      <c r="K49" s="587">
        <f t="shared" si="1"/>
        <v>0</v>
      </c>
      <c r="M49" s="1178">
        <v>34</v>
      </c>
      <c r="N49" s="1179"/>
      <c r="O49" s="1180"/>
      <c r="P49" s="1181"/>
      <c r="Q49" s="587">
        <f t="shared" si="2"/>
        <v>0</v>
      </c>
      <c r="S49" s="1178">
        <v>34</v>
      </c>
      <c r="T49" s="1179"/>
      <c r="U49" s="1180"/>
      <c r="V49" s="1181"/>
      <c r="W49" s="587">
        <f t="shared" si="3"/>
        <v>0</v>
      </c>
      <c r="Y49" s="1178">
        <v>34</v>
      </c>
      <c r="Z49" s="1179"/>
      <c r="AA49" s="1180"/>
      <c r="AB49" s="1181"/>
      <c r="AC49" s="587">
        <f t="shared" si="4"/>
        <v>0</v>
      </c>
    </row>
    <row r="50" spans="1:29" s="17" customFormat="1" ht="16.75" hidden="1" customHeight="1" outlineLevel="1">
      <c r="A50" s="1178">
        <v>35</v>
      </c>
      <c r="B50" s="1179"/>
      <c r="C50" s="1180"/>
      <c r="D50" s="1181"/>
      <c r="E50" s="587">
        <f t="shared" si="0"/>
        <v>0</v>
      </c>
      <c r="G50" s="1178">
        <v>35</v>
      </c>
      <c r="H50" s="1179"/>
      <c r="I50" s="1180"/>
      <c r="J50" s="1181"/>
      <c r="K50" s="587">
        <f t="shared" si="1"/>
        <v>0</v>
      </c>
      <c r="M50" s="1178">
        <v>35</v>
      </c>
      <c r="N50" s="1179"/>
      <c r="O50" s="1180"/>
      <c r="P50" s="1181"/>
      <c r="Q50" s="587">
        <f t="shared" si="2"/>
        <v>0</v>
      </c>
      <c r="S50" s="1178">
        <v>35</v>
      </c>
      <c r="T50" s="1179"/>
      <c r="U50" s="1180"/>
      <c r="V50" s="1181"/>
      <c r="W50" s="587">
        <f t="shared" si="3"/>
        <v>0</v>
      </c>
      <c r="Y50" s="1178">
        <v>35</v>
      </c>
      <c r="Z50" s="1179"/>
      <c r="AA50" s="1180"/>
      <c r="AB50" s="1181"/>
      <c r="AC50" s="587">
        <f t="shared" si="4"/>
        <v>0</v>
      </c>
    </row>
    <row r="51" spans="1:29" s="17" customFormat="1" ht="16.75" hidden="1" customHeight="1" outlineLevel="1">
      <c r="A51" s="1178">
        <v>36</v>
      </c>
      <c r="B51" s="1179"/>
      <c r="C51" s="1180"/>
      <c r="D51" s="1181"/>
      <c r="E51" s="587">
        <f t="shared" si="0"/>
        <v>0</v>
      </c>
      <c r="G51" s="1178">
        <v>36</v>
      </c>
      <c r="H51" s="1179"/>
      <c r="I51" s="1180"/>
      <c r="J51" s="1181"/>
      <c r="K51" s="587">
        <f t="shared" si="1"/>
        <v>0</v>
      </c>
      <c r="M51" s="1178">
        <v>36</v>
      </c>
      <c r="N51" s="1179"/>
      <c r="O51" s="1180"/>
      <c r="P51" s="1181"/>
      <c r="Q51" s="587">
        <f t="shared" si="2"/>
        <v>0</v>
      </c>
      <c r="S51" s="1178">
        <v>36</v>
      </c>
      <c r="T51" s="1179"/>
      <c r="U51" s="1180"/>
      <c r="V51" s="1181"/>
      <c r="W51" s="587">
        <f t="shared" si="3"/>
        <v>0</v>
      </c>
      <c r="Y51" s="1178">
        <v>36</v>
      </c>
      <c r="Z51" s="1179"/>
      <c r="AA51" s="1180"/>
      <c r="AB51" s="1181"/>
      <c r="AC51" s="587">
        <f t="shared" si="4"/>
        <v>0</v>
      </c>
    </row>
    <row r="52" spans="1:29" s="17" customFormat="1" ht="16.75" hidden="1" customHeight="1" outlineLevel="1">
      <c r="A52" s="1178">
        <v>37</v>
      </c>
      <c r="B52" s="1179"/>
      <c r="C52" s="1180"/>
      <c r="D52" s="1181"/>
      <c r="E52" s="587">
        <f t="shared" si="0"/>
        <v>0</v>
      </c>
      <c r="G52" s="1178">
        <v>37</v>
      </c>
      <c r="H52" s="1179"/>
      <c r="I52" s="1180"/>
      <c r="J52" s="1181"/>
      <c r="K52" s="587">
        <f t="shared" si="1"/>
        <v>0</v>
      </c>
      <c r="M52" s="1178">
        <v>37</v>
      </c>
      <c r="N52" s="1179"/>
      <c r="O52" s="1180"/>
      <c r="P52" s="1181"/>
      <c r="Q52" s="587">
        <f t="shared" si="2"/>
        <v>0</v>
      </c>
      <c r="S52" s="1178">
        <v>37</v>
      </c>
      <c r="T52" s="1179"/>
      <c r="U52" s="1180"/>
      <c r="V52" s="1181"/>
      <c r="W52" s="587">
        <f t="shared" si="3"/>
        <v>0</v>
      </c>
      <c r="Y52" s="1178">
        <v>37</v>
      </c>
      <c r="Z52" s="1179"/>
      <c r="AA52" s="1180"/>
      <c r="AB52" s="1181"/>
      <c r="AC52" s="587">
        <f t="shared" si="4"/>
        <v>0</v>
      </c>
    </row>
    <row r="53" spans="1:29" s="17" customFormat="1" ht="16.75" hidden="1" customHeight="1" outlineLevel="1">
      <c r="A53" s="1178">
        <v>38</v>
      </c>
      <c r="B53" s="1179"/>
      <c r="C53" s="1180"/>
      <c r="D53" s="1181"/>
      <c r="E53" s="587">
        <f t="shared" si="0"/>
        <v>0</v>
      </c>
      <c r="G53" s="1178">
        <v>38</v>
      </c>
      <c r="H53" s="1179"/>
      <c r="I53" s="1180"/>
      <c r="J53" s="1181"/>
      <c r="K53" s="587">
        <f t="shared" si="1"/>
        <v>0</v>
      </c>
      <c r="M53" s="1178">
        <v>38</v>
      </c>
      <c r="N53" s="1179"/>
      <c r="O53" s="1180"/>
      <c r="P53" s="1181"/>
      <c r="Q53" s="587">
        <f t="shared" si="2"/>
        <v>0</v>
      </c>
      <c r="S53" s="1178">
        <v>38</v>
      </c>
      <c r="T53" s="1179"/>
      <c r="U53" s="1180"/>
      <c r="V53" s="1181"/>
      <c r="W53" s="587">
        <f t="shared" si="3"/>
        <v>0</v>
      </c>
      <c r="Y53" s="1178">
        <v>38</v>
      </c>
      <c r="Z53" s="1179"/>
      <c r="AA53" s="1180"/>
      <c r="AB53" s="1181"/>
      <c r="AC53" s="587">
        <f t="shared" si="4"/>
        <v>0</v>
      </c>
    </row>
    <row r="54" spans="1:29" s="17" customFormat="1" ht="16.75" hidden="1" customHeight="1" outlineLevel="1">
      <c r="A54" s="1178">
        <v>39</v>
      </c>
      <c r="B54" s="1179"/>
      <c r="C54" s="1180"/>
      <c r="D54" s="1181"/>
      <c r="E54" s="587">
        <f t="shared" si="0"/>
        <v>0</v>
      </c>
      <c r="G54" s="1178">
        <v>39</v>
      </c>
      <c r="H54" s="1179"/>
      <c r="I54" s="1180"/>
      <c r="J54" s="1181"/>
      <c r="K54" s="587">
        <f t="shared" si="1"/>
        <v>0</v>
      </c>
      <c r="M54" s="1178">
        <v>39</v>
      </c>
      <c r="N54" s="1179"/>
      <c r="O54" s="1180"/>
      <c r="P54" s="1181"/>
      <c r="Q54" s="587">
        <f t="shared" si="2"/>
        <v>0</v>
      </c>
      <c r="S54" s="1178">
        <v>39</v>
      </c>
      <c r="T54" s="1179"/>
      <c r="U54" s="1180"/>
      <c r="V54" s="1181"/>
      <c r="W54" s="587">
        <f t="shared" si="3"/>
        <v>0</v>
      </c>
      <c r="Y54" s="1178">
        <v>39</v>
      </c>
      <c r="Z54" s="1179"/>
      <c r="AA54" s="1180"/>
      <c r="AB54" s="1181"/>
      <c r="AC54" s="587">
        <f t="shared" si="4"/>
        <v>0</v>
      </c>
    </row>
    <row r="55" spans="1:29" s="17" customFormat="1" ht="16.75" hidden="1" customHeight="1" outlineLevel="1">
      <c r="A55" s="1178">
        <v>40</v>
      </c>
      <c r="B55" s="1179"/>
      <c r="C55" s="1180"/>
      <c r="D55" s="1181"/>
      <c r="E55" s="587">
        <f t="shared" si="0"/>
        <v>0</v>
      </c>
      <c r="G55" s="1178">
        <v>40</v>
      </c>
      <c r="H55" s="1179"/>
      <c r="I55" s="1180"/>
      <c r="J55" s="1181"/>
      <c r="K55" s="587">
        <f t="shared" si="1"/>
        <v>0</v>
      </c>
      <c r="M55" s="1178">
        <v>40</v>
      </c>
      <c r="N55" s="1179"/>
      <c r="O55" s="1180"/>
      <c r="P55" s="1181"/>
      <c r="Q55" s="587">
        <f t="shared" si="2"/>
        <v>0</v>
      </c>
      <c r="S55" s="1178">
        <v>40</v>
      </c>
      <c r="T55" s="1179"/>
      <c r="U55" s="1180"/>
      <c r="V55" s="1181"/>
      <c r="W55" s="587">
        <f t="shared" si="3"/>
        <v>0</v>
      </c>
      <c r="Y55" s="1178">
        <v>40</v>
      </c>
      <c r="Z55" s="1179"/>
      <c r="AA55" s="1180"/>
      <c r="AB55" s="1181"/>
      <c r="AC55" s="587">
        <f t="shared" si="4"/>
        <v>0</v>
      </c>
    </row>
    <row r="56" spans="1:29" s="17" customFormat="1" ht="16.75" hidden="1" customHeight="1" outlineLevel="1">
      <c r="A56" s="1178">
        <v>41</v>
      </c>
      <c r="B56" s="1179"/>
      <c r="C56" s="1180"/>
      <c r="D56" s="1181"/>
      <c r="E56" s="587">
        <f t="shared" si="0"/>
        <v>0</v>
      </c>
      <c r="G56" s="1178">
        <v>41</v>
      </c>
      <c r="H56" s="1179"/>
      <c r="I56" s="1180"/>
      <c r="J56" s="1181"/>
      <c r="K56" s="587">
        <f t="shared" si="1"/>
        <v>0</v>
      </c>
      <c r="M56" s="1178">
        <v>41</v>
      </c>
      <c r="N56" s="1179"/>
      <c r="O56" s="1180"/>
      <c r="P56" s="1181"/>
      <c r="Q56" s="587">
        <f t="shared" si="2"/>
        <v>0</v>
      </c>
      <c r="S56" s="1178">
        <v>41</v>
      </c>
      <c r="T56" s="1179"/>
      <c r="U56" s="1180"/>
      <c r="V56" s="1181"/>
      <c r="W56" s="587">
        <f t="shared" si="3"/>
        <v>0</v>
      </c>
      <c r="Y56" s="1178">
        <v>41</v>
      </c>
      <c r="Z56" s="1179"/>
      <c r="AA56" s="1180"/>
      <c r="AB56" s="1181"/>
      <c r="AC56" s="587">
        <f t="shared" si="4"/>
        <v>0</v>
      </c>
    </row>
    <row r="57" spans="1:29" s="17" customFormat="1" ht="16.75" hidden="1" customHeight="1" outlineLevel="1">
      <c r="A57" s="1178">
        <v>42</v>
      </c>
      <c r="B57" s="1179"/>
      <c r="C57" s="1180"/>
      <c r="D57" s="1181"/>
      <c r="E57" s="587">
        <f t="shared" si="0"/>
        <v>0</v>
      </c>
      <c r="G57" s="1178">
        <v>42</v>
      </c>
      <c r="H57" s="1179"/>
      <c r="I57" s="1180"/>
      <c r="J57" s="1181"/>
      <c r="K57" s="587">
        <f t="shared" si="1"/>
        <v>0</v>
      </c>
      <c r="M57" s="1178">
        <v>42</v>
      </c>
      <c r="N57" s="1179"/>
      <c r="O57" s="1180"/>
      <c r="P57" s="1181"/>
      <c r="Q57" s="587">
        <f t="shared" si="2"/>
        <v>0</v>
      </c>
      <c r="S57" s="1178">
        <v>42</v>
      </c>
      <c r="T57" s="1179"/>
      <c r="U57" s="1180"/>
      <c r="V57" s="1181"/>
      <c r="W57" s="587">
        <f t="shared" si="3"/>
        <v>0</v>
      </c>
      <c r="Y57" s="1178">
        <v>42</v>
      </c>
      <c r="Z57" s="1179"/>
      <c r="AA57" s="1180"/>
      <c r="AB57" s="1181"/>
      <c r="AC57" s="587">
        <f t="shared" si="4"/>
        <v>0</v>
      </c>
    </row>
    <row r="58" spans="1:29" s="17" customFormat="1" ht="16.75" hidden="1" customHeight="1" outlineLevel="1">
      <c r="A58" s="1178">
        <v>43</v>
      </c>
      <c r="B58" s="1179"/>
      <c r="C58" s="1180"/>
      <c r="D58" s="1181"/>
      <c r="E58" s="587">
        <f t="shared" si="0"/>
        <v>0</v>
      </c>
      <c r="G58" s="1178">
        <v>43</v>
      </c>
      <c r="H58" s="1179"/>
      <c r="I58" s="1180"/>
      <c r="J58" s="1181"/>
      <c r="K58" s="587">
        <f t="shared" si="1"/>
        <v>0</v>
      </c>
      <c r="M58" s="1178">
        <v>43</v>
      </c>
      <c r="N58" s="1179"/>
      <c r="O58" s="1180"/>
      <c r="P58" s="1181"/>
      <c r="Q58" s="587">
        <f t="shared" si="2"/>
        <v>0</v>
      </c>
      <c r="S58" s="1178">
        <v>43</v>
      </c>
      <c r="T58" s="1179"/>
      <c r="U58" s="1180"/>
      <c r="V58" s="1181"/>
      <c r="W58" s="587">
        <f t="shared" si="3"/>
        <v>0</v>
      </c>
      <c r="Y58" s="1178">
        <v>43</v>
      </c>
      <c r="Z58" s="1179"/>
      <c r="AA58" s="1180"/>
      <c r="AB58" s="1181"/>
      <c r="AC58" s="587">
        <f t="shared" si="4"/>
        <v>0</v>
      </c>
    </row>
    <row r="59" spans="1:29" s="17" customFormat="1" ht="16.75" hidden="1" customHeight="1" outlineLevel="1">
      <c r="A59" s="1178">
        <v>44</v>
      </c>
      <c r="B59" s="1179"/>
      <c r="C59" s="1180"/>
      <c r="D59" s="1181"/>
      <c r="E59" s="587">
        <f t="shared" si="0"/>
        <v>0</v>
      </c>
      <c r="G59" s="1178">
        <v>44</v>
      </c>
      <c r="H59" s="1179"/>
      <c r="I59" s="1180"/>
      <c r="J59" s="1181"/>
      <c r="K59" s="587">
        <f t="shared" si="1"/>
        <v>0</v>
      </c>
      <c r="M59" s="1178">
        <v>44</v>
      </c>
      <c r="N59" s="1179"/>
      <c r="O59" s="1180"/>
      <c r="P59" s="1181"/>
      <c r="Q59" s="587">
        <f t="shared" si="2"/>
        <v>0</v>
      </c>
      <c r="S59" s="1178">
        <v>44</v>
      </c>
      <c r="T59" s="1179"/>
      <c r="U59" s="1180"/>
      <c r="V59" s="1181"/>
      <c r="W59" s="587">
        <f t="shared" si="3"/>
        <v>0</v>
      </c>
      <c r="Y59" s="1178">
        <v>44</v>
      </c>
      <c r="Z59" s="1179"/>
      <c r="AA59" s="1180"/>
      <c r="AB59" s="1181"/>
      <c r="AC59" s="587">
        <f t="shared" si="4"/>
        <v>0</v>
      </c>
    </row>
    <row r="60" spans="1:29" s="17" customFormat="1" ht="16.75" hidden="1" customHeight="1" outlineLevel="1">
      <c r="A60" s="1178">
        <v>45</v>
      </c>
      <c r="B60" s="1179"/>
      <c r="C60" s="1180"/>
      <c r="D60" s="1181"/>
      <c r="E60" s="587">
        <f t="shared" si="0"/>
        <v>0</v>
      </c>
      <c r="G60" s="1178">
        <v>45</v>
      </c>
      <c r="H60" s="1179"/>
      <c r="I60" s="1180"/>
      <c r="J60" s="1181"/>
      <c r="K60" s="587">
        <f t="shared" si="1"/>
        <v>0</v>
      </c>
      <c r="M60" s="1178">
        <v>45</v>
      </c>
      <c r="N60" s="1179"/>
      <c r="O60" s="1180"/>
      <c r="P60" s="1181"/>
      <c r="Q60" s="587">
        <f t="shared" si="2"/>
        <v>0</v>
      </c>
      <c r="S60" s="1178">
        <v>45</v>
      </c>
      <c r="T60" s="1179"/>
      <c r="U60" s="1180"/>
      <c r="V60" s="1181"/>
      <c r="W60" s="587">
        <f t="shared" si="3"/>
        <v>0</v>
      </c>
      <c r="Y60" s="1178">
        <v>45</v>
      </c>
      <c r="Z60" s="1179"/>
      <c r="AA60" s="1180"/>
      <c r="AB60" s="1181"/>
      <c r="AC60" s="587">
        <f t="shared" si="4"/>
        <v>0</v>
      </c>
    </row>
    <row r="61" spans="1:29" s="17" customFormat="1" ht="16.75" hidden="1" customHeight="1" outlineLevel="1">
      <c r="A61" s="1178">
        <v>46</v>
      </c>
      <c r="B61" s="1179"/>
      <c r="C61" s="1180"/>
      <c r="D61" s="1181"/>
      <c r="E61" s="587">
        <f t="shared" si="0"/>
        <v>0</v>
      </c>
      <c r="G61" s="1178">
        <v>46</v>
      </c>
      <c r="H61" s="1179"/>
      <c r="I61" s="1180"/>
      <c r="J61" s="1181"/>
      <c r="K61" s="587">
        <f t="shared" si="1"/>
        <v>0</v>
      </c>
      <c r="M61" s="1178">
        <v>46</v>
      </c>
      <c r="N61" s="1179"/>
      <c r="O61" s="1180"/>
      <c r="P61" s="1181"/>
      <c r="Q61" s="587">
        <f t="shared" si="2"/>
        <v>0</v>
      </c>
      <c r="S61" s="1178">
        <v>46</v>
      </c>
      <c r="T61" s="1179"/>
      <c r="U61" s="1180"/>
      <c r="V61" s="1181"/>
      <c r="W61" s="587">
        <f t="shared" si="3"/>
        <v>0</v>
      </c>
      <c r="Y61" s="1178">
        <v>46</v>
      </c>
      <c r="Z61" s="1179"/>
      <c r="AA61" s="1180"/>
      <c r="AB61" s="1181"/>
      <c r="AC61" s="587">
        <f t="shared" si="4"/>
        <v>0</v>
      </c>
    </row>
    <row r="62" spans="1:29" s="17" customFormat="1" ht="16.75" hidden="1" customHeight="1" outlineLevel="1">
      <c r="A62" s="1178">
        <v>47</v>
      </c>
      <c r="B62" s="1179"/>
      <c r="C62" s="1180"/>
      <c r="D62" s="1181"/>
      <c r="E62" s="587">
        <f t="shared" si="0"/>
        <v>0</v>
      </c>
      <c r="G62" s="1178">
        <v>47</v>
      </c>
      <c r="H62" s="1179"/>
      <c r="I62" s="1180"/>
      <c r="J62" s="1181"/>
      <c r="K62" s="587">
        <f t="shared" si="1"/>
        <v>0</v>
      </c>
      <c r="M62" s="1178">
        <v>47</v>
      </c>
      <c r="N62" s="1179"/>
      <c r="O62" s="1180"/>
      <c r="P62" s="1181"/>
      <c r="Q62" s="587">
        <f t="shared" si="2"/>
        <v>0</v>
      </c>
      <c r="S62" s="1178">
        <v>47</v>
      </c>
      <c r="T62" s="1179"/>
      <c r="U62" s="1180"/>
      <c r="V62" s="1181"/>
      <c r="W62" s="587">
        <f t="shared" si="3"/>
        <v>0</v>
      </c>
      <c r="Y62" s="1178">
        <v>47</v>
      </c>
      <c r="Z62" s="1179"/>
      <c r="AA62" s="1180"/>
      <c r="AB62" s="1181"/>
      <c r="AC62" s="587">
        <f t="shared" si="4"/>
        <v>0</v>
      </c>
    </row>
    <row r="63" spans="1:29" s="17" customFormat="1" ht="16.75" hidden="1" customHeight="1" outlineLevel="1">
      <c r="A63" s="1178">
        <v>48</v>
      </c>
      <c r="B63" s="1179"/>
      <c r="C63" s="1180"/>
      <c r="D63" s="1181"/>
      <c r="E63" s="587">
        <f t="shared" si="0"/>
        <v>0</v>
      </c>
      <c r="G63" s="1178">
        <v>48</v>
      </c>
      <c r="H63" s="1179"/>
      <c r="I63" s="1180"/>
      <c r="J63" s="1181"/>
      <c r="K63" s="587">
        <f t="shared" si="1"/>
        <v>0</v>
      </c>
      <c r="M63" s="1178">
        <v>48</v>
      </c>
      <c r="N63" s="1179"/>
      <c r="O63" s="1180"/>
      <c r="P63" s="1181"/>
      <c r="Q63" s="587">
        <f t="shared" si="2"/>
        <v>0</v>
      </c>
      <c r="S63" s="1178">
        <v>48</v>
      </c>
      <c r="T63" s="1179"/>
      <c r="U63" s="1180"/>
      <c r="V63" s="1181"/>
      <c r="W63" s="587">
        <f t="shared" si="3"/>
        <v>0</v>
      </c>
      <c r="Y63" s="1178">
        <v>48</v>
      </c>
      <c r="Z63" s="1179"/>
      <c r="AA63" s="1180"/>
      <c r="AB63" s="1181"/>
      <c r="AC63" s="587">
        <f t="shared" si="4"/>
        <v>0</v>
      </c>
    </row>
    <row r="64" spans="1:29" s="17" customFormat="1" ht="16.75" hidden="1" customHeight="1" outlineLevel="1">
      <c r="A64" s="1178">
        <v>49</v>
      </c>
      <c r="B64" s="1179"/>
      <c r="C64" s="1180"/>
      <c r="D64" s="1181"/>
      <c r="E64" s="587">
        <f t="shared" si="0"/>
        <v>0</v>
      </c>
      <c r="G64" s="1178">
        <v>49</v>
      </c>
      <c r="H64" s="1179"/>
      <c r="I64" s="1180"/>
      <c r="J64" s="1181"/>
      <c r="K64" s="587">
        <f t="shared" si="1"/>
        <v>0</v>
      </c>
      <c r="M64" s="1178">
        <v>49</v>
      </c>
      <c r="N64" s="1179"/>
      <c r="O64" s="1180"/>
      <c r="P64" s="1181"/>
      <c r="Q64" s="587">
        <f t="shared" si="2"/>
        <v>0</v>
      </c>
      <c r="S64" s="1178">
        <v>49</v>
      </c>
      <c r="T64" s="1179"/>
      <c r="U64" s="1180"/>
      <c r="V64" s="1181"/>
      <c r="W64" s="587">
        <f t="shared" si="3"/>
        <v>0</v>
      </c>
      <c r="Y64" s="1178">
        <v>49</v>
      </c>
      <c r="Z64" s="1179"/>
      <c r="AA64" s="1180"/>
      <c r="AB64" s="1181"/>
      <c r="AC64" s="587">
        <f t="shared" si="4"/>
        <v>0</v>
      </c>
    </row>
    <row r="65" spans="1:29" s="17" customFormat="1" ht="16.75" hidden="1" customHeight="1" outlineLevel="1">
      <c r="A65" s="1178">
        <v>50</v>
      </c>
      <c r="B65" s="1179"/>
      <c r="C65" s="1180"/>
      <c r="D65" s="1181"/>
      <c r="E65" s="587">
        <f t="shared" si="0"/>
        <v>0</v>
      </c>
      <c r="G65" s="1178">
        <v>50</v>
      </c>
      <c r="H65" s="1179"/>
      <c r="I65" s="1180"/>
      <c r="J65" s="1181"/>
      <c r="K65" s="587">
        <f t="shared" si="1"/>
        <v>0</v>
      </c>
      <c r="M65" s="1178">
        <v>50</v>
      </c>
      <c r="N65" s="1179"/>
      <c r="O65" s="1180"/>
      <c r="P65" s="1181"/>
      <c r="Q65" s="587">
        <f t="shared" si="2"/>
        <v>0</v>
      </c>
      <c r="S65" s="1178">
        <v>50</v>
      </c>
      <c r="T65" s="1179"/>
      <c r="U65" s="1180"/>
      <c r="V65" s="1181"/>
      <c r="W65" s="587">
        <f t="shared" si="3"/>
        <v>0</v>
      </c>
      <c r="Y65" s="1178">
        <v>50</v>
      </c>
      <c r="Z65" s="1179"/>
      <c r="AA65" s="1180"/>
      <c r="AB65" s="1181"/>
      <c r="AC65" s="587">
        <f t="shared" si="4"/>
        <v>0</v>
      </c>
    </row>
    <row r="66" spans="1:29" s="17" customFormat="1" ht="16.75" hidden="1" customHeight="1" outlineLevel="1">
      <c r="A66" s="1178">
        <v>51</v>
      </c>
      <c r="B66" s="1179"/>
      <c r="C66" s="1180"/>
      <c r="D66" s="1181"/>
      <c r="E66" s="587">
        <f t="shared" si="0"/>
        <v>0</v>
      </c>
      <c r="G66" s="1178">
        <v>51</v>
      </c>
      <c r="H66" s="1179"/>
      <c r="I66" s="1180"/>
      <c r="J66" s="1181"/>
      <c r="K66" s="587">
        <f t="shared" si="1"/>
        <v>0</v>
      </c>
      <c r="M66" s="1178">
        <v>51</v>
      </c>
      <c r="N66" s="1179"/>
      <c r="O66" s="1180"/>
      <c r="P66" s="1181"/>
      <c r="Q66" s="587">
        <f t="shared" si="2"/>
        <v>0</v>
      </c>
      <c r="S66" s="1178">
        <v>51</v>
      </c>
      <c r="T66" s="1179"/>
      <c r="U66" s="1180"/>
      <c r="V66" s="1181"/>
      <c r="W66" s="587">
        <f t="shared" si="3"/>
        <v>0</v>
      </c>
      <c r="Y66" s="1178">
        <v>51</v>
      </c>
      <c r="Z66" s="1179"/>
      <c r="AA66" s="1180"/>
      <c r="AB66" s="1181"/>
      <c r="AC66" s="587">
        <f t="shared" si="4"/>
        <v>0</v>
      </c>
    </row>
    <row r="67" spans="1:29" s="17" customFormat="1" ht="16.75" hidden="1" customHeight="1" outlineLevel="1">
      <c r="A67" s="1178">
        <v>52</v>
      </c>
      <c r="B67" s="1179"/>
      <c r="C67" s="1180"/>
      <c r="D67" s="1181"/>
      <c r="E67" s="587">
        <f t="shared" si="0"/>
        <v>0</v>
      </c>
      <c r="G67" s="1178">
        <v>52</v>
      </c>
      <c r="H67" s="1179"/>
      <c r="I67" s="1180"/>
      <c r="J67" s="1181"/>
      <c r="K67" s="587">
        <f t="shared" si="1"/>
        <v>0</v>
      </c>
      <c r="M67" s="1178">
        <v>52</v>
      </c>
      <c r="N67" s="1179"/>
      <c r="O67" s="1180"/>
      <c r="P67" s="1181"/>
      <c r="Q67" s="587">
        <f t="shared" si="2"/>
        <v>0</v>
      </c>
      <c r="S67" s="1178">
        <v>52</v>
      </c>
      <c r="T67" s="1179"/>
      <c r="U67" s="1180"/>
      <c r="V67" s="1181"/>
      <c r="W67" s="587">
        <f t="shared" si="3"/>
        <v>0</v>
      </c>
      <c r="Y67" s="1178">
        <v>52</v>
      </c>
      <c r="Z67" s="1179"/>
      <c r="AA67" s="1180"/>
      <c r="AB67" s="1181"/>
      <c r="AC67" s="587">
        <f t="shared" si="4"/>
        <v>0</v>
      </c>
    </row>
    <row r="68" spans="1:29" s="17" customFormat="1" ht="16.75" hidden="1" customHeight="1" outlineLevel="1">
      <c r="A68" s="1178">
        <v>53</v>
      </c>
      <c r="B68" s="1179"/>
      <c r="C68" s="1180"/>
      <c r="D68" s="1181"/>
      <c r="E68" s="587">
        <f t="shared" si="0"/>
        <v>0</v>
      </c>
      <c r="G68" s="1178">
        <v>53</v>
      </c>
      <c r="H68" s="1179"/>
      <c r="I68" s="1180"/>
      <c r="J68" s="1181"/>
      <c r="K68" s="587">
        <f t="shared" si="1"/>
        <v>0</v>
      </c>
      <c r="M68" s="1178">
        <v>53</v>
      </c>
      <c r="N68" s="1179"/>
      <c r="O68" s="1180"/>
      <c r="P68" s="1181"/>
      <c r="Q68" s="587">
        <f t="shared" si="2"/>
        <v>0</v>
      </c>
      <c r="S68" s="1178">
        <v>53</v>
      </c>
      <c r="T68" s="1179"/>
      <c r="U68" s="1180"/>
      <c r="V68" s="1181"/>
      <c r="W68" s="587">
        <f t="shared" si="3"/>
        <v>0</v>
      </c>
      <c r="Y68" s="1178">
        <v>53</v>
      </c>
      <c r="Z68" s="1179"/>
      <c r="AA68" s="1180"/>
      <c r="AB68" s="1181"/>
      <c r="AC68" s="587">
        <f t="shared" si="4"/>
        <v>0</v>
      </c>
    </row>
    <row r="69" spans="1:29" s="17" customFormat="1" ht="16.75" hidden="1" customHeight="1" outlineLevel="1">
      <c r="A69" s="1178">
        <v>54</v>
      </c>
      <c r="B69" s="1179"/>
      <c r="C69" s="1180"/>
      <c r="D69" s="1181"/>
      <c r="E69" s="587">
        <f t="shared" si="0"/>
        <v>0</v>
      </c>
      <c r="G69" s="1178">
        <v>54</v>
      </c>
      <c r="H69" s="1179"/>
      <c r="I69" s="1180"/>
      <c r="J69" s="1181"/>
      <c r="K69" s="587">
        <f t="shared" si="1"/>
        <v>0</v>
      </c>
      <c r="M69" s="1178">
        <v>54</v>
      </c>
      <c r="N69" s="1179"/>
      <c r="O69" s="1180"/>
      <c r="P69" s="1181"/>
      <c r="Q69" s="587">
        <f t="shared" si="2"/>
        <v>0</v>
      </c>
      <c r="S69" s="1178">
        <v>54</v>
      </c>
      <c r="T69" s="1179"/>
      <c r="U69" s="1180"/>
      <c r="V69" s="1181"/>
      <c r="W69" s="587">
        <f t="shared" si="3"/>
        <v>0</v>
      </c>
      <c r="Y69" s="1178">
        <v>54</v>
      </c>
      <c r="Z69" s="1179"/>
      <c r="AA69" s="1180"/>
      <c r="AB69" s="1181"/>
      <c r="AC69" s="587">
        <f t="shared" si="4"/>
        <v>0</v>
      </c>
    </row>
    <row r="70" spans="1:29" s="17" customFormat="1" ht="16.75" hidden="1" customHeight="1" outlineLevel="1">
      <c r="A70" s="1178">
        <v>55</v>
      </c>
      <c r="B70" s="1179"/>
      <c r="C70" s="1180"/>
      <c r="D70" s="1181"/>
      <c r="E70" s="587">
        <f t="shared" si="0"/>
        <v>0</v>
      </c>
      <c r="G70" s="1178">
        <v>55</v>
      </c>
      <c r="H70" s="1179"/>
      <c r="I70" s="1180"/>
      <c r="J70" s="1181"/>
      <c r="K70" s="587">
        <f t="shared" si="1"/>
        <v>0</v>
      </c>
      <c r="M70" s="1178">
        <v>55</v>
      </c>
      <c r="N70" s="1179"/>
      <c r="O70" s="1180"/>
      <c r="P70" s="1181"/>
      <c r="Q70" s="587">
        <f t="shared" si="2"/>
        <v>0</v>
      </c>
      <c r="S70" s="1178">
        <v>55</v>
      </c>
      <c r="T70" s="1179"/>
      <c r="U70" s="1180"/>
      <c r="V70" s="1181"/>
      <c r="W70" s="587">
        <f t="shared" si="3"/>
        <v>0</v>
      </c>
      <c r="Y70" s="1178">
        <v>55</v>
      </c>
      <c r="Z70" s="1179"/>
      <c r="AA70" s="1180"/>
      <c r="AB70" s="1181"/>
      <c r="AC70" s="587">
        <f t="shared" si="4"/>
        <v>0</v>
      </c>
    </row>
    <row r="71" spans="1:29" s="17" customFormat="1" ht="16.75" hidden="1" customHeight="1" outlineLevel="1">
      <c r="A71" s="1178">
        <v>56</v>
      </c>
      <c r="B71" s="1179"/>
      <c r="C71" s="1180"/>
      <c r="D71" s="1181"/>
      <c r="E71" s="587">
        <f t="shared" si="0"/>
        <v>0</v>
      </c>
      <c r="G71" s="1178">
        <v>56</v>
      </c>
      <c r="H71" s="1179"/>
      <c r="I71" s="1180"/>
      <c r="J71" s="1181"/>
      <c r="K71" s="587">
        <f t="shared" si="1"/>
        <v>0</v>
      </c>
      <c r="M71" s="1178">
        <v>56</v>
      </c>
      <c r="N71" s="1179"/>
      <c r="O71" s="1180"/>
      <c r="P71" s="1181"/>
      <c r="Q71" s="587">
        <f t="shared" si="2"/>
        <v>0</v>
      </c>
      <c r="S71" s="1178">
        <v>56</v>
      </c>
      <c r="T71" s="1179"/>
      <c r="U71" s="1180"/>
      <c r="V71" s="1181"/>
      <c r="W71" s="587">
        <f t="shared" si="3"/>
        <v>0</v>
      </c>
      <c r="Y71" s="1178">
        <v>56</v>
      </c>
      <c r="Z71" s="1179"/>
      <c r="AA71" s="1180"/>
      <c r="AB71" s="1181"/>
      <c r="AC71" s="587">
        <f t="shared" si="4"/>
        <v>0</v>
      </c>
    </row>
    <row r="72" spans="1:29" s="17" customFormat="1" ht="16.75" hidden="1" customHeight="1" outlineLevel="1">
      <c r="A72" s="1178">
        <v>57</v>
      </c>
      <c r="B72" s="1179"/>
      <c r="C72" s="1180"/>
      <c r="D72" s="1181"/>
      <c r="E72" s="587">
        <f t="shared" si="0"/>
        <v>0</v>
      </c>
      <c r="G72" s="1178">
        <v>57</v>
      </c>
      <c r="H72" s="1179"/>
      <c r="I72" s="1180"/>
      <c r="J72" s="1181"/>
      <c r="K72" s="587">
        <f t="shared" si="1"/>
        <v>0</v>
      </c>
      <c r="M72" s="1178">
        <v>57</v>
      </c>
      <c r="N72" s="1179"/>
      <c r="O72" s="1180"/>
      <c r="P72" s="1181"/>
      <c r="Q72" s="587">
        <f t="shared" si="2"/>
        <v>0</v>
      </c>
      <c r="S72" s="1178">
        <v>57</v>
      </c>
      <c r="T72" s="1179"/>
      <c r="U72" s="1180"/>
      <c r="V72" s="1181"/>
      <c r="W72" s="587">
        <f t="shared" si="3"/>
        <v>0</v>
      </c>
      <c r="Y72" s="1178">
        <v>57</v>
      </c>
      <c r="Z72" s="1179"/>
      <c r="AA72" s="1180"/>
      <c r="AB72" s="1181"/>
      <c r="AC72" s="587">
        <f t="shared" si="4"/>
        <v>0</v>
      </c>
    </row>
    <row r="73" spans="1:29" s="17" customFormat="1" ht="16.75" hidden="1" customHeight="1" outlineLevel="1">
      <c r="A73" s="1178">
        <v>58</v>
      </c>
      <c r="B73" s="1179"/>
      <c r="C73" s="1180"/>
      <c r="D73" s="1181"/>
      <c r="E73" s="587">
        <f t="shared" si="0"/>
        <v>0</v>
      </c>
      <c r="G73" s="1178">
        <v>58</v>
      </c>
      <c r="H73" s="1179"/>
      <c r="I73" s="1180"/>
      <c r="J73" s="1181"/>
      <c r="K73" s="587">
        <f t="shared" si="1"/>
        <v>0</v>
      </c>
      <c r="M73" s="1178">
        <v>58</v>
      </c>
      <c r="N73" s="1179"/>
      <c r="O73" s="1180"/>
      <c r="P73" s="1181"/>
      <c r="Q73" s="587">
        <f t="shared" si="2"/>
        <v>0</v>
      </c>
      <c r="S73" s="1178">
        <v>58</v>
      </c>
      <c r="T73" s="1179"/>
      <c r="U73" s="1180"/>
      <c r="V73" s="1181"/>
      <c r="W73" s="587">
        <f t="shared" si="3"/>
        <v>0</v>
      </c>
      <c r="Y73" s="1178">
        <v>58</v>
      </c>
      <c r="Z73" s="1179"/>
      <c r="AA73" s="1180"/>
      <c r="AB73" s="1181"/>
      <c r="AC73" s="587">
        <f t="shared" si="4"/>
        <v>0</v>
      </c>
    </row>
    <row r="74" spans="1:29" s="17" customFormat="1" ht="16.75" hidden="1" customHeight="1" outlineLevel="1">
      <c r="A74" s="1178">
        <v>59</v>
      </c>
      <c r="B74" s="1179"/>
      <c r="C74" s="1180"/>
      <c r="D74" s="1181"/>
      <c r="E74" s="587">
        <f t="shared" si="0"/>
        <v>0</v>
      </c>
      <c r="G74" s="1178">
        <v>59</v>
      </c>
      <c r="H74" s="1179"/>
      <c r="I74" s="1180"/>
      <c r="J74" s="1181"/>
      <c r="K74" s="587">
        <f t="shared" si="1"/>
        <v>0</v>
      </c>
      <c r="M74" s="1178">
        <v>59</v>
      </c>
      <c r="N74" s="1179"/>
      <c r="O74" s="1180"/>
      <c r="P74" s="1181"/>
      <c r="Q74" s="587">
        <f t="shared" si="2"/>
        <v>0</v>
      </c>
      <c r="S74" s="1178">
        <v>59</v>
      </c>
      <c r="T74" s="1179"/>
      <c r="U74" s="1180"/>
      <c r="V74" s="1181"/>
      <c r="W74" s="587">
        <f t="shared" si="3"/>
        <v>0</v>
      </c>
      <c r="Y74" s="1178">
        <v>59</v>
      </c>
      <c r="Z74" s="1179"/>
      <c r="AA74" s="1180"/>
      <c r="AB74" s="1181"/>
      <c r="AC74" s="587">
        <f t="shared" si="4"/>
        <v>0</v>
      </c>
    </row>
    <row r="75" spans="1:29" s="17" customFormat="1" ht="16.75" hidden="1" customHeight="1" outlineLevel="1">
      <c r="A75" s="1178">
        <v>60</v>
      </c>
      <c r="B75" s="1179"/>
      <c r="C75" s="1180"/>
      <c r="D75" s="1181"/>
      <c r="E75" s="587">
        <f t="shared" si="0"/>
        <v>0</v>
      </c>
      <c r="G75" s="1178">
        <v>60</v>
      </c>
      <c r="H75" s="1179"/>
      <c r="I75" s="1180"/>
      <c r="J75" s="1181"/>
      <c r="K75" s="587">
        <f t="shared" si="1"/>
        <v>0</v>
      </c>
      <c r="M75" s="1178">
        <v>60</v>
      </c>
      <c r="N75" s="1179"/>
      <c r="O75" s="1180"/>
      <c r="P75" s="1181"/>
      <c r="Q75" s="587">
        <f t="shared" si="2"/>
        <v>0</v>
      </c>
      <c r="S75" s="1178">
        <v>60</v>
      </c>
      <c r="T75" s="1179"/>
      <c r="U75" s="1180"/>
      <c r="V75" s="1181"/>
      <c r="W75" s="587">
        <f t="shared" si="3"/>
        <v>0</v>
      </c>
      <c r="Y75" s="1178">
        <v>60</v>
      </c>
      <c r="Z75" s="1179"/>
      <c r="AA75" s="1180"/>
      <c r="AB75" s="1181"/>
      <c r="AC75" s="587">
        <f t="shared" si="4"/>
        <v>0</v>
      </c>
    </row>
    <row r="76" spans="1:29" s="17" customFormat="1" ht="16.75" hidden="1" customHeight="1" outlineLevel="1">
      <c r="A76" s="1178">
        <v>61</v>
      </c>
      <c r="B76" s="1179"/>
      <c r="C76" s="1180"/>
      <c r="D76" s="1181"/>
      <c r="E76" s="587">
        <f t="shared" si="0"/>
        <v>0</v>
      </c>
      <c r="G76" s="1178">
        <v>61</v>
      </c>
      <c r="H76" s="1179"/>
      <c r="I76" s="1180"/>
      <c r="J76" s="1181"/>
      <c r="K76" s="587">
        <f t="shared" si="1"/>
        <v>0</v>
      </c>
      <c r="M76" s="1178">
        <v>61</v>
      </c>
      <c r="N76" s="1179"/>
      <c r="O76" s="1180"/>
      <c r="P76" s="1181"/>
      <c r="Q76" s="587">
        <f t="shared" si="2"/>
        <v>0</v>
      </c>
      <c r="S76" s="1178">
        <v>61</v>
      </c>
      <c r="T76" s="1179"/>
      <c r="U76" s="1180"/>
      <c r="V76" s="1181"/>
      <c r="W76" s="587">
        <f t="shared" si="3"/>
        <v>0</v>
      </c>
      <c r="Y76" s="1178">
        <v>61</v>
      </c>
      <c r="Z76" s="1179"/>
      <c r="AA76" s="1180"/>
      <c r="AB76" s="1181"/>
      <c r="AC76" s="587">
        <f t="shared" si="4"/>
        <v>0</v>
      </c>
    </row>
    <row r="77" spans="1:29" s="17" customFormat="1" ht="16.75" hidden="1" customHeight="1" outlineLevel="1">
      <c r="A77" s="1178">
        <v>62</v>
      </c>
      <c r="B77" s="1179"/>
      <c r="C77" s="1180"/>
      <c r="D77" s="1181"/>
      <c r="E77" s="587">
        <f t="shared" si="0"/>
        <v>0</v>
      </c>
      <c r="G77" s="1178">
        <v>62</v>
      </c>
      <c r="H77" s="1179"/>
      <c r="I77" s="1180"/>
      <c r="J77" s="1181"/>
      <c r="K77" s="587">
        <f t="shared" si="1"/>
        <v>0</v>
      </c>
      <c r="M77" s="1178">
        <v>62</v>
      </c>
      <c r="N77" s="1179"/>
      <c r="O77" s="1180"/>
      <c r="P77" s="1181"/>
      <c r="Q77" s="587">
        <f t="shared" si="2"/>
        <v>0</v>
      </c>
      <c r="S77" s="1178">
        <v>62</v>
      </c>
      <c r="T77" s="1179"/>
      <c r="U77" s="1180"/>
      <c r="V77" s="1181"/>
      <c r="W77" s="587">
        <f t="shared" si="3"/>
        <v>0</v>
      </c>
      <c r="Y77" s="1178">
        <v>62</v>
      </c>
      <c r="Z77" s="1179"/>
      <c r="AA77" s="1180"/>
      <c r="AB77" s="1181"/>
      <c r="AC77" s="587">
        <f t="shared" si="4"/>
        <v>0</v>
      </c>
    </row>
    <row r="78" spans="1:29" s="17" customFormat="1" ht="16.75" hidden="1" customHeight="1" outlineLevel="1">
      <c r="A78" s="1178">
        <v>63</v>
      </c>
      <c r="B78" s="1179"/>
      <c r="C78" s="1180"/>
      <c r="D78" s="1181"/>
      <c r="E78" s="587">
        <f t="shared" si="0"/>
        <v>0</v>
      </c>
      <c r="G78" s="1178">
        <v>63</v>
      </c>
      <c r="H78" s="1179"/>
      <c r="I78" s="1180"/>
      <c r="J78" s="1181"/>
      <c r="K78" s="587">
        <f t="shared" si="1"/>
        <v>0</v>
      </c>
      <c r="M78" s="1178">
        <v>63</v>
      </c>
      <c r="N78" s="1179"/>
      <c r="O78" s="1180"/>
      <c r="P78" s="1181"/>
      <c r="Q78" s="587">
        <f t="shared" si="2"/>
        <v>0</v>
      </c>
      <c r="S78" s="1178">
        <v>63</v>
      </c>
      <c r="T78" s="1179"/>
      <c r="U78" s="1180"/>
      <c r="V78" s="1181"/>
      <c r="W78" s="587">
        <f t="shared" si="3"/>
        <v>0</v>
      </c>
      <c r="Y78" s="1178">
        <v>63</v>
      </c>
      <c r="Z78" s="1179"/>
      <c r="AA78" s="1180"/>
      <c r="AB78" s="1181"/>
      <c r="AC78" s="587">
        <f t="shared" si="4"/>
        <v>0</v>
      </c>
    </row>
    <row r="79" spans="1:29" s="17" customFormat="1" ht="16.75" hidden="1" customHeight="1" outlineLevel="1">
      <c r="A79" s="1178">
        <v>64</v>
      </c>
      <c r="B79" s="1179"/>
      <c r="C79" s="1180"/>
      <c r="D79" s="1181"/>
      <c r="E79" s="587">
        <f t="shared" si="0"/>
        <v>0</v>
      </c>
      <c r="G79" s="1178">
        <v>64</v>
      </c>
      <c r="H79" s="1179"/>
      <c r="I79" s="1180"/>
      <c r="J79" s="1181"/>
      <c r="K79" s="587">
        <f t="shared" si="1"/>
        <v>0</v>
      </c>
      <c r="M79" s="1178">
        <v>64</v>
      </c>
      <c r="N79" s="1179"/>
      <c r="O79" s="1180"/>
      <c r="P79" s="1181"/>
      <c r="Q79" s="587">
        <f t="shared" si="2"/>
        <v>0</v>
      </c>
      <c r="S79" s="1178">
        <v>64</v>
      </c>
      <c r="T79" s="1179"/>
      <c r="U79" s="1180"/>
      <c r="V79" s="1181"/>
      <c r="W79" s="587">
        <f t="shared" si="3"/>
        <v>0</v>
      </c>
      <c r="Y79" s="1178">
        <v>64</v>
      </c>
      <c r="Z79" s="1179"/>
      <c r="AA79" s="1180"/>
      <c r="AB79" s="1181"/>
      <c r="AC79" s="587">
        <f t="shared" si="4"/>
        <v>0</v>
      </c>
    </row>
    <row r="80" spans="1:29" s="17" customFormat="1" ht="16.75" hidden="1" customHeight="1" outlineLevel="1">
      <c r="A80" s="1178">
        <v>65</v>
      </c>
      <c r="B80" s="1179"/>
      <c r="C80" s="1180"/>
      <c r="D80" s="1181"/>
      <c r="E80" s="587">
        <f t="shared" si="0"/>
        <v>0</v>
      </c>
      <c r="G80" s="1178">
        <v>65</v>
      </c>
      <c r="H80" s="1179"/>
      <c r="I80" s="1180"/>
      <c r="J80" s="1181"/>
      <c r="K80" s="587">
        <f t="shared" si="1"/>
        <v>0</v>
      </c>
      <c r="M80" s="1178">
        <v>65</v>
      </c>
      <c r="N80" s="1179"/>
      <c r="O80" s="1180"/>
      <c r="P80" s="1181"/>
      <c r="Q80" s="587">
        <f t="shared" si="2"/>
        <v>0</v>
      </c>
      <c r="S80" s="1178">
        <v>65</v>
      </c>
      <c r="T80" s="1179"/>
      <c r="U80" s="1180"/>
      <c r="V80" s="1181"/>
      <c r="W80" s="587">
        <f t="shared" si="3"/>
        <v>0</v>
      </c>
      <c r="Y80" s="1178">
        <v>65</v>
      </c>
      <c r="Z80" s="1179"/>
      <c r="AA80" s="1180"/>
      <c r="AB80" s="1181"/>
      <c r="AC80" s="587">
        <f t="shared" si="4"/>
        <v>0</v>
      </c>
    </row>
    <row r="81" spans="1:29" s="17" customFormat="1" ht="16.75" hidden="1" customHeight="1" outlineLevel="1">
      <c r="A81" s="1178">
        <v>66</v>
      </c>
      <c r="B81" s="1179"/>
      <c r="C81" s="1180"/>
      <c r="D81" s="1181"/>
      <c r="E81" s="587">
        <f t="shared" ref="E81:E144" si="5">IF(AND(C81&gt;=D$9,C81&lt;=D$8),1,0)</f>
        <v>0</v>
      </c>
      <c r="G81" s="1178">
        <v>66</v>
      </c>
      <c r="H81" s="1179"/>
      <c r="I81" s="1180"/>
      <c r="J81" s="1181"/>
      <c r="K81" s="587">
        <f t="shared" ref="K81:K144" si="6">IF(AND(I81&gt;=J$9,I81&lt;=J$8),1,0)</f>
        <v>0</v>
      </c>
      <c r="M81" s="1178">
        <v>66</v>
      </c>
      <c r="N81" s="1179"/>
      <c r="O81" s="1180"/>
      <c r="P81" s="1181"/>
      <c r="Q81" s="587">
        <f t="shared" ref="Q81:Q144" si="7">IF(AND(O81&gt;=P$9,O81&lt;=P$8),1,0)</f>
        <v>0</v>
      </c>
      <c r="S81" s="1178">
        <v>66</v>
      </c>
      <c r="T81" s="1179"/>
      <c r="U81" s="1180"/>
      <c r="V81" s="1181"/>
      <c r="W81" s="587">
        <f t="shared" ref="W81:W144" si="8">IF(AND(U81&gt;=V$9,U81&lt;=V$8),1,0)</f>
        <v>0</v>
      </c>
      <c r="Y81" s="1178">
        <v>66</v>
      </c>
      <c r="Z81" s="1179"/>
      <c r="AA81" s="1180"/>
      <c r="AB81" s="1181"/>
      <c r="AC81" s="587">
        <f t="shared" ref="AC81:AC144" si="9">IF(AND(AA81&gt;=AB$9,AA81&lt;=AB$8),1,0)</f>
        <v>0</v>
      </c>
    </row>
    <row r="82" spans="1:29" s="17" customFormat="1" ht="16.75" hidden="1" customHeight="1" outlineLevel="1">
      <c r="A82" s="1178">
        <v>67</v>
      </c>
      <c r="B82" s="1179"/>
      <c r="C82" s="1180"/>
      <c r="D82" s="1181"/>
      <c r="E82" s="587">
        <f t="shared" si="5"/>
        <v>0</v>
      </c>
      <c r="G82" s="1178">
        <v>67</v>
      </c>
      <c r="H82" s="1179"/>
      <c r="I82" s="1180"/>
      <c r="J82" s="1181"/>
      <c r="K82" s="587">
        <f t="shared" si="6"/>
        <v>0</v>
      </c>
      <c r="M82" s="1178">
        <v>67</v>
      </c>
      <c r="N82" s="1179"/>
      <c r="O82" s="1180"/>
      <c r="P82" s="1181"/>
      <c r="Q82" s="587">
        <f t="shared" si="7"/>
        <v>0</v>
      </c>
      <c r="S82" s="1178">
        <v>67</v>
      </c>
      <c r="T82" s="1179"/>
      <c r="U82" s="1180"/>
      <c r="V82" s="1181"/>
      <c r="W82" s="587">
        <f t="shared" si="8"/>
        <v>0</v>
      </c>
      <c r="Y82" s="1178">
        <v>67</v>
      </c>
      <c r="Z82" s="1179"/>
      <c r="AA82" s="1180"/>
      <c r="AB82" s="1181"/>
      <c r="AC82" s="587">
        <f t="shared" si="9"/>
        <v>0</v>
      </c>
    </row>
    <row r="83" spans="1:29" s="17" customFormat="1" ht="16.75" hidden="1" customHeight="1" outlineLevel="1">
      <c r="A83" s="1178">
        <v>68</v>
      </c>
      <c r="B83" s="1179"/>
      <c r="C83" s="1180"/>
      <c r="D83" s="1181"/>
      <c r="E83" s="587">
        <f t="shared" si="5"/>
        <v>0</v>
      </c>
      <c r="G83" s="1178">
        <v>68</v>
      </c>
      <c r="H83" s="1179"/>
      <c r="I83" s="1180"/>
      <c r="J83" s="1181"/>
      <c r="K83" s="587">
        <f t="shared" si="6"/>
        <v>0</v>
      </c>
      <c r="M83" s="1178">
        <v>68</v>
      </c>
      <c r="N83" s="1179"/>
      <c r="O83" s="1180"/>
      <c r="P83" s="1181"/>
      <c r="Q83" s="587">
        <f t="shared" si="7"/>
        <v>0</v>
      </c>
      <c r="S83" s="1178">
        <v>68</v>
      </c>
      <c r="T83" s="1179"/>
      <c r="U83" s="1180"/>
      <c r="V83" s="1181"/>
      <c r="W83" s="587">
        <f t="shared" si="8"/>
        <v>0</v>
      </c>
      <c r="Y83" s="1178">
        <v>68</v>
      </c>
      <c r="Z83" s="1179"/>
      <c r="AA83" s="1180"/>
      <c r="AB83" s="1181"/>
      <c r="AC83" s="587">
        <f t="shared" si="9"/>
        <v>0</v>
      </c>
    </row>
    <row r="84" spans="1:29" s="17" customFormat="1" ht="16.75" hidden="1" customHeight="1" outlineLevel="1">
      <c r="A84" s="1178">
        <v>69</v>
      </c>
      <c r="B84" s="1179"/>
      <c r="C84" s="1180"/>
      <c r="D84" s="1181"/>
      <c r="E84" s="587">
        <f t="shared" si="5"/>
        <v>0</v>
      </c>
      <c r="G84" s="1178">
        <v>69</v>
      </c>
      <c r="H84" s="1179"/>
      <c r="I84" s="1180"/>
      <c r="J84" s="1181"/>
      <c r="K84" s="587">
        <f t="shared" si="6"/>
        <v>0</v>
      </c>
      <c r="M84" s="1178">
        <v>69</v>
      </c>
      <c r="N84" s="1179"/>
      <c r="O84" s="1180"/>
      <c r="P84" s="1181"/>
      <c r="Q84" s="587">
        <f t="shared" si="7"/>
        <v>0</v>
      </c>
      <c r="S84" s="1178">
        <v>69</v>
      </c>
      <c r="T84" s="1179"/>
      <c r="U84" s="1180"/>
      <c r="V84" s="1181"/>
      <c r="W84" s="587">
        <f t="shared" si="8"/>
        <v>0</v>
      </c>
      <c r="Y84" s="1178">
        <v>69</v>
      </c>
      <c r="Z84" s="1179"/>
      <c r="AA84" s="1180"/>
      <c r="AB84" s="1181"/>
      <c r="AC84" s="587">
        <f t="shared" si="9"/>
        <v>0</v>
      </c>
    </row>
    <row r="85" spans="1:29" s="17" customFormat="1" ht="16.75" hidden="1" customHeight="1" outlineLevel="1">
      <c r="A85" s="1178">
        <v>70</v>
      </c>
      <c r="B85" s="1179"/>
      <c r="C85" s="1180"/>
      <c r="D85" s="1181"/>
      <c r="E85" s="587">
        <f t="shared" si="5"/>
        <v>0</v>
      </c>
      <c r="G85" s="1178">
        <v>70</v>
      </c>
      <c r="H85" s="1179"/>
      <c r="I85" s="1180"/>
      <c r="J85" s="1181"/>
      <c r="K85" s="587">
        <f t="shared" si="6"/>
        <v>0</v>
      </c>
      <c r="M85" s="1178">
        <v>70</v>
      </c>
      <c r="N85" s="1179"/>
      <c r="O85" s="1180"/>
      <c r="P85" s="1181"/>
      <c r="Q85" s="587">
        <f t="shared" si="7"/>
        <v>0</v>
      </c>
      <c r="S85" s="1178">
        <v>70</v>
      </c>
      <c r="T85" s="1179"/>
      <c r="U85" s="1180"/>
      <c r="V85" s="1181"/>
      <c r="W85" s="587">
        <f t="shared" si="8"/>
        <v>0</v>
      </c>
      <c r="Y85" s="1178">
        <v>70</v>
      </c>
      <c r="Z85" s="1179"/>
      <c r="AA85" s="1180"/>
      <c r="AB85" s="1181"/>
      <c r="AC85" s="587">
        <f t="shared" si="9"/>
        <v>0</v>
      </c>
    </row>
    <row r="86" spans="1:29" s="17" customFormat="1" ht="16.75" hidden="1" customHeight="1" outlineLevel="1">
      <c r="A86" s="1178">
        <v>71</v>
      </c>
      <c r="B86" s="1179"/>
      <c r="C86" s="1180"/>
      <c r="D86" s="1181"/>
      <c r="E86" s="587">
        <f t="shared" si="5"/>
        <v>0</v>
      </c>
      <c r="G86" s="1178">
        <v>71</v>
      </c>
      <c r="H86" s="1179"/>
      <c r="I86" s="1180"/>
      <c r="J86" s="1181"/>
      <c r="K86" s="587">
        <f t="shared" si="6"/>
        <v>0</v>
      </c>
      <c r="M86" s="1178">
        <v>71</v>
      </c>
      <c r="N86" s="1179"/>
      <c r="O86" s="1180"/>
      <c r="P86" s="1181"/>
      <c r="Q86" s="587">
        <f t="shared" si="7"/>
        <v>0</v>
      </c>
      <c r="S86" s="1178">
        <v>71</v>
      </c>
      <c r="T86" s="1179"/>
      <c r="U86" s="1180"/>
      <c r="V86" s="1181"/>
      <c r="W86" s="587">
        <f t="shared" si="8"/>
        <v>0</v>
      </c>
      <c r="Y86" s="1178">
        <v>71</v>
      </c>
      <c r="Z86" s="1179"/>
      <c r="AA86" s="1180"/>
      <c r="AB86" s="1181"/>
      <c r="AC86" s="587">
        <f t="shared" si="9"/>
        <v>0</v>
      </c>
    </row>
    <row r="87" spans="1:29" s="17" customFormat="1" ht="16.75" hidden="1" customHeight="1" outlineLevel="1">
      <c r="A87" s="1178">
        <v>72</v>
      </c>
      <c r="B87" s="1179"/>
      <c r="C87" s="1180"/>
      <c r="D87" s="1181"/>
      <c r="E87" s="587">
        <f t="shared" si="5"/>
        <v>0</v>
      </c>
      <c r="G87" s="1178">
        <v>72</v>
      </c>
      <c r="H87" s="1179"/>
      <c r="I87" s="1180"/>
      <c r="J87" s="1181"/>
      <c r="K87" s="587">
        <f t="shared" si="6"/>
        <v>0</v>
      </c>
      <c r="M87" s="1178">
        <v>72</v>
      </c>
      <c r="N87" s="1179"/>
      <c r="O87" s="1180"/>
      <c r="P87" s="1181"/>
      <c r="Q87" s="587">
        <f t="shared" si="7"/>
        <v>0</v>
      </c>
      <c r="S87" s="1178">
        <v>72</v>
      </c>
      <c r="T87" s="1179"/>
      <c r="U87" s="1180"/>
      <c r="V87" s="1181"/>
      <c r="W87" s="587">
        <f t="shared" si="8"/>
        <v>0</v>
      </c>
      <c r="Y87" s="1178">
        <v>72</v>
      </c>
      <c r="Z87" s="1179"/>
      <c r="AA87" s="1180"/>
      <c r="AB87" s="1181"/>
      <c r="AC87" s="587">
        <f t="shared" si="9"/>
        <v>0</v>
      </c>
    </row>
    <row r="88" spans="1:29" s="17" customFormat="1" ht="16.75" hidden="1" customHeight="1" outlineLevel="1">
      <c r="A88" s="1178">
        <v>73</v>
      </c>
      <c r="B88" s="1179"/>
      <c r="C88" s="1180"/>
      <c r="D88" s="1181"/>
      <c r="E88" s="587">
        <f t="shared" si="5"/>
        <v>0</v>
      </c>
      <c r="G88" s="1178">
        <v>73</v>
      </c>
      <c r="H88" s="1179"/>
      <c r="I88" s="1180"/>
      <c r="J88" s="1181"/>
      <c r="K88" s="587">
        <f t="shared" si="6"/>
        <v>0</v>
      </c>
      <c r="M88" s="1178">
        <v>73</v>
      </c>
      <c r="N88" s="1179"/>
      <c r="O88" s="1180"/>
      <c r="P88" s="1181"/>
      <c r="Q88" s="587">
        <f t="shared" si="7"/>
        <v>0</v>
      </c>
      <c r="S88" s="1178">
        <v>73</v>
      </c>
      <c r="T88" s="1179"/>
      <c r="U88" s="1180"/>
      <c r="V88" s="1181"/>
      <c r="W88" s="587">
        <f t="shared" si="8"/>
        <v>0</v>
      </c>
      <c r="Y88" s="1178">
        <v>73</v>
      </c>
      <c r="Z88" s="1179"/>
      <c r="AA88" s="1180"/>
      <c r="AB88" s="1181"/>
      <c r="AC88" s="587">
        <f t="shared" si="9"/>
        <v>0</v>
      </c>
    </row>
    <row r="89" spans="1:29" s="17" customFormat="1" ht="16.75" hidden="1" customHeight="1" outlineLevel="1">
      <c r="A89" s="1178">
        <v>74</v>
      </c>
      <c r="B89" s="1179"/>
      <c r="C89" s="1180"/>
      <c r="D89" s="1181"/>
      <c r="E89" s="587">
        <f t="shared" si="5"/>
        <v>0</v>
      </c>
      <c r="G89" s="1178">
        <v>74</v>
      </c>
      <c r="H89" s="1179"/>
      <c r="I89" s="1180"/>
      <c r="J89" s="1181"/>
      <c r="K89" s="587">
        <f t="shared" si="6"/>
        <v>0</v>
      </c>
      <c r="M89" s="1178">
        <v>74</v>
      </c>
      <c r="N89" s="1179"/>
      <c r="O89" s="1180"/>
      <c r="P89" s="1181"/>
      <c r="Q89" s="587">
        <f t="shared" si="7"/>
        <v>0</v>
      </c>
      <c r="S89" s="1178">
        <v>74</v>
      </c>
      <c r="T89" s="1179"/>
      <c r="U89" s="1180"/>
      <c r="V89" s="1181"/>
      <c r="W89" s="587">
        <f t="shared" si="8"/>
        <v>0</v>
      </c>
      <c r="Y89" s="1178">
        <v>74</v>
      </c>
      <c r="Z89" s="1179"/>
      <c r="AA89" s="1180"/>
      <c r="AB89" s="1181"/>
      <c r="AC89" s="587">
        <f t="shared" si="9"/>
        <v>0</v>
      </c>
    </row>
    <row r="90" spans="1:29" s="17" customFormat="1" ht="16.75" hidden="1" customHeight="1" outlineLevel="1">
      <c r="A90" s="1178">
        <v>75</v>
      </c>
      <c r="B90" s="1179"/>
      <c r="C90" s="1180"/>
      <c r="D90" s="1181"/>
      <c r="E90" s="587">
        <f t="shared" si="5"/>
        <v>0</v>
      </c>
      <c r="G90" s="1178">
        <v>75</v>
      </c>
      <c r="H90" s="1179"/>
      <c r="I90" s="1180"/>
      <c r="J90" s="1181"/>
      <c r="K90" s="587">
        <f t="shared" si="6"/>
        <v>0</v>
      </c>
      <c r="M90" s="1178">
        <v>75</v>
      </c>
      <c r="N90" s="1179"/>
      <c r="O90" s="1180"/>
      <c r="P90" s="1181"/>
      <c r="Q90" s="587">
        <f t="shared" si="7"/>
        <v>0</v>
      </c>
      <c r="S90" s="1178">
        <v>75</v>
      </c>
      <c r="T90" s="1179"/>
      <c r="U90" s="1180"/>
      <c r="V90" s="1181"/>
      <c r="W90" s="587">
        <f t="shared" si="8"/>
        <v>0</v>
      </c>
      <c r="Y90" s="1178">
        <v>75</v>
      </c>
      <c r="Z90" s="1179"/>
      <c r="AA90" s="1180"/>
      <c r="AB90" s="1181"/>
      <c r="AC90" s="587">
        <f t="shared" si="9"/>
        <v>0</v>
      </c>
    </row>
    <row r="91" spans="1:29" s="17" customFormat="1" ht="16.75" hidden="1" customHeight="1" outlineLevel="1">
      <c r="A91" s="1178">
        <v>76</v>
      </c>
      <c r="B91" s="1179"/>
      <c r="C91" s="1180"/>
      <c r="D91" s="1181"/>
      <c r="E91" s="587">
        <f t="shared" si="5"/>
        <v>0</v>
      </c>
      <c r="G91" s="1178">
        <v>76</v>
      </c>
      <c r="H91" s="1179"/>
      <c r="I91" s="1180"/>
      <c r="J91" s="1181"/>
      <c r="K91" s="587">
        <f t="shared" si="6"/>
        <v>0</v>
      </c>
      <c r="M91" s="1178">
        <v>76</v>
      </c>
      <c r="N91" s="1179"/>
      <c r="O91" s="1180"/>
      <c r="P91" s="1181"/>
      <c r="Q91" s="587">
        <f t="shared" si="7"/>
        <v>0</v>
      </c>
      <c r="S91" s="1178">
        <v>76</v>
      </c>
      <c r="T91" s="1179"/>
      <c r="U91" s="1180"/>
      <c r="V91" s="1181"/>
      <c r="W91" s="587">
        <f t="shared" si="8"/>
        <v>0</v>
      </c>
      <c r="Y91" s="1178">
        <v>76</v>
      </c>
      <c r="Z91" s="1179"/>
      <c r="AA91" s="1180"/>
      <c r="AB91" s="1181"/>
      <c r="AC91" s="587">
        <f t="shared" si="9"/>
        <v>0</v>
      </c>
    </row>
    <row r="92" spans="1:29" s="17" customFormat="1" ht="16.75" hidden="1" customHeight="1" outlineLevel="1">
      <c r="A92" s="1178">
        <v>77</v>
      </c>
      <c r="B92" s="1179"/>
      <c r="C92" s="1180"/>
      <c r="D92" s="1181"/>
      <c r="E92" s="587">
        <f t="shared" si="5"/>
        <v>0</v>
      </c>
      <c r="G92" s="1178">
        <v>77</v>
      </c>
      <c r="H92" s="1179"/>
      <c r="I92" s="1180"/>
      <c r="J92" s="1181"/>
      <c r="K92" s="587">
        <f t="shared" si="6"/>
        <v>0</v>
      </c>
      <c r="M92" s="1178">
        <v>77</v>
      </c>
      <c r="N92" s="1179"/>
      <c r="O92" s="1180"/>
      <c r="P92" s="1181"/>
      <c r="Q92" s="587">
        <f t="shared" si="7"/>
        <v>0</v>
      </c>
      <c r="S92" s="1178">
        <v>77</v>
      </c>
      <c r="T92" s="1179"/>
      <c r="U92" s="1180"/>
      <c r="V92" s="1181"/>
      <c r="W92" s="587">
        <f t="shared" si="8"/>
        <v>0</v>
      </c>
      <c r="Y92" s="1178">
        <v>77</v>
      </c>
      <c r="Z92" s="1179"/>
      <c r="AA92" s="1180"/>
      <c r="AB92" s="1181"/>
      <c r="AC92" s="587">
        <f t="shared" si="9"/>
        <v>0</v>
      </c>
    </row>
    <row r="93" spans="1:29" s="17" customFormat="1" ht="16.75" hidden="1" customHeight="1" outlineLevel="1">
      <c r="A93" s="1178">
        <v>78</v>
      </c>
      <c r="B93" s="1179"/>
      <c r="C93" s="1180"/>
      <c r="D93" s="1181"/>
      <c r="E93" s="587">
        <f t="shared" si="5"/>
        <v>0</v>
      </c>
      <c r="G93" s="1178">
        <v>78</v>
      </c>
      <c r="H93" s="1179"/>
      <c r="I93" s="1180"/>
      <c r="J93" s="1181"/>
      <c r="K93" s="587">
        <f t="shared" si="6"/>
        <v>0</v>
      </c>
      <c r="M93" s="1178">
        <v>78</v>
      </c>
      <c r="N93" s="1179"/>
      <c r="O93" s="1180"/>
      <c r="P93" s="1181"/>
      <c r="Q93" s="587">
        <f t="shared" si="7"/>
        <v>0</v>
      </c>
      <c r="S93" s="1178">
        <v>78</v>
      </c>
      <c r="T93" s="1179"/>
      <c r="U93" s="1180"/>
      <c r="V93" s="1181"/>
      <c r="W93" s="587">
        <f t="shared" si="8"/>
        <v>0</v>
      </c>
      <c r="Y93" s="1178">
        <v>78</v>
      </c>
      <c r="Z93" s="1179"/>
      <c r="AA93" s="1180"/>
      <c r="AB93" s="1181"/>
      <c r="AC93" s="587">
        <f t="shared" si="9"/>
        <v>0</v>
      </c>
    </row>
    <row r="94" spans="1:29" s="17" customFormat="1" ht="16.75" hidden="1" customHeight="1" outlineLevel="1">
      <c r="A94" s="1178">
        <v>79</v>
      </c>
      <c r="B94" s="1179"/>
      <c r="C94" s="1180"/>
      <c r="D94" s="1181"/>
      <c r="E94" s="587">
        <f t="shared" si="5"/>
        <v>0</v>
      </c>
      <c r="G94" s="1178">
        <v>79</v>
      </c>
      <c r="H94" s="1179"/>
      <c r="I94" s="1180"/>
      <c r="J94" s="1181"/>
      <c r="K94" s="587">
        <f t="shared" si="6"/>
        <v>0</v>
      </c>
      <c r="M94" s="1178">
        <v>79</v>
      </c>
      <c r="N94" s="1179"/>
      <c r="O94" s="1180"/>
      <c r="P94" s="1181"/>
      <c r="Q94" s="587">
        <f t="shared" si="7"/>
        <v>0</v>
      </c>
      <c r="S94" s="1178">
        <v>79</v>
      </c>
      <c r="T94" s="1179"/>
      <c r="U94" s="1180"/>
      <c r="V94" s="1181"/>
      <c r="W94" s="587">
        <f t="shared" si="8"/>
        <v>0</v>
      </c>
      <c r="Y94" s="1178">
        <v>79</v>
      </c>
      <c r="Z94" s="1179"/>
      <c r="AA94" s="1180"/>
      <c r="AB94" s="1181"/>
      <c r="AC94" s="587">
        <f t="shared" si="9"/>
        <v>0</v>
      </c>
    </row>
    <row r="95" spans="1:29" s="17" customFormat="1" ht="16.75" hidden="1" customHeight="1" outlineLevel="1">
      <c r="A95" s="1178">
        <v>80</v>
      </c>
      <c r="B95" s="1179"/>
      <c r="C95" s="1180"/>
      <c r="D95" s="1181"/>
      <c r="E95" s="587">
        <f t="shared" si="5"/>
        <v>0</v>
      </c>
      <c r="G95" s="1178">
        <v>80</v>
      </c>
      <c r="H95" s="1179"/>
      <c r="I95" s="1180"/>
      <c r="J95" s="1181"/>
      <c r="K95" s="587">
        <f t="shared" si="6"/>
        <v>0</v>
      </c>
      <c r="M95" s="1178">
        <v>80</v>
      </c>
      <c r="N95" s="1179"/>
      <c r="O95" s="1180"/>
      <c r="P95" s="1181"/>
      <c r="Q95" s="587">
        <f t="shared" si="7"/>
        <v>0</v>
      </c>
      <c r="S95" s="1178">
        <v>80</v>
      </c>
      <c r="T95" s="1179"/>
      <c r="U95" s="1180"/>
      <c r="V95" s="1181"/>
      <c r="W95" s="587">
        <f t="shared" si="8"/>
        <v>0</v>
      </c>
      <c r="Y95" s="1178">
        <v>80</v>
      </c>
      <c r="Z95" s="1179"/>
      <c r="AA95" s="1180"/>
      <c r="AB95" s="1181"/>
      <c r="AC95" s="587">
        <f t="shared" si="9"/>
        <v>0</v>
      </c>
    </row>
    <row r="96" spans="1:29" s="17" customFormat="1" ht="16.75" hidden="1" customHeight="1" outlineLevel="1">
      <c r="A96" s="1178">
        <v>81</v>
      </c>
      <c r="B96" s="1179"/>
      <c r="C96" s="1180"/>
      <c r="D96" s="1181"/>
      <c r="E96" s="587">
        <f t="shared" si="5"/>
        <v>0</v>
      </c>
      <c r="G96" s="1178">
        <v>81</v>
      </c>
      <c r="H96" s="1179"/>
      <c r="I96" s="1180"/>
      <c r="J96" s="1181"/>
      <c r="K96" s="587">
        <f t="shared" si="6"/>
        <v>0</v>
      </c>
      <c r="M96" s="1178">
        <v>81</v>
      </c>
      <c r="N96" s="1179"/>
      <c r="O96" s="1180"/>
      <c r="P96" s="1181"/>
      <c r="Q96" s="587">
        <f t="shared" si="7"/>
        <v>0</v>
      </c>
      <c r="S96" s="1178">
        <v>81</v>
      </c>
      <c r="T96" s="1179"/>
      <c r="U96" s="1180"/>
      <c r="V96" s="1181"/>
      <c r="W96" s="587">
        <f t="shared" si="8"/>
        <v>0</v>
      </c>
      <c r="Y96" s="1178">
        <v>81</v>
      </c>
      <c r="Z96" s="1179"/>
      <c r="AA96" s="1180"/>
      <c r="AB96" s="1181"/>
      <c r="AC96" s="587">
        <f t="shared" si="9"/>
        <v>0</v>
      </c>
    </row>
    <row r="97" spans="1:29" s="17" customFormat="1" ht="16.75" hidden="1" customHeight="1" outlineLevel="1">
      <c r="A97" s="1178">
        <v>82</v>
      </c>
      <c r="B97" s="1179"/>
      <c r="C97" s="1180"/>
      <c r="D97" s="1181"/>
      <c r="E97" s="587">
        <f t="shared" si="5"/>
        <v>0</v>
      </c>
      <c r="G97" s="1178">
        <v>82</v>
      </c>
      <c r="H97" s="1179"/>
      <c r="I97" s="1180"/>
      <c r="J97" s="1181"/>
      <c r="K97" s="587">
        <f t="shared" si="6"/>
        <v>0</v>
      </c>
      <c r="M97" s="1178">
        <v>82</v>
      </c>
      <c r="N97" s="1179"/>
      <c r="O97" s="1180"/>
      <c r="P97" s="1181"/>
      <c r="Q97" s="587">
        <f t="shared" si="7"/>
        <v>0</v>
      </c>
      <c r="S97" s="1178">
        <v>82</v>
      </c>
      <c r="T97" s="1179"/>
      <c r="U97" s="1180"/>
      <c r="V97" s="1181"/>
      <c r="W97" s="587">
        <f t="shared" si="8"/>
        <v>0</v>
      </c>
      <c r="Y97" s="1178">
        <v>82</v>
      </c>
      <c r="Z97" s="1179"/>
      <c r="AA97" s="1180"/>
      <c r="AB97" s="1181"/>
      <c r="AC97" s="587">
        <f t="shared" si="9"/>
        <v>0</v>
      </c>
    </row>
    <row r="98" spans="1:29" s="17" customFormat="1" ht="16.75" hidden="1" customHeight="1" outlineLevel="1">
      <c r="A98" s="1178">
        <v>83</v>
      </c>
      <c r="B98" s="1179"/>
      <c r="C98" s="1180"/>
      <c r="D98" s="1181"/>
      <c r="E98" s="587">
        <f t="shared" si="5"/>
        <v>0</v>
      </c>
      <c r="G98" s="1178">
        <v>83</v>
      </c>
      <c r="H98" s="1179"/>
      <c r="I98" s="1180"/>
      <c r="J98" s="1181"/>
      <c r="K98" s="587">
        <f t="shared" si="6"/>
        <v>0</v>
      </c>
      <c r="M98" s="1178">
        <v>83</v>
      </c>
      <c r="N98" s="1179"/>
      <c r="O98" s="1180"/>
      <c r="P98" s="1181"/>
      <c r="Q98" s="587">
        <f t="shared" si="7"/>
        <v>0</v>
      </c>
      <c r="S98" s="1178">
        <v>83</v>
      </c>
      <c r="T98" s="1179"/>
      <c r="U98" s="1180"/>
      <c r="V98" s="1181"/>
      <c r="W98" s="587">
        <f t="shared" si="8"/>
        <v>0</v>
      </c>
      <c r="Y98" s="1178">
        <v>83</v>
      </c>
      <c r="Z98" s="1179"/>
      <c r="AA98" s="1180"/>
      <c r="AB98" s="1181"/>
      <c r="AC98" s="587">
        <f t="shared" si="9"/>
        <v>0</v>
      </c>
    </row>
    <row r="99" spans="1:29" s="17" customFormat="1" ht="16.75" hidden="1" customHeight="1" outlineLevel="1">
      <c r="A99" s="1178">
        <v>84</v>
      </c>
      <c r="B99" s="1179"/>
      <c r="C99" s="1180"/>
      <c r="D99" s="1181"/>
      <c r="E99" s="587">
        <f t="shared" si="5"/>
        <v>0</v>
      </c>
      <c r="G99" s="1178">
        <v>84</v>
      </c>
      <c r="H99" s="1179"/>
      <c r="I99" s="1180"/>
      <c r="J99" s="1181"/>
      <c r="K99" s="587">
        <f t="shared" si="6"/>
        <v>0</v>
      </c>
      <c r="M99" s="1178">
        <v>84</v>
      </c>
      <c r="N99" s="1179"/>
      <c r="O99" s="1180"/>
      <c r="P99" s="1181"/>
      <c r="Q99" s="587">
        <f t="shared" si="7"/>
        <v>0</v>
      </c>
      <c r="S99" s="1178">
        <v>84</v>
      </c>
      <c r="T99" s="1179"/>
      <c r="U99" s="1180"/>
      <c r="V99" s="1181"/>
      <c r="W99" s="587">
        <f t="shared" si="8"/>
        <v>0</v>
      </c>
      <c r="Y99" s="1178">
        <v>84</v>
      </c>
      <c r="Z99" s="1179"/>
      <c r="AA99" s="1180"/>
      <c r="AB99" s="1181"/>
      <c r="AC99" s="587">
        <f t="shared" si="9"/>
        <v>0</v>
      </c>
    </row>
    <row r="100" spans="1:29" s="17" customFormat="1" ht="16.75" hidden="1" customHeight="1" outlineLevel="1">
      <c r="A100" s="1178">
        <v>85</v>
      </c>
      <c r="B100" s="1179"/>
      <c r="C100" s="1180"/>
      <c r="D100" s="1181"/>
      <c r="E100" s="587">
        <f t="shared" si="5"/>
        <v>0</v>
      </c>
      <c r="G100" s="1178">
        <v>85</v>
      </c>
      <c r="H100" s="1179"/>
      <c r="I100" s="1180"/>
      <c r="J100" s="1181"/>
      <c r="K100" s="587">
        <f t="shared" si="6"/>
        <v>0</v>
      </c>
      <c r="M100" s="1178">
        <v>85</v>
      </c>
      <c r="N100" s="1179"/>
      <c r="O100" s="1180"/>
      <c r="P100" s="1181"/>
      <c r="Q100" s="587">
        <f t="shared" si="7"/>
        <v>0</v>
      </c>
      <c r="S100" s="1178">
        <v>85</v>
      </c>
      <c r="T100" s="1179"/>
      <c r="U100" s="1180"/>
      <c r="V100" s="1181"/>
      <c r="W100" s="587">
        <f t="shared" si="8"/>
        <v>0</v>
      </c>
      <c r="Y100" s="1178">
        <v>85</v>
      </c>
      <c r="Z100" s="1179"/>
      <c r="AA100" s="1180"/>
      <c r="AB100" s="1181"/>
      <c r="AC100" s="587">
        <f t="shared" si="9"/>
        <v>0</v>
      </c>
    </row>
    <row r="101" spans="1:29" s="17" customFormat="1" ht="16.75" hidden="1" customHeight="1" outlineLevel="1">
      <c r="A101" s="1178">
        <v>86</v>
      </c>
      <c r="B101" s="1179"/>
      <c r="C101" s="1180"/>
      <c r="D101" s="1181"/>
      <c r="E101" s="587">
        <f t="shared" si="5"/>
        <v>0</v>
      </c>
      <c r="G101" s="1178">
        <v>86</v>
      </c>
      <c r="H101" s="1179"/>
      <c r="I101" s="1180"/>
      <c r="J101" s="1181"/>
      <c r="K101" s="587">
        <f t="shared" si="6"/>
        <v>0</v>
      </c>
      <c r="M101" s="1178">
        <v>86</v>
      </c>
      <c r="N101" s="1179"/>
      <c r="O101" s="1180"/>
      <c r="P101" s="1181"/>
      <c r="Q101" s="587">
        <f t="shared" si="7"/>
        <v>0</v>
      </c>
      <c r="S101" s="1178">
        <v>86</v>
      </c>
      <c r="T101" s="1179"/>
      <c r="U101" s="1180"/>
      <c r="V101" s="1181"/>
      <c r="W101" s="587">
        <f t="shared" si="8"/>
        <v>0</v>
      </c>
      <c r="Y101" s="1178">
        <v>86</v>
      </c>
      <c r="Z101" s="1179"/>
      <c r="AA101" s="1180"/>
      <c r="AB101" s="1181"/>
      <c r="AC101" s="587">
        <f t="shared" si="9"/>
        <v>0</v>
      </c>
    </row>
    <row r="102" spans="1:29" s="17" customFormat="1" ht="16.75" hidden="1" customHeight="1" outlineLevel="1">
      <c r="A102" s="1178">
        <v>87</v>
      </c>
      <c r="B102" s="1179"/>
      <c r="C102" s="1180"/>
      <c r="D102" s="1181"/>
      <c r="E102" s="587">
        <f t="shared" si="5"/>
        <v>0</v>
      </c>
      <c r="G102" s="1178">
        <v>87</v>
      </c>
      <c r="H102" s="1179"/>
      <c r="I102" s="1180"/>
      <c r="J102" s="1181"/>
      <c r="K102" s="587">
        <f t="shared" si="6"/>
        <v>0</v>
      </c>
      <c r="M102" s="1178">
        <v>87</v>
      </c>
      <c r="N102" s="1179"/>
      <c r="O102" s="1180"/>
      <c r="P102" s="1181"/>
      <c r="Q102" s="587">
        <f t="shared" si="7"/>
        <v>0</v>
      </c>
      <c r="S102" s="1178">
        <v>87</v>
      </c>
      <c r="T102" s="1179"/>
      <c r="U102" s="1180"/>
      <c r="V102" s="1181"/>
      <c r="W102" s="587">
        <f t="shared" si="8"/>
        <v>0</v>
      </c>
      <c r="Y102" s="1178">
        <v>87</v>
      </c>
      <c r="Z102" s="1179"/>
      <c r="AA102" s="1180"/>
      <c r="AB102" s="1181"/>
      <c r="AC102" s="587">
        <f t="shared" si="9"/>
        <v>0</v>
      </c>
    </row>
    <row r="103" spans="1:29" s="17" customFormat="1" ht="16.75" hidden="1" customHeight="1" outlineLevel="1">
      <c r="A103" s="1178">
        <v>88</v>
      </c>
      <c r="B103" s="1179"/>
      <c r="C103" s="1180"/>
      <c r="D103" s="1181"/>
      <c r="E103" s="587">
        <f t="shared" si="5"/>
        <v>0</v>
      </c>
      <c r="G103" s="1178">
        <v>88</v>
      </c>
      <c r="H103" s="1179"/>
      <c r="I103" s="1180"/>
      <c r="J103" s="1181"/>
      <c r="K103" s="587">
        <f t="shared" si="6"/>
        <v>0</v>
      </c>
      <c r="M103" s="1178">
        <v>88</v>
      </c>
      <c r="N103" s="1179"/>
      <c r="O103" s="1180"/>
      <c r="P103" s="1181"/>
      <c r="Q103" s="587">
        <f t="shared" si="7"/>
        <v>0</v>
      </c>
      <c r="S103" s="1178">
        <v>88</v>
      </c>
      <c r="T103" s="1179"/>
      <c r="U103" s="1180"/>
      <c r="V103" s="1181"/>
      <c r="W103" s="587">
        <f t="shared" si="8"/>
        <v>0</v>
      </c>
      <c r="Y103" s="1178">
        <v>88</v>
      </c>
      <c r="Z103" s="1179"/>
      <c r="AA103" s="1180"/>
      <c r="AB103" s="1181"/>
      <c r="AC103" s="587">
        <f t="shared" si="9"/>
        <v>0</v>
      </c>
    </row>
    <row r="104" spans="1:29" s="17" customFormat="1" ht="16.75" hidden="1" customHeight="1" outlineLevel="1">
      <c r="A104" s="1178">
        <v>89</v>
      </c>
      <c r="B104" s="1179"/>
      <c r="C104" s="1180"/>
      <c r="D104" s="1181"/>
      <c r="E104" s="587">
        <f t="shared" si="5"/>
        <v>0</v>
      </c>
      <c r="G104" s="1178">
        <v>89</v>
      </c>
      <c r="H104" s="1179"/>
      <c r="I104" s="1180"/>
      <c r="J104" s="1181"/>
      <c r="K104" s="587">
        <f t="shared" si="6"/>
        <v>0</v>
      </c>
      <c r="M104" s="1178">
        <v>89</v>
      </c>
      <c r="N104" s="1179"/>
      <c r="O104" s="1180"/>
      <c r="P104" s="1181"/>
      <c r="Q104" s="587">
        <f t="shared" si="7"/>
        <v>0</v>
      </c>
      <c r="S104" s="1178">
        <v>89</v>
      </c>
      <c r="T104" s="1179"/>
      <c r="U104" s="1180"/>
      <c r="V104" s="1181"/>
      <c r="W104" s="587">
        <f t="shared" si="8"/>
        <v>0</v>
      </c>
      <c r="Y104" s="1178">
        <v>89</v>
      </c>
      <c r="Z104" s="1179"/>
      <c r="AA104" s="1180"/>
      <c r="AB104" s="1181"/>
      <c r="AC104" s="587">
        <f t="shared" si="9"/>
        <v>0</v>
      </c>
    </row>
    <row r="105" spans="1:29" s="17" customFormat="1" ht="16.75" hidden="1" customHeight="1" outlineLevel="1">
      <c r="A105" s="1178">
        <v>90</v>
      </c>
      <c r="B105" s="1179"/>
      <c r="C105" s="1180"/>
      <c r="D105" s="1181"/>
      <c r="E105" s="587">
        <f t="shared" si="5"/>
        <v>0</v>
      </c>
      <c r="G105" s="1178">
        <v>90</v>
      </c>
      <c r="H105" s="1179"/>
      <c r="I105" s="1180"/>
      <c r="J105" s="1181"/>
      <c r="K105" s="587">
        <f t="shared" si="6"/>
        <v>0</v>
      </c>
      <c r="M105" s="1178">
        <v>90</v>
      </c>
      <c r="N105" s="1179"/>
      <c r="O105" s="1180"/>
      <c r="P105" s="1181"/>
      <c r="Q105" s="587">
        <f t="shared" si="7"/>
        <v>0</v>
      </c>
      <c r="S105" s="1178">
        <v>90</v>
      </c>
      <c r="T105" s="1179"/>
      <c r="U105" s="1180"/>
      <c r="V105" s="1181"/>
      <c r="W105" s="587">
        <f t="shared" si="8"/>
        <v>0</v>
      </c>
      <c r="Y105" s="1178">
        <v>90</v>
      </c>
      <c r="Z105" s="1179"/>
      <c r="AA105" s="1180"/>
      <c r="AB105" s="1181"/>
      <c r="AC105" s="587">
        <f t="shared" si="9"/>
        <v>0</v>
      </c>
    </row>
    <row r="106" spans="1:29" s="17" customFormat="1" ht="16.75" hidden="1" customHeight="1" outlineLevel="1">
      <c r="A106" s="1178">
        <v>91</v>
      </c>
      <c r="B106" s="1179"/>
      <c r="C106" s="1180"/>
      <c r="D106" s="1181"/>
      <c r="E106" s="587">
        <f t="shared" si="5"/>
        <v>0</v>
      </c>
      <c r="G106" s="1178">
        <v>91</v>
      </c>
      <c r="H106" s="1179"/>
      <c r="I106" s="1180"/>
      <c r="J106" s="1181"/>
      <c r="K106" s="587">
        <f t="shared" si="6"/>
        <v>0</v>
      </c>
      <c r="M106" s="1178">
        <v>91</v>
      </c>
      <c r="N106" s="1179"/>
      <c r="O106" s="1180"/>
      <c r="P106" s="1181"/>
      <c r="Q106" s="587">
        <f t="shared" si="7"/>
        <v>0</v>
      </c>
      <c r="S106" s="1178">
        <v>91</v>
      </c>
      <c r="T106" s="1179"/>
      <c r="U106" s="1180"/>
      <c r="V106" s="1181"/>
      <c r="W106" s="587">
        <f t="shared" si="8"/>
        <v>0</v>
      </c>
      <c r="Y106" s="1178">
        <v>91</v>
      </c>
      <c r="Z106" s="1179"/>
      <c r="AA106" s="1180"/>
      <c r="AB106" s="1181"/>
      <c r="AC106" s="587">
        <f t="shared" si="9"/>
        <v>0</v>
      </c>
    </row>
    <row r="107" spans="1:29" s="17" customFormat="1" ht="16.75" hidden="1" customHeight="1" outlineLevel="1">
      <c r="A107" s="1178">
        <v>92</v>
      </c>
      <c r="B107" s="1179"/>
      <c r="C107" s="1180"/>
      <c r="D107" s="1181"/>
      <c r="E107" s="587">
        <f t="shared" si="5"/>
        <v>0</v>
      </c>
      <c r="G107" s="1178">
        <v>92</v>
      </c>
      <c r="H107" s="1179"/>
      <c r="I107" s="1180"/>
      <c r="J107" s="1181"/>
      <c r="K107" s="587">
        <f t="shared" si="6"/>
        <v>0</v>
      </c>
      <c r="M107" s="1178">
        <v>92</v>
      </c>
      <c r="N107" s="1179"/>
      <c r="O107" s="1180"/>
      <c r="P107" s="1181"/>
      <c r="Q107" s="587">
        <f t="shared" si="7"/>
        <v>0</v>
      </c>
      <c r="S107" s="1178">
        <v>92</v>
      </c>
      <c r="T107" s="1179"/>
      <c r="U107" s="1180"/>
      <c r="V107" s="1181"/>
      <c r="W107" s="587">
        <f t="shared" si="8"/>
        <v>0</v>
      </c>
      <c r="Y107" s="1178">
        <v>92</v>
      </c>
      <c r="Z107" s="1179"/>
      <c r="AA107" s="1180"/>
      <c r="AB107" s="1181"/>
      <c r="AC107" s="587">
        <f t="shared" si="9"/>
        <v>0</v>
      </c>
    </row>
    <row r="108" spans="1:29" s="17" customFormat="1" ht="16.75" hidden="1" customHeight="1" outlineLevel="1">
      <c r="A108" s="1178">
        <v>93</v>
      </c>
      <c r="B108" s="1179"/>
      <c r="C108" s="1180"/>
      <c r="D108" s="1181"/>
      <c r="E108" s="587">
        <f t="shared" si="5"/>
        <v>0</v>
      </c>
      <c r="G108" s="1178">
        <v>93</v>
      </c>
      <c r="H108" s="1179"/>
      <c r="I108" s="1180"/>
      <c r="J108" s="1181"/>
      <c r="K108" s="587">
        <f t="shared" si="6"/>
        <v>0</v>
      </c>
      <c r="M108" s="1178">
        <v>93</v>
      </c>
      <c r="N108" s="1179"/>
      <c r="O108" s="1180"/>
      <c r="P108" s="1181"/>
      <c r="Q108" s="587">
        <f t="shared" si="7"/>
        <v>0</v>
      </c>
      <c r="S108" s="1178">
        <v>93</v>
      </c>
      <c r="T108" s="1179"/>
      <c r="U108" s="1180"/>
      <c r="V108" s="1181"/>
      <c r="W108" s="587">
        <f t="shared" si="8"/>
        <v>0</v>
      </c>
      <c r="Y108" s="1178">
        <v>93</v>
      </c>
      <c r="Z108" s="1179"/>
      <c r="AA108" s="1180"/>
      <c r="AB108" s="1181"/>
      <c r="AC108" s="587">
        <f t="shared" si="9"/>
        <v>0</v>
      </c>
    </row>
    <row r="109" spans="1:29" s="17" customFormat="1" ht="16.75" hidden="1" customHeight="1" outlineLevel="1">
      <c r="A109" s="1178">
        <v>94</v>
      </c>
      <c r="B109" s="1179"/>
      <c r="C109" s="1180"/>
      <c r="D109" s="1181"/>
      <c r="E109" s="587">
        <f t="shared" si="5"/>
        <v>0</v>
      </c>
      <c r="G109" s="1178">
        <v>94</v>
      </c>
      <c r="H109" s="1179"/>
      <c r="I109" s="1180"/>
      <c r="J109" s="1181"/>
      <c r="K109" s="587">
        <f t="shared" si="6"/>
        <v>0</v>
      </c>
      <c r="M109" s="1178">
        <v>94</v>
      </c>
      <c r="N109" s="1179"/>
      <c r="O109" s="1180"/>
      <c r="P109" s="1181"/>
      <c r="Q109" s="587">
        <f t="shared" si="7"/>
        <v>0</v>
      </c>
      <c r="S109" s="1178">
        <v>94</v>
      </c>
      <c r="T109" s="1179"/>
      <c r="U109" s="1180"/>
      <c r="V109" s="1181"/>
      <c r="W109" s="587">
        <f t="shared" si="8"/>
        <v>0</v>
      </c>
      <c r="Y109" s="1178">
        <v>94</v>
      </c>
      <c r="Z109" s="1179"/>
      <c r="AA109" s="1180"/>
      <c r="AB109" s="1181"/>
      <c r="AC109" s="587">
        <f t="shared" si="9"/>
        <v>0</v>
      </c>
    </row>
    <row r="110" spans="1:29" s="17" customFormat="1" ht="16.75" hidden="1" customHeight="1" outlineLevel="1">
      <c r="A110" s="1178">
        <v>95</v>
      </c>
      <c r="B110" s="1179"/>
      <c r="C110" s="1180"/>
      <c r="D110" s="1181"/>
      <c r="E110" s="587">
        <f t="shared" si="5"/>
        <v>0</v>
      </c>
      <c r="G110" s="1178">
        <v>95</v>
      </c>
      <c r="H110" s="1179"/>
      <c r="I110" s="1180"/>
      <c r="J110" s="1181"/>
      <c r="K110" s="587">
        <f t="shared" si="6"/>
        <v>0</v>
      </c>
      <c r="M110" s="1178">
        <v>95</v>
      </c>
      <c r="N110" s="1179"/>
      <c r="O110" s="1180"/>
      <c r="P110" s="1181"/>
      <c r="Q110" s="587">
        <f t="shared" si="7"/>
        <v>0</v>
      </c>
      <c r="S110" s="1178">
        <v>95</v>
      </c>
      <c r="T110" s="1179"/>
      <c r="U110" s="1180"/>
      <c r="V110" s="1181"/>
      <c r="W110" s="587">
        <f t="shared" si="8"/>
        <v>0</v>
      </c>
      <c r="Y110" s="1178">
        <v>95</v>
      </c>
      <c r="Z110" s="1179"/>
      <c r="AA110" s="1180"/>
      <c r="AB110" s="1181"/>
      <c r="AC110" s="587">
        <f t="shared" si="9"/>
        <v>0</v>
      </c>
    </row>
    <row r="111" spans="1:29" s="17" customFormat="1" ht="16.75" hidden="1" customHeight="1" outlineLevel="1">
      <c r="A111" s="1178">
        <v>96</v>
      </c>
      <c r="B111" s="1179"/>
      <c r="C111" s="1180"/>
      <c r="D111" s="1181"/>
      <c r="E111" s="587">
        <f t="shared" si="5"/>
        <v>0</v>
      </c>
      <c r="G111" s="1178">
        <v>96</v>
      </c>
      <c r="H111" s="1179"/>
      <c r="I111" s="1180"/>
      <c r="J111" s="1181"/>
      <c r="K111" s="587">
        <f t="shared" si="6"/>
        <v>0</v>
      </c>
      <c r="M111" s="1178">
        <v>96</v>
      </c>
      <c r="N111" s="1179"/>
      <c r="O111" s="1180"/>
      <c r="P111" s="1181"/>
      <c r="Q111" s="587">
        <f t="shared" si="7"/>
        <v>0</v>
      </c>
      <c r="S111" s="1178">
        <v>96</v>
      </c>
      <c r="T111" s="1179"/>
      <c r="U111" s="1180"/>
      <c r="V111" s="1181"/>
      <c r="W111" s="587">
        <f t="shared" si="8"/>
        <v>0</v>
      </c>
      <c r="Y111" s="1178">
        <v>96</v>
      </c>
      <c r="Z111" s="1179"/>
      <c r="AA111" s="1180"/>
      <c r="AB111" s="1181"/>
      <c r="AC111" s="587">
        <f t="shared" si="9"/>
        <v>0</v>
      </c>
    </row>
    <row r="112" spans="1:29" s="17" customFormat="1" ht="16.75" hidden="1" customHeight="1" outlineLevel="1">
      <c r="A112" s="1178">
        <v>97</v>
      </c>
      <c r="B112" s="1179"/>
      <c r="C112" s="1180"/>
      <c r="D112" s="1181"/>
      <c r="E112" s="587">
        <f t="shared" si="5"/>
        <v>0</v>
      </c>
      <c r="G112" s="1178">
        <v>97</v>
      </c>
      <c r="H112" s="1179"/>
      <c r="I112" s="1180"/>
      <c r="J112" s="1181"/>
      <c r="K112" s="587">
        <f t="shared" si="6"/>
        <v>0</v>
      </c>
      <c r="M112" s="1178">
        <v>97</v>
      </c>
      <c r="N112" s="1179"/>
      <c r="O112" s="1180"/>
      <c r="P112" s="1181"/>
      <c r="Q112" s="587">
        <f t="shared" si="7"/>
        <v>0</v>
      </c>
      <c r="S112" s="1178">
        <v>97</v>
      </c>
      <c r="T112" s="1179"/>
      <c r="U112" s="1180"/>
      <c r="V112" s="1181"/>
      <c r="W112" s="587">
        <f t="shared" si="8"/>
        <v>0</v>
      </c>
      <c r="Y112" s="1178">
        <v>97</v>
      </c>
      <c r="Z112" s="1179"/>
      <c r="AA112" s="1180"/>
      <c r="AB112" s="1181"/>
      <c r="AC112" s="587">
        <f t="shared" si="9"/>
        <v>0</v>
      </c>
    </row>
    <row r="113" spans="1:29" s="17" customFormat="1" ht="16.75" hidden="1" customHeight="1" outlineLevel="1">
      <c r="A113" s="1178">
        <v>98</v>
      </c>
      <c r="B113" s="1179"/>
      <c r="C113" s="1180"/>
      <c r="D113" s="1181"/>
      <c r="E113" s="587">
        <f t="shared" si="5"/>
        <v>0</v>
      </c>
      <c r="G113" s="1178">
        <v>98</v>
      </c>
      <c r="H113" s="1179"/>
      <c r="I113" s="1180"/>
      <c r="J113" s="1181"/>
      <c r="K113" s="587">
        <f t="shared" si="6"/>
        <v>0</v>
      </c>
      <c r="M113" s="1178">
        <v>98</v>
      </c>
      <c r="N113" s="1179"/>
      <c r="O113" s="1180"/>
      <c r="P113" s="1181"/>
      <c r="Q113" s="587">
        <f t="shared" si="7"/>
        <v>0</v>
      </c>
      <c r="S113" s="1178">
        <v>98</v>
      </c>
      <c r="T113" s="1179"/>
      <c r="U113" s="1180"/>
      <c r="V113" s="1181"/>
      <c r="W113" s="587">
        <f t="shared" si="8"/>
        <v>0</v>
      </c>
      <c r="Y113" s="1178">
        <v>98</v>
      </c>
      <c r="Z113" s="1179"/>
      <c r="AA113" s="1180"/>
      <c r="AB113" s="1181"/>
      <c r="AC113" s="587">
        <f t="shared" si="9"/>
        <v>0</v>
      </c>
    </row>
    <row r="114" spans="1:29" s="17" customFormat="1" ht="16.75" hidden="1" customHeight="1" outlineLevel="1">
      <c r="A114" s="1178">
        <v>99</v>
      </c>
      <c r="B114" s="1179"/>
      <c r="C114" s="1180"/>
      <c r="D114" s="1181"/>
      <c r="E114" s="587">
        <f t="shared" si="5"/>
        <v>0</v>
      </c>
      <c r="G114" s="1178">
        <v>99</v>
      </c>
      <c r="H114" s="1179"/>
      <c r="I114" s="1180"/>
      <c r="J114" s="1181"/>
      <c r="K114" s="587">
        <f t="shared" si="6"/>
        <v>0</v>
      </c>
      <c r="M114" s="1178">
        <v>99</v>
      </c>
      <c r="N114" s="1179"/>
      <c r="O114" s="1180"/>
      <c r="P114" s="1181"/>
      <c r="Q114" s="587">
        <f t="shared" si="7"/>
        <v>0</v>
      </c>
      <c r="S114" s="1178">
        <v>99</v>
      </c>
      <c r="T114" s="1179"/>
      <c r="U114" s="1180"/>
      <c r="V114" s="1181"/>
      <c r="W114" s="587">
        <f t="shared" si="8"/>
        <v>0</v>
      </c>
      <c r="Y114" s="1178">
        <v>99</v>
      </c>
      <c r="Z114" s="1179"/>
      <c r="AA114" s="1180"/>
      <c r="AB114" s="1181"/>
      <c r="AC114" s="587">
        <f t="shared" si="9"/>
        <v>0</v>
      </c>
    </row>
    <row r="115" spans="1:29" s="17" customFormat="1" ht="16.75" hidden="1" customHeight="1" outlineLevel="1">
      <c r="A115" s="1178">
        <v>100</v>
      </c>
      <c r="B115" s="1179"/>
      <c r="C115" s="1180"/>
      <c r="D115" s="1181"/>
      <c r="E115" s="587">
        <f t="shared" si="5"/>
        <v>0</v>
      </c>
      <c r="G115" s="1178">
        <v>100</v>
      </c>
      <c r="H115" s="1179"/>
      <c r="I115" s="1180"/>
      <c r="J115" s="1181"/>
      <c r="K115" s="587">
        <f t="shared" si="6"/>
        <v>0</v>
      </c>
      <c r="M115" s="1178">
        <v>100</v>
      </c>
      <c r="N115" s="1179"/>
      <c r="O115" s="1180"/>
      <c r="P115" s="1181"/>
      <c r="Q115" s="587">
        <f t="shared" si="7"/>
        <v>0</v>
      </c>
      <c r="S115" s="1178">
        <v>100</v>
      </c>
      <c r="T115" s="1179"/>
      <c r="U115" s="1180"/>
      <c r="V115" s="1181"/>
      <c r="W115" s="587">
        <f t="shared" si="8"/>
        <v>0</v>
      </c>
      <c r="Y115" s="1178">
        <v>100</v>
      </c>
      <c r="Z115" s="1179"/>
      <c r="AA115" s="1180"/>
      <c r="AB115" s="1181"/>
      <c r="AC115" s="587">
        <f t="shared" si="9"/>
        <v>0</v>
      </c>
    </row>
    <row r="116" spans="1:29" s="17" customFormat="1" ht="16.75" hidden="1" customHeight="1" outlineLevel="1">
      <c r="A116" s="1178">
        <v>101</v>
      </c>
      <c r="B116" s="1179"/>
      <c r="C116" s="1180"/>
      <c r="D116" s="1181"/>
      <c r="E116" s="587">
        <f t="shared" si="5"/>
        <v>0</v>
      </c>
      <c r="G116" s="1178">
        <v>101</v>
      </c>
      <c r="H116" s="1179"/>
      <c r="I116" s="1180"/>
      <c r="J116" s="1181"/>
      <c r="K116" s="587">
        <f t="shared" si="6"/>
        <v>0</v>
      </c>
      <c r="M116" s="1178">
        <v>101</v>
      </c>
      <c r="N116" s="1179"/>
      <c r="O116" s="1180"/>
      <c r="P116" s="1181"/>
      <c r="Q116" s="587">
        <f t="shared" si="7"/>
        <v>0</v>
      </c>
      <c r="S116" s="1178">
        <v>101</v>
      </c>
      <c r="T116" s="1179"/>
      <c r="U116" s="1180"/>
      <c r="V116" s="1181"/>
      <c r="W116" s="587">
        <f t="shared" si="8"/>
        <v>0</v>
      </c>
      <c r="Y116" s="1178">
        <v>101</v>
      </c>
      <c r="Z116" s="1179"/>
      <c r="AA116" s="1180"/>
      <c r="AB116" s="1181"/>
      <c r="AC116" s="587">
        <f t="shared" si="9"/>
        <v>0</v>
      </c>
    </row>
    <row r="117" spans="1:29" s="17" customFormat="1" ht="16.75" hidden="1" customHeight="1" outlineLevel="1">
      <c r="A117" s="1178">
        <v>102</v>
      </c>
      <c r="B117" s="1179"/>
      <c r="C117" s="1180"/>
      <c r="D117" s="1181"/>
      <c r="E117" s="587">
        <f t="shared" si="5"/>
        <v>0</v>
      </c>
      <c r="G117" s="1178">
        <v>102</v>
      </c>
      <c r="H117" s="1179"/>
      <c r="I117" s="1180"/>
      <c r="J117" s="1181"/>
      <c r="K117" s="587">
        <f t="shared" si="6"/>
        <v>0</v>
      </c>
      <c r="M117" s="1178">
        <v>102</v>
      </c>
      <c r="N117" s="1179"/>
      <c r="O117" s="1180"/>
      <c r="P117" s="1181"/>
      <c r="Q117" s="587">
        <f t="shared" si="7"/>
        <v>0</v>
      </c>
      <c r="S117" s="1178">
        <v>102</v>
      </c>
      <c r="T117" s="1179"/>
      <c r="U117" s="1180"/>
      <c r="V117" s="1181"/>
      <c r="W117" s="587">
        <f t="shared" si="8"/>
        <v>0</v>
      </c>
      <c r="Y117" s="1178">
        <v>102</v>
      </c>
      <c r="Z117" s="1179"/>
      <c r="AA117" s="1180"/>
      <c r="AB117" s="1181"/>
      <c r="AC117" s="587">
        <f t="shared" si="9"/>
        <v>0</v>
      </c>
    </row>
    <row r="118" spans="1:29" s="17" customFormat="1" ht="16.75" hidden="1" customHeight="1" outlineLevel="1">
      <c r="A118" s="1178">
        <v>103</v>
      </c>
      <c r="B118" s="1179"/>
      <c r="C118" s="1180"/>
      <c r="D118" s="1181"/>
      <c r="E118" s="587">
        <f t="shared" si="5"/>
        <v>0</v>
      </c>
      <c r="G118" s="1178">
        <v>103</v>
      </c>
      <c r="H118" s="1179"/>
      <c r="I118" s="1180"/>
      <c r="J118" s="1181"/>
      <c r="K118" s="587">
        <f t="shared" si="6"/>
        <v>0</v>
      </c>
      <c r="M118" s="1178">
        <v>103</v>
      </c>
      <c r="N118" s="1179"/>
      <c r="O118" s="1180"/>
      <c r="P118" s="1181"/>
      <c r="Q118" s="587">
        <f t="shared" si="7"/>
        <v>0</v>
      </c>
      <c r="S118" s="1178">
        <v>103</v>
      </c>
      <c r="T118" s="1179"/>
      <c r="U118" s="1180"/>
      <c r="V118" s="1181"/>
      <c r="W118" s="587">
        <f t="shared" si="8"/>
        <v>0</v>
      </c>
      <c r="Y118" s="1178">
        <v>103</v>
      </c>
      <c r="Z118" s="1179"/>
      <c r="AA118" s="1180"/>
      <c r="AB118" s="1181"/>
      <c r="AC118" s="587">
        <f t="shared" si="9"/>
        <v>0</v>
      </c>
    </row>
    <row r="119" spans="1:29" s="17" customFormat="1" ht="16.75" hidden="1" customHeight="1" outlineLevel="1">
      <c r="A119" s="1178">
        <v>104</v>
      </c>
      <c r="B119" s="1179"/>
      <c r="C119" s="1180"/>
      <c r="D119" s="1181"/>
      <c r="E119" s="587">
        <f t="shared" si="5"/>
        <v>0</v>
      </c>
      <c r="G119" s="1178">
        <v>104</v>
      </c>
      <c r="H119" s="1179"/>
      <c r="I119" s="1180"/>
      <c r="J119" s="1181"/>
      <c r="K119" s="587">
        <f t="shared" si="6"/>
        <v>0</v>
      </c>
      <c r="M119" s="1178">
        <v>104</v>
      </c>
      <c r="N119" s="1179"/>
      <c r="O119" s="1180"/>
      <c r="P119" s="1181"/>
      <c r="Q119" s="587">
        <f t="shared" si="7"/>
        <v>0</v>
      </c>
      <c r="S119" s="1178">
        <v>104</v>
      </c>
      <c r="T119" s="1179"/>
      <c r="U119" s="1180"/>
      <c r="V119" s="1181"/>
      <c r="W119" s="587">
        <f t="shared" si="8"/>
        <v>0</v>
      </c>
      <c r="Y119" s="1178">
        <v>104</v>
      </c>
      <c r="Z119" s="1179"/>
      <c r="AA119" s="1180"/>
      <c r="AB119" s="1181"/>
      <c r="AC119" s="587">
        <f t="shared" si="9"/>
        <v>0</v>
      </c>
    </row>
    <row r="120" spans="1:29" s="17" customFormat="1" ht="16.75" hidden="1" customHeight="1" outlineLevel="1">
      <c r="A120" s="1178">
        <v>105</v>
      </c>
      <c r="B120" s="1179"/>
      <c r="C120" s="1180"/>
      <c r="D120" s="1181"/>
      <c r="E120" s="587">
        <f t="shared" si="5"/>
        <v>0</v>
      </c>
      <c r="G120" s="1178">
        <v>105</v>
      </c>
      <c r="H120" s="1179"/>
      <c r="I120" s="1180"/>
      <c r="J120" s="1181"/>
      <c r="K120" s="587">
        <f t="shared" si="6"/>
        <v>0</v>
      </c>
      <c r="M120" s="1178">
        <v>105</v>
      </c>
      <c r="N120" s="1179"/>
      <c r="O120" s="1180"/>
      <c r="P120" s="1181"/>
      <c r="Q120" s="587">
        <f t="shared" si="7"/>
        <v>0</v>
      </c>
      <c r="S120" s="1178">
        <v>105</v>
      </c>
      <c r="T120" s="1179"/>
      <c r="U120" s="1180"/>
      <c r="V120" s="1181"/>
      <c r="W120" s="587">
        <f t="shared" si="8"/>
        <v>0</v>
      </c>
      <c r="Y120" s="1178">
        <v>105</v>
      </c>
      <c r="Z120" s="1179"/>
      <c r="AA120" s="1180"/>
      <c r="AB120" s="1181"/>
      <c r="AC120" s="587">
        <f t="shared" si="9"/>
        <v>0</v>
      </c>
    </row>
    <row r="121" spans="1:29" s="17" customFormat="1" ht="16.75" hidden="1" customHeight="1" outlineLevel="1">
      <c r="A121" s="1178">
        <v>106</v>
      </c>
      <c r="B121" s="1179"/>
      <c r="C121" s="1180"/>
      <c r="D121" s="1181"/>
      <c r="E121" s="587">
        <f t="shared" si="5"/>
        <v>0</v>
      </c>
      <c r="G121" s="1178">
        <v>106</v>
      </c>
      <c r="H121" s="1179"/>
      <c r="I121" s="1180"/>
      <c r="J121" s="1181"/>
      <c r="K121" s="587">
        <f t="shared" si="6"/>
        <v>0</v>
      </c>
      <c r="M121" s="1178">
        <v>106</v>
      </c>
      <c r="N121" s="1179"/>
      <c r="O121" s="1180"/>
      <c r="P121" s="1181"/>
      <c r="Q121" s="587">
        <f t="shared" si="7"/>
        <v>0</v>
      </c>
      <c r="S121" s="1178">
        <v>106</v>
      </c>
      <c r="T121" s="1179"/>
      <c r="U121" s="1180"/>
      <c r="V121" s="1181"/>
      <c r="W121" s="587">
        <f t="shared" si="8"/>
        <v>0</v>
      </c>
      <c r="Y121" s="1178">
        <v>106</v>
      </c>
      <c r="Z121" s="1179"/>
      <c r="AA121" s="1180"/>
      <c r="AB121" s="1181"/>
      <c r="AC121" s="587">
        <f t="shared" si="9"/>
        <v>0</v>
      </c>
    </row>
    <row r="122" spans="1:29" s="17" customFormat="1" ht="16.75" hidden="1" customHeight="1" outlineLevel="1">
      <c r="A122" s="1178">
        <v>107</v>
      </c>
      <c r="B122" s="1179"/>
      <c r="C122" s="1180"/>
      <c r="D122" s="1181"/>
      <c r="E122" s="587">
        <f t="shared" si="5"/>
        <v>0</v>
      </c>
      <c r="G122" s="1178">
        <v>107</v>
      </c>
      <c r="H122" s="1179"/>
      <c r="I122" s="1180"/>
      <c r="J122" s="1181"/>
      <c r="K122" s="587">
        <f t="shared" si="6"/>
        <v>0</v>
      </c>
      <c r="M122" s="1178">
        <v>107</v>
      </c>
      <c r="N122" s="1179"/>
      <c r="O122" s="1180"/>
      <c r="P122" s="1181"/>
      <c r="Q122" s="587">
        <f t="shared" si="7"/>
        <v>0</v>
      </c>
      <c r="S122" s="1178">
        <v>107</v>
      </c>
      <c r="T122" s="1179"/>
      <c r="U122" s="1180"/>
      <c r="V122" s="1181"/>
      <c r="W122" s="587">
        <f t="shared" si="8"/>
        <v>0</v>
      </c>
      <c r="Y122" s="1178">
        <v>107</v>
      </c>
      <c r="Z122" s="1179"/>
      <c r="AA122" s="1180"/>
      <c r="AB122" s="1181"/>
      <c r="AC122" s="587">
        <f t="shared" si="9"/>
        <v>0</v>
      </c>
    </row>
    <row r="123" spans="1:29" s="17" customFormat="1" ht="16.75" hidden="1" customHeight="1" outlineLevel="1">
      <c r="A123" s="1178">
        <v>108</v>
      </c>
      <c r="B123" s="1179"/>
      <c r="C123" s="1180"/>
      <c r="D123" s="1181"/>
      <c r="E123" s="587">
        <f t="shared" si="5"/>
        <v>0</v>
      </c>
      <c r="G123" s="1178">
        <v>108</v>
      </c>
      <c r="H123" s="1179"/>
      <c r="I123" s="1180"/>
      <c r="J123" s="1181"/>
      <c r="K123" s="587">
        <f t="shared" si="6"/>
        <v>0</v>
      </c>
      <c r="M123" s="1178">
        <v>108</v>
      </c>
      <c r="N123" s="1179"/>
      <c r="O123" s="1180"/>
      <c r="P123" s="1181"/>
      <c r="Q123" s="587">
        <f t="shared" si="7"/>
        <v>0</v>
      </c>
      <c r="S123" s="1178">
        <v>108</v>
      </c>
      <c r="T123" s="1179"/>
      <c r="U123" s="1180"/>
      <c r="V123" s="1181"/>
      <c r="W123" s="587">
        <f t="shared" si="8"/>
        <v>0</v>
      </c>
      <c r="Y123" s="1178">
        <v>108</v>
      </c>
      <c r="Z123" s="1179"/>
      <c r="AA123" s="1180"/>
      <c r="AB123" s="1181"/>
      <c r="AC123" s="587">
        <f t="shared" si="9"/>
        <v>0</v>
      </c>
    </row>
    <row r="124" spans="1:29" s="17" customFormat="1" ht="16.75" hidden="1" customHeight="1" outlineLevel="1">
      <c r="A124" s="1178">
        <v>109</v>
      </c>
      <c r="B124" s="1179"/>
      <c r="C124" s="1180"/>
      <c r="D124" s="1181"/>
      <c r="E124" s="587">
        <f t="shared" si="5"/>
        <v>0</v>
      </c>
      <c r="G124" s="1178">
        <v>109</v>
      </c>
      <c r="H124" s="1179"/>
      <c r="I124" s="1180"/>
      <c r="J124" s="1181"/>
      <c r="K124" s="587">
        <f t="shared" si="6"/>
        <v>0</v>
      </c>
      <c r="M124" s="1178">
        <v>109</v>
      </c>
      <c r="N124" s="1179"/>
      <c r="O124" s="1180"/>
      <c r="P124" s="1181"/>
      <c r="Q124" s="587">
        <f t="shared" si="7"/>
        <v>0</v>
      </c>
      <c r="S124" s="1178">
        <v>109</v>
      </c>
      <c r="T124" s="1179"/>
      <c r="U124" s="1180"/>
      <c r="V124" s="1181"/>
      <c r="W124" s="587">
        <f t="shared" si="8"/>
        <v>0</v>
      </c>
      <c r="Y124" s="1178">
        <v>109</v>
      </c>
      <c r="Z124" s="1179"/>
      <c r="AA124" s="1180"/>
      <c r="AB124" s="1181"/>
      <c r="AC124" s="587">
        <f t="shared" si="9"/>
        <v>0</v>
      </c>
    </row>
    <row r="125" spans="1:29" s="17" customFormat="1" ht="16.75" hidden="1" customHeight="1" outlineLevel="1">
      <c r="A125" s="1178">
        <v>110</v>
      </c>
      <c r="B125" s="1179"/>
      <c r="C125" s="1180"/>
      <c r="D125" s="1181"/>
      <c r="E125" s="587">
        <f t="shared" si="5"/>
        <v>0</v>
      </c>
      <c r="G125" s="1178">
        <v>110</v>
      </c>
      <c r="H125" s="1179"/>
      <c r="I125" s="1180"/>
      <c r="J125" s="1181"/>
      <c r="K125" s="587">
        <f t="shared" si="6"/>
        <v>0</v>
      </c>
      <c r="M125" s="1178">
        <v>110</v>
      </c>
      <c r="N125" s="1179"/>
      <c r="O125" s="1180"/>
      <c r="P125" s="1181"/>
      <c r="Q125" s="587">
        <f t="shared" si="7"/>
        <v>0</v>
      </c>
      <c r="S125" s="1178">
        <v>110</v>
      </c>
      <c r="T125" s="1179"/>
      <c r="U125" s="1180"/>
      <c r="V125" s="1181"/>
      <c r="W125" s="587">
        <f t="shared" si="8"/>
        <v>0</v>
      </c>
      <c r="Y125" s="1178">
        <v>110</v>
      </c>
      <c r="Z125" s="1179"/>
      <c r="AA125" s="1180"/>
      <c r="AB125" s="1181"/>
      <c r="AC125" s="587">
        <f t="shared" si="9"/>
        <v>0</v>
      </c>
    </row>
    <row r="126" spans="1:29" s="17" customFormat="1" ht="16.75" hidden="1" customHeight="1" outlineLevel="1">
      <c r="A126" s="1178">
        <v>111</v>
      </c>
      <c r="B126" s="1179"/>
      <c r="C126" s="1180"/>
      <c r="D126" s="1181"/>
      <c r="E126" s="587">
        <f t="shared" si="5"/>
        <v>0</v>
      </c>
      <c r="G126" s="1178">
        <v>111</v>
      </c>
      <c r="H126" s="1179"/>
      <c r="I126" s="1180"/>
      <c r="J126" s="1181"/>
      <c r="K126" s="587">
        <f t="shared" si="6"/>
        <v>0</v>
      </c>
      <c r="M126" s="1178">
        <v>111</v>
      </c>
      <c r="N126" s="1179"/>
      <c r="O126" s="1180"/>
      <c r="P126" s="1181"/>
      <c r="Q126" s="587">
        <f t="shared" si="7"/>
        <v>0</v>
      </c>
      <c r="S126" s="1178">
        <v>111</v>
      </c>
      <c r="T126" s="1179"/>
      <c r="U126" s="1180"/>
      <c r="V126" s="1181"/>
      <c r="W126" s="587">
        <f t="shared" si="8"/>
        <v>0</v>
      </c>
      <c r="Y126" s="1178">
        <v>111</v>
      </c>
      <c r="Z126" s="1179"/>
      <c r="AA126" s="1180"/>
      <c r="AB126" s="1181"/>
      <c r="AC126" s="587">
        <f t="shared" si="9"/>
        <v>0</v>
      </c>
    </row>
    <row r="127" spans="1:29" s="17" customFormat="1" ht="16.75" hidden="1" customHeight="1" outlineLevel="1">
      <c r="A127" s="1178">
        <v>112</v>
      </c>
      <c r="B127" s="1179"/>
      <c r="C127" s="1180"/>
      <c r="D127" s="1181"/>
      <c r="E127" s="587">
        <f t="shared" si="5"/>
        <v>0</v>
      </c>
      <c r="G127" s="1178">
        <v>112</v>
      </c>
      <c r="H127" s="1179"/>
      <c r="I127" s="1180"/>
      <c r="J127" s="1181"/>
      <c r="K127" s="587">
        <f t="shared" si="6"/>
        <v>0</v>
      </c>
      <c r="M127" s="1178">
        <v>112</v>
      </c>
      <c r="N127" s="1179"/>
      <c r="O127" s="1180"/>
      <c r="P127" s="1181"/>
      <c r="Q127" s="587">
        <f t="shared" si="7"/>
        <v>0</v>
      </c>
      <c r="S127" s="1178">
        <v>112</v>
      </c>
      <c r="T127" s="1179"/>
      <c r="U127" s="1180"/>
      <c r="V127" s="1181"/>
      <c r="W127" s="587">
        <f t="shared" si="8"/>
        <v>0</v>
      </c>
      <c r="Y127" s="1178">
        <v>112</v>
      </c>
      <c r="Z127" s="1179"/>
      <c r="AA127" s="1180"/>
      <c r="AB127" s="1181"/>
      <c r="AC127" s="587">
        <f t="shared" si="9"/>
        <v>0</v>
      </c>
    </row>
    <row r="128" spans="1:29" s="17" customFormat="1" ht="16.75" hidden="1" customHeight="1" outlineLevel="1">
      <c r="A128" s="1178">
        <v>113</v>
      </c>
      <c r="B128" s="1179"/>
      <c r="C128" s="1180"/>
      <c r="D128" s="1181"/>
      <c r="E128" s="587">
        <f t="shared" si="5"/>
        <v>0</v>
      </c>
      <c r="G128" s="1178">
        <v>113</v>
      </c>
      <c r="H128" s="1179"/>
      <c r="I128" s="1180"/>
      <c r="J128" s="1181"/>
      <c r="K128" s="587">
        <f t="shared" si="6"/>
        <v>0</v>
      </c>
      <c r="M128" s="1178">
        <v>113</v>
      </c>
      <c r="N128" s="1179"/>
      <c r="O128" s="1180"/>
      <c r="P128" s="1181"/>
      <c r="Q128" s="587">
        <f t="shared" si="7"/>
        <v>0</v>
      </c>
      <c r="S128" s="1178">
        <v>113</v>
      </c>
      <c r="T128" s="1179"/>
      <c r="U128" s="1180"/>
      <c r="V128" s="1181"/>
      <c r="W128" s="587">
        <f t="shared" si="8"/>
        <v>0</v>
      </c>
      <c r="Y128" s="1178">
        <v>113</v>
      </c>
      <c r="Z128" s="1179"/>
      <c r="AA128" s="1180"/>
      <c r="AB128" s="1181"/>
      <c r="AC128" s="587">
        <f t="shared" si="9"/>
        <v>0</v>
      </c>
    </row>
    <row r="129" spans="1:29" s="17" customFormat="1" ht="16.75" hidden="1" customHeight="1" outlineLevel="1">
      <c r="A129" s="1178">
        <v>114</v>
      </c>
      <c r="B129" s="1179"/>
      <c r="C129" s="1180"/>
      <c r="D129" s="1181"/>
      <c r="E129" s="587">
        <f t="shared" si="5"/>
        <v>0</v>
      </c>
      <c r="G129" s="1178">
        <v>114</v>
      </c>
      <c r="H129" s="1179"/>
      <c r="I129" s="1180"/>
      <c r="J129" s="1181"/>
      <c r="K129" s="587">
        <f t="shared" si="6"/>
        <v>0</v>
      </c>
      <c r="M129" s="1178">
        <v>114</v>
      </c>
      <c r="N129" s="1179"/>
      <c r="O129" s="1180"/>
      <c r="P129" s="1181"/>
      <c r="Q129" s="587">
        <f t="shared" si="7"/>
        <v>0</v>
      </c>
      <c r="S129" s="1178">
        <v>114</v>
      </c>
      <c r="T129" s="1179"/>
      <c r="U129" s="1180"/>
      <c r="V129" s="1181"/>
      <c r="W129" s="587">
        <f t="shared" si="8"/>
        <v>0</v>
      </c>
      <c r="Y129" s="1178">
        <v>114</v>
      </c>
      <c r="Z129" s="1179"/>
      <c r="AA129" s="1180"/>
      <c r="AB129" s="1181"/>
      <c r="AC129" s="587">
        <f t="shared" si="9"/>
        <v>0</v>
      </c>
    </row>
    <row r="130" spans="1:29" s="17" customFormat="1" ht="16.75" hidden="1" customHeight="1" outlineLevel="1">
      <c r="A130" s="1178">
        <v>115</v>
      </c>
      <c r="B130" s="1179"/>
      <c r="C130" s="1180"/>
      <c r="D130" s="1181"/>
      <c r="E130" s="587">
        <f t="shared" si="5"/>
        <v>0</v>
      </c>
      <c r="G130" s="1178">
        <v>115</v>
      </c>
      <c r="H130" s="1179"/>
      <c r="I130" s="1180"/>
      <c r="J130" s="1181"/>
      <c r="K130" s="587">
        <f t="shared" si="6"/>
        <v>0</v>
      </c>
      <c r="M130" s="1178">
        <v>115</v>
      </c>
      <c r="N130" s="1179"/>
      <c r="O130" s="1180"/>
      <c r="P130" s="1181"/>
      <c r="Q130" s="587">
        <f t="shared" si="7"/>
        <v>0</v>
      </c>
      <c r="S130" s="1178">
        <v>115</v>
      </c>
      <c r="T130" s="1179"/>
      <c r="U130" s="1180"/>
      <c r="V130" s="1181"/>
      <c r="W130" s="587">
        <f t="shared" si="8"/>
        <v>0</v>
      </c>
      <c r="Y130" s="1178">
        <v>115</v>
      </c>
      <c r="Z130" s="1179"/>
      <c r="AA130" s="1180"/>
      <c r="AB130" s="1181"/>
      <c r="AC130" s="587">
        <f t="shared" si="9"/>
        <v>0</v>
      </c>
    </row>
    <row r="131" spans="1:29" s="17" customFormat="1" ht="16.75" hidden="1" customHeight="1" outlineLevel="1">
      <c r="A131" s="1178">
        <v>116</v>
      </c>
      <c r="B131" s="1179"/>
      <c r="C131" s="1180"/>
      <c r="D131" s="1181"/>
      <c r="E131" s="587">
        <f t="shared" si="5"/>
        <v>0</v>
      </c>
      <c r="G131" s="1178">
        <v>116</v>
      </c>
      <c r="H131" s="1179"/>
      <c r="I131" s="1180"/>
      <c r="J131" s="1181"/>
      <c r="K131" s="587">
        <f t="shared" si="6"/>
        <v>0</v>
      </c>
      <c r="M131" s="1178">
        <v>116</v>
      </c>
      <c r="N131" s="1179"/>
      <c r="O131" s="1180"/>
      <c r="P131" s="1181"/>
      <c r="Q131" s="587">
        <f t="shared" si="7"/>
        <v>0</v>
      </c>
      <c r="S131" s="1178">
        <v>116</v>
      </c>
      <c r="T131" s="1179"/>
      <c r="U131" s="1180"/>
      <c r="V131" s="1181"/>
      <c r="W131" s="587">
        <f t="shared" si="8"/>
        <v>0</v>
      </c>
      <c r="Y131" s="1178">
        <v>116</v>
      </c>
      <c r="Z131" s="1179"/>
      <c r="AA131" s="1180"/>
      <c r="AB131" s="1181"/>
      <c r="AC131" s="587">
        <f t="shared" si="9"/>
        <v>0</v>
      </c>
    </row>
    <row r="132" spans="1:29" s="17" customFormat="1" ht="16.75" hidden="1" customHeight="1" outlineLevel="1">
      <c r="A132" s="1178">
        <v>117</v>
      </c>
      <c r="B132" s="1179"/>
      <c r="C132" s="1180"/>
      <c r="D132" s="1181"/>
      <c r="E132" s="587">
        <f t="shared" si="5"/>
        <v>0</v>
      </c>
      <c r="G132" s="1178">
        <v>117</v>
      </c>
      <c r="H132" s="1179"/>
      <c r="I132" s="1180"/>
      <c r="J132" s="1181"/>
      <c r="K132" s="587">
        <f t="shared" si="6"/>
        <v>0</v>
      </c>
      <c r="M132" s="1178">
        <v>117</v>
      </c>
      <c r="N132" s="1179"/>
      <c r="O132" s="1180"/>
      <c r="P132" s="1181"/>
      <c r="Q132" s="587">
        <f t="shared" si="7"/>
        <v>0</v>
      </c>
      <c r="S132" s="1178">
        <v>117</v>
      </c>
      <c r="T132" s="1179"/>
      <c r="U132" s="1180"/>
      <c r="V132" s="1181"/>
      <c r="W132" s="587">
        <f t="shared" si="8"/>
        <v>0</v>
      </c>
      <c r="Y132" s="1178">
        <v>117</v>
      </c>
      <c r="Z132" s="1179"/>
      <c r="AA132" s="1180"/>
      <c r="AB132" s="1181"/>
      <c r="AC132" s="587">
        <f t="shared" si="9"/>
        <v>0</v>
      </c>
    </row>
    <row r="133" spans="1:29" s="17" customFormat="1" ht="16.75" hidden="1" customHeight="1" outlineLevel="1">
      <c r="A133" s="1178">
        <v>118</v>
      </c>
      <c r="B133" s="1179"/>
      <c r="C133" s="1180"/>
      <c r="D133" s="1181"/>
      <c r="E133" s="587">
        <f t="shared" si="5"/>
        <v>0</v>
      </c>
      <c r="G133" s="1178">
        <v>118</v>
      </c>
      <c r="H133" s="1179"/>
      <c r="I133" s="1180"/>
      <c r="J133" s="1181"/>
      <c r="K133" s="587">
        <f t="shared" si="6"/>
        <v>0</v>
      </c>
      <c r="M133" s="1178">
        <v>118</v>
      </c>
      <c r="N133" s="1179"/>
      <c r="O133" s="1180"/>
      <c r="P133" s="1181"/>
      <c r="Q133" s="587">
        <f t="shared" si="7"/>
        <v>0</v>
      </c>
      <c r="S133" s="1178">
        <v>118</v>
      </c>
      <c r="T133" s="1179"/>
      <c r="U133" s="1180"/>
      <c r="V133" s="1181"/>
      <c r="W133" s="587">
        <f t="shared" si="8"/>
        <v>0</v>
      </c>
      <c r="Y133" s="1178">
        <v>118</v>
      </c>
      <c r="Z133" s="1179"/>
      <c r="AA133" s="1180"/>
      <c r="AB133" s="1181"/>
      <c r="AC133" s="587">
        <f t="shared" si="9"/>
        <v>0</v>
      </c>
    </row>
    <row r="134" spans="1:29" s="17" customFormat="1" ht="16.75" hidden="1" customHeight="1" outlineLevel="1">
      <c r="A134" s="1178">
        <v>119</v>
      </c>
      <c r="B134" s="1179"/>
      <c r="C134" s="1180"/>
      <c r="D134" s="1181"/>
      <c r="E134" s="587">
        <f t="shared" si="5"/>
        <v>0</v>
      </c>
      <c r="G134" s="1178">
        <v>119</v>
      </c>
      <c r="H134" s="1179"/>
      <c r="I134" s="1180"/>
      <c r="J134" s="1181"/>
      <c r="K134" s="587">
        <f t="shared" si="6"/>
        <v>0</v>
      </c>
      <c r="M134" s="1178">
        <v>119</v>
      </c>
      <c r="N134" s="1179"/>
      <c r="O134" s="1180"/>
      <c r="P134" s="1181"/>
      <c r="Q134" s="587">
        <f t="shared" si="7"/>
        <v>0</v>
      </c>
      <c r="S134" s="1178">
        <v>119</v>
      </c>
      <c r="T134" s="1179"/>
      <c r="U134" s="1180"/>
      <c r="V134" s="1181"/>
      <c r="W134" s="587">
        <f t="shared" si="8"/>
        <v>0</v>
      </c>
      <c r="Y134" s="1178">
        <v>119</v>
      </c>
      <c r="Z134" s="1179"/>
      <c r="AA134" s="1180"/>
      <c r="AB134" s="1181"/>
      <c r="AC134" s="587">
        <f t="shared" si="9"/>
        <v>0</v>
      </c>
    </row>
    <row r="135" spans="1:29" s="17" customFormat="1" ht="16.75" hidden="1" customHeight="1" outlineLevel="1">
      <c r="A135" s="1178">
        <v>120</v>
      </c>
      <c r="B135" s="1179"/>
      <c r="C135" s="1180"/>
      <c r="D135" s="1181"/>
      <c r="E135" s="587">
        <f t="shared" si="5"/>
        <v>0</v>
      </c>
      <c r="G135" s="1178">
        <v>120</v>
      </c>
      <c r="H135" s="1179"/>
      <c r="I135" s="1180"/>
      <c r="J135" s="1181"/>
      <c r="K135" s="587">
        <f t="shared" si="6"/>
        <v>0</v>
      </c>
      <c r="M135" s="1178">
        <v>120</v>
      </c>
      <c r="N135" s="1179"/>
      <c r="O135" s="1180"/>
      <c r="P135" s="1181"/>
      <c r="Q135" s="587">
        <f t="shared" si="7"/>
        <v>0</v>
      </c>
      <c r="S135" s="1178">
        <v>120</v>
      </c>
      <c r="T135" s="1179"/>
      <c r="U135" s="1180"/>
      <c r="V135" s="1181"/>
      <c r="W135" s="587">
        <f t="shared" si="8"/>
        <v>0</v>
      </c>
      <c r="Y135" s="1178">
        <v>120</v>
      </c>
      <c r="Z135" s="1179"/>
      <c r="AA135" s="1180"/>
      <c r="AB135" s="1181"/>
      <c r="AC135" s="587">
        <f t="shared" si="9"/>
        <v>0</v>
      </c>
    </row>
    <row r="136" spans="1:29" s="17" customFormat="1" ht="16.75" hidden="1" customHeight="1" outlineLevel="1">
      <c r="A136" s="1178">
        <v>121</v>
      </c>
      <c r="B136" s="1179"/>
      <c r="C136" s="1180"/>
      <c r="D136" s="1181"/>
      <c r="E136" s="587">
        <f t="shared" si="5"/>
        <v>0</v>
      </c>
      <c r="G136" s="1178">
        <v>121</v>
      </c>
      <c r="H136" s="1179"/>
      <c r="I136" s="1180"/>
      <c r="J136" s="1181"/>
      <c r="K136" s="587">
        <f t="shared" si="6"/>
        <v>0</v>
      </c>
      <c r="M136" s="1178">
        <v>121</v>
      </c>
      <c r="N136" s="1179"/>
      <c r="O136" s="1180"/>
      <c r="P136" s="1181"/>
      <c r="Q136" s="587">
        <f t="shared" si="7"/>
        <v>0</v>
      </c>
      <c r="S136" s="1178">
        <v>121</v>
      </c>
      <c r="T136" s="1179"/>
      <c r="U136" s="1180"/>
      <c r="V136" s="1181"/>
      <c r="W136" s="587">
        <f t="shared" si="8"/>
        <v>0</v>
      </c>
      <c r="Y136" s="1178">
        <v>121</v>
      </c>
      <c r="Z136" s="1179"/>
      <c r="AA136" s="1180"/>
      <c r="AB136" s="1181"/>
      <c r="AC136" s="587">
        <f t="shared" si="9"/>
        <v>0</v>
      </c>
    </row>
    <row r="137" spans="1:29" s="17" customFormat="1" ht="16.75" hidden="1" customHeight="1" outlineLevel="1">
      <c r="A137" s="1178">
        <v>122</v>
      </c>
      <c r="B137" s="1179"/>
      <c r="C137" s="1180"/>
      <c r="D137" s="1181"/>
      <c r="E137" s="587">
        <f t="shared" si="5"/>
        <v>0</v>
      </c>
      <c r="G137" s="1178">
        <v>122</v>
      </c>
      <c r="H137" s="1179"/>
      <c r="I137" s="1180"/>
      <c r="J137" s="1181"/>
      <c r="K137" s="587">
        <f t="shared" si="6"/>
        <v>0</v>
      </c>
      <c r="M137" s="1178">
        <v>122</v>
      </c>
      <c r="N137" s="1179"/>
      <c r="O137" s="1180"/>
      <c r="P137" s="1181"/>
      <c r="Q137" s="587">
        <f t="shared" si="7"/>
        <v>0</v>
      </c>
      <c r="S137" s="1178">
        <v>122</v>
      </c>
      <c r="T137" s="1179"/>
      <c r="U137" s="1180"/>
      <c r="V137" s="1181"/>
      <c r="W137" s="587">
        <f t="shared" si="8"/>
        <v>0</v>
      </c>
      <c r="Y137" s="1178">
        <v>122</v>
      </c>
      <c r="Z137" s="1179"/>
      <c r="AA137" s="1180"/>
      <c r="AB137" s="1181"/>
      <c r="AC137" s="587">
        <f t="shared" si="9"/>
        <v>0</v>
      </c>
    </row>
    <row r="138" spans="1:29" s="17" customFormat="1" ht="16.75" hidden="1" customHeight="1" outlineLevel="1">
      <c r="A138" s="1178">
        <v>123</v>
      </c>
      <c r="B138" s="1179"/>
      <c r="C138" s="1180"/>
      <c r="D138" s="1181"/>
      <c r="E138" s="587">
        <f t="shared" si="5"/>
        <v>0</v>
      </c>
      <c r="G138" s="1178">
        <v>123</v>
      </c>
      <c r="H138" s="1179"/>
      <c r="I138" s="1180"/>
      <c r="J138" s="1181"/>
      <c r="K138" s="587">
        <f t="shared" si="6"/>
        <v>0</v>
      </c>
      <c r="M138" s="1178">
        <v>123</v>
      </c>
      <c r="N138" s="1179"/>
      <c r="O138" s="1180"/>
      <c r="P138" s="1181"/>
      <c r="Q138" s="587">
        <f t="shared" si="7"/>
        <v>0</v>
      </c>
      <c r="S138" s="1178">
        <v>123</v>
      </c>
      <c r="T138" s="1179"/>
      <c r="U138" s="1180"/>
      <c r="V138" s="1181"/>
      <c r="W138" s="587">
        <f t="shared" si="8"/>
        <v>0</v>
      </c>
      <c r="Y138" s="1178">
        <v>123</v>
      </c>
      <c r="Z138" s="1179"/>
      <c r="AA138" s="1180"/>
      <c r="AB138" s="1181"/>
      <c r="AC138" s="587">
        <f t="shared" si="9"/>
        <v>0</v>
      </c>
    </row>
    <row r="139" spans="1:29" s="17" customFormat="1" ht="16.75" hidden="1" customHeight="1" outlineLevel="1">
      <c r="A139" s="1178">
        <v>124</v>
      </c>
      <c r="B139" s="1179"/>
      <c r="C139" s="1180"/>
      <c r="D139" s="1181"/>
      <c r="E139" s="587">
        <f t="shared" si="5"/>
        <v>0</v>
      </c>
      <c r="G139" s="1178">
        <v>124</v>
      </c>
      <c r="H139" s="1179"/>
      <c r="I139" s="1180"/>
      <c r="J139" s="1181"/>
      <c r="K139" s="587">
        <f t="shared" si="6"/>
        <v>0</v>
      </c>
      <c r="M139" s="1178">
        <v>124</v>
      </c>
      <c r="N139" s="1179"/>
      <c r="O139" s="1180"/>
      <c r="P139" s="1181"/>
      <c r="Q139" s="587">
        <f t="shared" si="7"/>
        <v>0</v>
      </c>
      <c r="S139" s="1178">
        <v>124</v>
      </c>
      <c r="T139" s="1179"/>
      <c r="U139" s="1180"/>
      <c r="V139" s="1181"/>
      <c r="W139" s="587">
        <f t="shared" si="8"/>
        <v>0</v>
      </c>
      <c r="Y139" s="1178">
        <v>124</v>
      </c>
      <c r="Z139" s="1179"/>
      <c r="AA139" s="1180"/>
      <c r="AB139" s="1181"/>
      <c r="AC139" s="587">
        <f t="shared" si="9"/>
        <v>0</v>
      </c>
    </row>
    <row r="140" spans="1:29" s="17" customFormat="1" ht="16.75" hidden="1" customHeight="1" outlineLevel="1">
      <c r="A140" s="1178">
        <v>125</v>
      </c>
      <c r="B140" s="1179"/>
      <c r="C140" s="1180"/>
      <c r="D140" s="1181"/>
      <c r="E140" s="587">
        <f t="shared" si="5"/>
        <v>0</v>
      </c>
      <c r="G140" s="1178">
        <v>125</v>
      </c>
      <c r="H140" s="1179"/>
      <c r="I140" s="1180"/>
      <c r="J140" s="1181"/>
      <c r="K140" s="587">
        <f t="shared" si="6"/>
        <v>0</v>
      </c>
      <c r="M140" s="1178">
        <v>125</v>
      </c>
      <c r="N140" s="1179"/>
      <c r="O140" s="1180"/>
      <c r="P140" s="1181"/>
      <c r="Q140" s="587">
        <f t="shared" si="7"/>
        <v>0</v>
      </c>
      <c r="S140" s="1178">
        <v>125</v>
      </c>
      <c r="T140" s="1179"/>
      <c r="U140" s="1180"/>
      <c r="V140" s="1181"/>
      <c r="W140" s="587">
        <f t="shared" si="8"/>
        <v>0</v>
      </c>
      <c r="Y140" s="1178">
        <v>125</v>
      </c>
      <c r="Z140" s="1179"/>
      <c r="AA140" s="1180"/>
      <c r="AB140" s="1181"/>
      <c r="AC140" s="587">
        <f t="shared" si="9"/>
        <v>0</v>
      </c>
    </row>
    <row r="141" spans="1:29" s="17" customFormat="1" ht="16.75" hidden="1" customHeight="1" outlineLevel="1">
      <c r="A141" s="1178">
        <v>126</v>
      </c>
      <c r="B141" s="1179"/>
      <c r="C141" s="1180"/>
      <c r="D141" s="1181"/>
      <c r="E141" s="587">
        <f t="shared" si="5"/>
        <v>0</v>
      </c>
      <c r="G141" s="1178">
        <v>126</v>
      </c>
      <c r="H141" s="1179"/>
      <c r="I141" s="1180"/>
      <c r="J141" s="1181"/>
      <c r="K141" s="587">
        <f t="shared" si="6"/>
        <v>0</v>
      </c>
      <c r="M141" s="1178">
        <v>126</v>
      </c>
      <c r="N141" s="1179"/>
      <c r="O141" s="1180"/>
      <c r="P141" s="1181"/>
      <c r="Q141" s="587">
        <f t="shared" si="7"/>
        <v>0</v>
      </c>
      <c r="S141" s="1178">
        <v>126</v>
      </c>
      <c r="T141" s="1179"/>
      <c r="U141" s="1180"/>
      <c r="V141" s="1181"/>
      <c r="W141" s="587">
        <f t="shared" si="8"/>
        <v>0</v>
      </c>
      <c r="Y141" s="1178">
        <v>126</v>
      </c>
      <c r="Z141" s="1179"/>
      <c r="AA141" s="1180"/>
      <c r="AB141" s="1181"/>
      <c r="AC141" s="587">
        <f t="shared" si="9"/>
        <v>0</v>
      </c>
    </row>
    <row r="142" spans="1:29" s="17" customFormat="1" ht="16.75" hidden="1" customHeight="1" outlineLevel="1">
      <c r="A142" s="1178">
        <v>127</v>
      </c>
      <c r="B142" s="1179"/>
      <c r="C142" s="1180"/>
      <c r="D142" s="1181"/>
      <c r="E142" s="587">
        <f t="shared" si="5"/>
        <v>0</v>
      </c>
      <c r="G142" s="1178">
        <v>127</v>
      </c>
      <c r="H142" s="1179"/>
      <c r="I142" s="1180"/>
      <c r="J142" s="1181"/>
      <c r="K142" s="587">
        <f t="shared" si="6"/>
        <v>0</v>
      </c>
      <c r="M142" s="1178">
        <v>127</v>
      </c>
      <c r="N142" s="1179"/>
      <c r="O142" s="1180"/>
      <c r="P142" s="1181"/>
      <c r="Q142" s="587">
        <f t="shared" si="7"/>
        <v>0</v>
      </c>
      <c r="S142" s="1178">
        <v>127</v>
      </c>
      <c r="T142" s="1179"/>
      <c r="U142" s="1180"/>
      <c r="V142" s="1181"/>
      <c r="W142" s="587">
        <f t="shared" si="8"/>
        <v>0</v>
      </c>
      <c r="Y142" s="1178">
        <v>127</v>
      </c>
      <c r="Z142" s="1179"/>
      <c r="AA142" s="1180"/>
      <c r="AB142" s="1181"/>
      <c r="AC142" s="587">
        <f t="shared" si="9"/>
        <v>0</v>
      </c>
    </row>
    <row r="143" spans="1:29" s="17" customFormat="1" ht="16.75" hidden="1" customHeight="1" outlineLevel="1">
      <c r="A143" s="1178">
        <v>128</v>
      </c>
      <c r="B143" s="1179"/>
      <c r="C143" s="1180"/>
      <c r="D143" s="1181"/>
      <c r="E143" s="587">
        <f t="shared" si="5"/>
        <v>0</v>
      </c>
      <c r="G143" s="1178">
        <v>128</v>
      </c>
      <c r="H143" s="1179"/>
      <c r="I143" s="1180"/>
      <c r="J143" s="1181"/>
      <c r="K143" s="587">
        <f t="shared" si="6"/>
        <v>0</v>
      </c>
      <c r="M143" s="1178">
        <v>128</v>
      </c>
      <c r="N143" s="1179"/>
      <c r="O143" s="1180"/>
      <c r="P143" s="1181"/>
      <c r="Q143" s="587">
        <f t="shared" si="7"/>
        <v>0</v>
      </c>
      <c r="S143" s="1178">
        <v>128</v>
      </c>
      <c r="T143" s="1179"/>
      <c r="U143" s="1180"/>
      <c r="V143" s="1181"/>
      <c r="W143" s="587">
        <f t="shared" si="8"/>
        <v>0</v>
      </c>
      <c r="Y143" s="1178">
        <v>128</v>
      </c>
      <c r="Z143" s="1179"/>
      <c r="AA143" s="1180"/>
      <c r="AB143" s="1181"/>
      <c r="AC143" s="587">
        <f t="shared" si="9"/>
        <v>0</v>
      </c>
    </row>
    <row r="144" spans="1:29" s="17" customFormat="1" ht="16.75" hidden="1" customHeight="1" outlineLevel="1">
      <c r="A144" s="1178">
        <v>129</v>
      </c>
      <c r="B144" s="1179"/>
      <c r="C144" s="1180"/>
      <c r="D144" s="1181"/>
      <c r="E144" s="587">
        <f t="shared" si="5"/>
        <v>0</v>
      </c>
      <c r="G144" s="1178">
        <v>129</v>
      </c>
      <c r="H144" s="1179"/>
      <c r="I144" s="1180"/>
      <c r="J144" s="1181"/>
      <c r="K144" s="587">
        <f t="shared" si="6"/>
        <v>0</v>
      </c>
      <c r="M144" s="1178">
        <v>129</v>
      </c>
      <c r="N144" s="1179"/>
      <c r="O144" s="1180"/>
      <c r="P144" s="1181"/>
      <c r="Q144" s="587">
        <f t="shared" si="7"/>
        <v>0</v>
      </c>
      <c r="S144" s="1178">
        <v>129</v>
      </c>
      <c r="T144" s="1179"/>
      <c r="U144" s="1180"/>
      <c r="V144" s="1181"/>
      <c r="W144" s="587">
        <f t="shared" si="8"/>
        <v>0</v>
      </c>
      <c r="Y144" s="1178">
        <v>129</v>
      </c>
      <c r="Z144" s="1179"/>
      <c r="AA144" s="1180"/>
      <c r="AB144" s="1181"/>
      <c r="AC144" s="587">
        <f t="shared" si="9"/>
        <v>0</v>
      </c>
    </row>
    <row r="145" spans="1:29" s="17" customFormat="1" ht="16.75" hidden="1" customHeight="1" outlineLevel="1">
      <c r="A145" s="1178">
        <v>130</v>
      </c>
      <c r="B145" s="1179"/>
      <c r="C145" s="1180"/>
      <c r="D145" s="1181"/>
      <c r="E145" s="587">
        <f t="shared" ref="E145:E252" si="10">IF(AND(C145&gt;=D$9,C145&lt;=D$8),1,0)</f>
        <v>0</v>
      </c>
      <c r="G145" s="1178">
        <v>130</v>
      </c>
      <c r="H145" s="1179"/>
      <c r="I145" s="1180"/>
      <c r="J145" s="1181"/>
      <c r="K145" s="587">
        <f t="shared" ref="K145:K252" si="11">IF(AND(I145&gt;=J$9,I145&lt;=J$8),1,0)</f>
        <v>0</v>
      </c>
      <c r="M145" s="1178">
        <v>130</v>
      </c>
      <c r="N145" s="1179"/>
      <c r="O145" s="1180"/>
      <c r="P145" s="1181"/>
      <c r="Q145" s="587">
        <f t="shared" ref="Q145:Q252" si="12">IF(AND(O145&gt;=P$9,O145&lt;=P$8),1,0)</f>
        <v>0</v>
      </c>
      <c r="S145" s="1178">
        <v>130</v>
      </c>
      <c r="T145" s="1179"/>
      <c r="U145" s="1180"/>
      <c r="V145" s="1181"/>
      <c r="W145" s="587">
        <f t="shared" ref="W145:W252" si="13">IF(AND(U145&gt;=V$9,U145&lt;=V$8),1,0)</f>
        <v>0</v>
      </c>
      <c r="Y145" s="1178">
        <v>130</v>
      </c>
      <c r="Z145" s="1179"/>
      <c r="AA145" s="1180"/>
      <c r="AB145" s="1181"/>
      <c r="AC145" s="587">
        <f t="shared" ref="AC145:AC252" si="14">IF(AND(AA145&gt;=AB$9,AA145&lt;=AB$8),1,0)</f>
        <v>0</v>
      </c>
    </row>
    <row r="146" spans="1:29" s="17" customFormat="1" ht="16.75" hidden="1" customHeight="1" outlineLevel="1">
      <c r="A146" s="1178">
        <v>131</v>
      </c>
      <c r="B146" s="1179"/>
      <c r="C146" s="1180"/>
      <c r="D146" s="1181"/>
      <c r="E146" s="587">
        <f t="shared" si="10"/>
        <v>0</v>
      </c>
      <c r="G146" s="1178">
        <v>131</v>
      </c>
      <c r="H146" s="1179"/>
      <c r="I146" s="1180"/>
      <c r="J146" s="1181"/>
      <c r="K146" s="587">
        <f t="shared" si="11"/>
        <v>0</v>
      </c>
      <c r="M146" s="1178">
        <v>131</v>
      </c>
      <c r="N146" s="1179"/>
      <c r="O146" s="1180"/>
      <c r="P146" s="1181"/>
      <c r="Q146" s="587">
        <f t="shared" si="12"/>
        <v>0</v>
      </c>
      <c r="S146" s="1178">
        <v>131</v>
      </c>
      <c r="T146" s="1179"/>
      <c r="U146" s="1180"/>
      <c r="V146" s="1181"/>
      <c r="W146" s="587">
        <f t="shared" si="13"/>
        <v>0</v>
      </c>
      <c r="Y146" s="1178">
        <v>131</v>
      </c>
      <c r="Z146" s="1179"/>
      <c r="AA146" s="1180"/>
      <c r="AB146" s="1181"/>
      <c r="AC146" s="587">
        <f t="shared" si="14"/>
        <v>0</v>
      </c>
    </row>
    <row r="147" spans="1:29" s="17" customFormat="1" ht="16.75" hidden="1" customHeight="1" outlineLevel="1">
      <c r="A147" s="1178">
        <v>132</v>
      </c>
      <c r="B147" s="1179"/>
      <c r="C147" s="1180"/>
      <c r="D147" s="1181"/>
      <c r="E147" s="587">
        <f t="shared" si="10"/>
        <v>0</v>
      </c>
      <c r="G147" s="1178">
        <v>132</v>
      </c>
      <c r="H147" s="1179"/>
      <c r="I147" s="1180"/>
      <c r="J147" s="1181"/>
      <c r="K147" s="587">
        <f t="shared" si="11"/>
        <v>0</v>
      </c>
      <c r="M147" s="1178">
        <v>132</v>
      </c>
      <c r="N147" s="1179"/>
      <c r="O147" s="1180"/>
      <c r="P147" s="1181"/>
      <c r="Q147" s="587">
        <f t="shared" si="12"/>
        <v>0</v>
      </c>
      <c r="S147" s="1178">
        <v>132</v>
      </c>
      <c r="T147" s="1179"/>
      <c r="U147" s="1180"/>
      <c r="V147" s="1181"/>
      <c r="W147" s="587">
        <f t="shared" si="13"/>
        <v>0</v>
      </c>
      <c r="Y147" s="1178">
        <v>132</v>
      </c>
      <c r="Z147" s="1179"/>
      <c r="AA147" s="1180"/>
      <c r="AB147" s="1181"/>
      <c r="AC147" s="587">
        <f t="shared" si="14"/>
        <v>0</v>
      </c>
    </row>
    <row r="148" spans="1:29" s="17" customFormat="1" ht="16.75" hidden="1" customHeight="1" outlineLevel="1">
      <c r="A148" s="1178">
        <v>133</v>
      </c>
      <c r="B148" s="1179"/>
      <c r="C148" s="1180"/>
      <c r="D148" s="1181"/>
      <c r="E148" s="587">
        <f t="shared" si="10"/>
        <v>0</v>
      </c>
      <c r="G148" s="1178">
        <v>133</v>
      </c>
      <c r="H148" s="1179"/>
      <c r="I148" s="1180"/>
      <c r="J148" s="1181"/>
      <c r="K148" s="587">
        <f t="shared" si="11"/>
        <v>0</v>
      </c>
      <c r="M148" s="1178">
        <v>133</v>
      </c>
      <c r="N148" s="1179"/>
      <c r="O148" s="1180"/>
      <c r="P148" s="1181"/>
      <c r="Q148" s="587">
        <f t="shared" si="12"/>
        <v>0</v>
      </c>
      <c r="S148" s="1178">
        <v>133</v>
      </c>
      <c r="T148" s="1179"/>
      <c r="U148" s="1180"/>
      <c r="V148" s="1181"/>
      <c r="W148" s="587">
        <f t="shared" si="13"/>
        <v>0</v>
      </c>
      <c r="Y148" s="1178">
        <v>133</v>
      </c>
      <c r="Z148" s="1179"/>
      <c r="AA148" s="1180"/>
      <c r="AB148" s="1181"/>
      <c r="AC148" s="587">
        <f t="shared" si="14"/>
        <v>0</v>
      </c>
    </row>
    <row r="149" spans="1:29" s="17" customFormat="1" ht="16.75" hidden="1" customHeight="1" outlineLevel="1">
      <c r="A149" s="1178">
        <v>134</v>
      </c>
      <c r="B149" s="1179"/>
      <c r="C149" s="1180"/>
      <c r="D149" s="1181"/>
      <c r="E149" s="587">
        <f t="shared" si="10"/>
        <v>0</v>
      </c>
      <c r="G149" s="1178">
        <v>134</v>
      </c>
      <c r="H149" s="1179"/>
      <c r="I149" s="1180"/>
      <c r="J149" s="1181"/>
      <c r="K149" s="587">
        <f t="shared" si="11"/>
        <v>0</v>
      </c>
      <c r="M149" s="1178">
        <v>134</v>
      </c>
      <c r="N149" s="1179"/>
      <c r="O149" s="1180"/>
      <c r="P149" s="1181"/>
      <c r="Q149" s="587">
        <f t="shared" si="12"/>
        <v>0</v>
      </c>
      <c r="S149" s="1178">
        <v>134</v>
      </c>
      <c r="T149" s="1179"/>
      <c r="U149" s="1180"/>
      <c r="V149" s="1181"/>
      <c r="W149" s="587">
        <f t="shared" si="13"/>
        <v>0</v>
      </c>
      <c r="Y149" s="1178">
        <v>134</v>
      </c>
      <c r="Z149" s="1179"/>
      <c r="AA149" s="1180"/>
      <c r="AB149" s="1181"/>
      <c r="AC149" s="587">
        <f t="shared" si="14"/>
        <v>0</v>
      </c>
    </row>
    <row r="150" spans="1:29" s="17" customFormat="1" ht="16.75" hidden="1" customHeight="1" outlineLevel="1">
      <c r="A150" s="1178">
        <v>135</v>
      </c>
      <c r="B150" s="1179"/>
      <c r="C150" s="1180"/>
      <c r="D150" s="1181"/>
      <c r="E150" s="587">
        <f t="shared" si="10"/>
        <v>0</v>
      </c>
      <c r="G150" s="1178">
        <v>135</v>
      </c>
      <c r="H150" s="1179"/>
      <c r="I150" s="1180"/>
      <c r="J150" s="1181"/>
      <c r="K150" s="587">
        <f t="shared" si="11"/>
        <v>0</v>
      </c>
      <c r="M150" s="1178">
        <v>135</v>
      </c>
      <c r="N150" s="1179"/>
      <c r="O150" s="1180"/>
      <c r="P150" s="1181"/>
      <c r="Q150" s="587">
        <f t="shared" si="12"/>
        <v>0</v>
      </c>
      <c r="S150" s="1178">
        <v>135</v>
      </c>
      <c r="T150" s="1179"/>
      <c r="U150" s="1180"/>
      <c r="V150" s="1181"/>
      <c r="W150" s="587">
        <f t="shared" si="13"/>
        <v>0</v>
      </c>
      <c r="Y150" s="1178">
        <v>135</v>
      </c>
      <c r="Z150" s="1179"/>
      <c r="AA150" s="1180"/>
      <c r="AB150" s="1181"/>
      <c r="AC150" s="587">
        <f t="shared" si="14"/>
        <v>0</v>
      </c>
    </row>
    <row r="151" spans="1:29" s="17" customFormat="1" ht="16.75" hidden="1" customHeight="1" outlineLevel="1">
      <c r="A151" s="1178">
        <v>136</v>
      </c>
      <c r="B151" s="1179"/>
      <c r="C151" s="1180"/>
      <c r="D151" s="1181"/>
      <c r="E151" s="587">
        <f t="shared" si="10"/>
        <v>0</v>
      </c>
      <c r="G151" s="1178">
        <v>136</v>
      </c>
      <c r="H151" s="1179"/>
      <c r="I151" s="1180"/>
      <c r="J151" s="1181"/>
      <c r="K151" s="587">
        <f t="shared" si="11"/>
        <v>0</v>
      </c>
      <c r="M151" s="1178">
        <v>136</v>
      </c>
      <c r="N151" s="1179"/>
      <c r="O151" s="1180"/>
      <c r="P151" s="1181"/>
      <c r="Q151" s="587">
        <f t="shared" si="12"/>
        <v>0</v>
      </c>
      <c r="S151" s="1178">
        <v>136</v>
      </c>
      <c r="T151" s="1179"/>
      <c r="U151" s="1180"/>
      <c r="V151" s="1181"/>
      <c r="W151" s="587">
        <f t="shared" si="13"/>
        <v>0</v>
      </c>
      <c r="Y151" s="1178">
        <v>136</v>
      </c>
      <c r="Z151" s="1179"/>
      <c r="AA151" s="1180"/>
      <c r="AB151" s="1181"/>
      <c r="AC151" s="587">
        <f t="shared" si="14"/>
        <v>0</v>
      </c>
    </row>
    <row r="152" spans="1:29" s="17" customFormat="1" ht="16.75" hidden="1" customHeight="1" outlineLevel="1">
      <c r="A152" s="1178">
        <v>137</v>
      </c>
      <c r="B152" s="1179"/>
      <c r="C152" s="1180"/>
      <c r="D152" s="1181"/>
      <c r="E152" s="587">
        <f t="shared" si="10"/>
        <v>0</v>
      </c>
      <c r="G152" s="1178">
        <v>137</v>
      </c>
      <c r="H152" s="1179"/>
      <c r="I152" s="1180"/>
      <c r="J152" s="1181"/>
      <c r="K152" s="587">
        <f t="shared" si="11"/>
        <v>0</v>
      </c>
      <c r="M152" s="1178">
        <v>137</v>
      </c>
      <c r="N152" s="1179"/>
      <c r="O152" s="1180"/>
      <c r="P152" s="1181"/>
      <c r="Q152" s="587">
        <f t="shared" si="12"/>
        <v>0</v>
      </c>
      <c r="S152" s="1178">
        <v>137</v>
      </c>
      <c r="T152" s="1179"/>
      <c r="U152" s="1180"/>
      <c r="V152" s="1181"/>
      <c r="W152" s="587">
        <f t="shared" si="13"/>
        <v>0</v>
      </c>
      <c r="Y152" s="1178">
        <v>137</v>
      </c>
      <c r="Z152" s="1179"/>
      <c r="AA152" s="1180"/>
      <c r="AB152" s="1181"/>
      <c r="AC152" s="587">
        <f t="shared" si="14"/>
        <v>0</v>
      </c>
    </row>
    <row r="153" spans="1:29" s="17" customFormat="1" ht="16.75" hidden="1" customHeight="1" outlineLevel="1">
      <c r="A153" s="1178">
        <v>138</v>
      </c>
      <c r="B153" s="1179"/>
      <c r="C153" s="1180"/>
      <c r="D153" s="1181"/>
      <c r="E153" s="587">
        <f t="shared" si="10"/>
        <v>0</v>
      </c>
      <c r="G153" s="1178">
        <v>138</v>
      </c>
      <c r="H153" s="1179"/>
      <c r="I153" s="1180"/>
      <c r="J153" s="1181"/>
      <c r="K153" s="587">
        <f t="shared" si="11"/>
        <v>0</v>
      </c>
      <c r="M153" s="1178">
        <v>138</v>
      </c>
      <c r="N153" s="1179"/>
      <c r="O153" s="1180"/>
      <c r="P153" s="1181"/>
      <c r="Q153" s="587">
        <f t="shared" si="12"/>
        <v>0</v>
      </c>
      <c r="S153" s="1178">
        <v>138</v>
      </c>
      <c r="T153" s="1179"/>
      <c r="U153" s="1180"/>
      <c r="V153" s="1181"/>
      <c r="W153" s="587">
        <f t="shared" si="13"/>
        <v>0</v>
      </c>
      <c r="Y153" s="1178">
        <v>138</v>
      </c>
      <c r="Z153" s="1179"/>
      <c r="AA153" s="1180"/>
      <c r="AB153" s="1181"/>
      <c r="AC153" s="587">
        <f t="shared" si="14"/>
        <v>0</v>
      </c>
    </row>
    <row r="154" spans="1:29" s="17" customFormat="1" ht="16.75" hidden="1" customHeight="1" outlineLevel="1">
      <c r="A154" s="1178">
        <v>139</v>
      </c>
      <c r="B154" s="1179"/>
      <c r="C154" s="1180"/>
      <c r="D154" s="1181"/>
      <c r="E154" s="587">
        <f t="shared" si="10"/>
        <v>0</v>
      </c>
      <c r="G154" s="1178">
        <v>139</v>
      </c>
      <c r="H154" s="1179"/>
      <c r="I154" s="1180"/>
      <c r="J154" s="1181"/>
      <c r="K154" s="587">
        <f t="shared" si="11"/>
        <v>0</v>
      </c>
      <c r="M154" s="1178">
        <v>139</v>
      </c>
      <c r="N154" s="1179"/>
      <c r="O154" s="1180"/>
      <c r="P154" s="1181"/>
      <c r="Q154" s="587">
        <f t="shared" si="12"/>
        <v>0</v>
      </c>
      <c r="S154" s="1178">
        <v>139</v>
      </c>
      <c r="T154" s="1179"/>
      <c r="U154" s="1180"/>
      <c r="V154" s="1181"/>
      <c r="W154" s="587">
        <f t="shared" si="13"/>
        <v>0</v>
      </c>
      <c r="Y154" s="1178">
        <v>139</v>
      </c>
      <c r="Z154" s="1179"/>
      <c r="AA154" s="1180"/>
      <c r="AB154" s="1181"/>
      <c r="AC154" s="587">
        <f t="shared" si="14"/>
        <v>0</v>
      </c>
    </row>
    <row r="155" spans="1:29" s="17" customFormat="1" ht="16.75" hidden="1" customHeight="1" outlineLevel="1">
      <c r="A155" s="1178">
        <v>140</v>
      </c>
      <c r="B155" s="1179"/>
      <c r="C155" s="1180"/>
      <c r="D155" s="1181"/>
      <c r="E155" s="587">
        <f t="shared" si="10"/>
        <v>0</v>
      </c>
      <c r="G155" s="1178">
        <v>140</v>
      </c>
      <c r="H155" s="1179"/>
      <c r="I155" s="1180"/>
      <c r="J155" s="1181"/>
      <c r="K155" s="587">
        <f t="shared" si="11"/>
        <v>0</v>
      </c>
      <c r="M155" s="1178">
        <v>140</v>
      </c>
      <c r="N155" s="1179"/>
      <c r="O155" s="1180"/>
      <c r="P155" s="1181"/>
      <c r="Q155" s="587">
        <f t="shared" si="12"/>
        <v>0</v>
      </c>
      <c r="S155" s="1178">
        <v>140</v>
      </c>
      <c r="T155" s="1179"/>
      <c r="U155" s="1180"/>
      <c r="V155" s="1181"/>
      <c r="W155" s="587">
        <f t="shared" si="13"/>
        <v>0</v>
      </c>
      <c r="Y155" s="1178">
        <v>140</v>
      </c>
      <c r="Z155" s="1179"/>
      <c r="AA155" s="1180"/>
      <c r="AB155" s="1181"/>
      <c r="AC155" s="587">
        <f t="shared" si="14"/>
        <v>0</v>
      </c>
    </row>
    <row r="156" spans="1:29" s="17" customFormat="1" ht="16.75" hidden="1" customHeight="1" outlineLevel="1">
      <c r="A156" s="1178">
        <v>141</v>
      </c>
      <c r="B156" s="1179"/>
      <c r="C156" s="1180"/>
      <c r="D156" s="1181"/>
      <c r="E156" s="587">
        <f t="shared" si="10"/>
        <v>0</v>
      </c>
      <c r="G156" s="1178">
        <v>141</v>
      </c>
      <c r="H156" s="1179"/>
      <c r="I156" s="1180"/>
      <c r="J156" s="1181"/>
      <c r="K156" s="587">
        <f t="shared" si="11"/>
        <v>0</v>
      </c>
      <c r="M156" s="1178">
        <v>141</v>
      </c>
      <c r="N156" s="1179"/>
      <c r="O156" s="1180"/>
      <c r="P156" s="1181"/>
      <c r="Q156" s="587">
        <f t="shared" si="12"/>
        <v>0</v>
      </c>
      <c r="S156" s="1178">
        <v>141</v>
      </c>
      <c r="T156" s="1179"/>
      <c r="U156" s="1180"/>
      <c r="V156" s="1181"/>
      <c r="W156" s="587">
        <f t="shared" si="13"/>
        <v>0</v>
      </c>
      <c r="Y156" s="1178">
        <v>141</v>
      </c>
      <c r="Z156" s="1179"/>
      <c r="AA156" s="1180"/>
      <c r="AB156" s="1181"/>
      <c r="AC156" s="587">
        <f t="shared" si="14"/>
        <v>0</v>
      </c>
    </row>
    <row r="157" spans="1:29" s="17" customFormat="1" ht="16.75" hidden="1" customHeight="1" outlineLevel="1">
      <c r="A157" s="1178">
        <v>142</v>
      </c>
      <c r="B157" s="1179"/>
      <c r="C157" s="1180"/>
      <c r="D157" s="1181"/>
      <c r="E157" s="587">
        <f t="shared" si="10"/>
        <v>0</v>
      </c>
      <c r="G157" s="1178">
        <v>142</v>
      </c>
      <c r="H157" s="1179"/>
      <c r="I157" s="1180"/>
      <c r="J157" s="1181"/>
      <c r="K157" s="587">
        <f t="shared" si="11"/>
        <v>0</v>
      </c>
      <c r="M157" s="1178">
        <v>142</v>
      </c>
      <c r="N157" s="1179"/>
      <c r="O157" s="1180"/>
      <c r="P157" s="1181"/>
      <c r="Q157" s="587">
        <f t="shared" si="12"/>
        <v>0</v>
      </c>
      <c r="S157" s="1178">
        <v>142</v>
      </c>
      <c r="T157" s="1179"/>
      <c r="U157" s="1180"/>
      <c r="V157" s="1181"/>
      <c r="W157" s="587">
        <f t="shared" si="13"/>
        <v>0</v>
      </c>
      <c r="Y157" s="1178">
        <v>142</v>
      </c>
      <c r="Z157" s="1179"/>
      <c r="AA157" s="1180"/>
      <c r="AB157" s="1181"/>
      <c r="AC157" s="587">
        <f t="shared" si="14"/>
        <v>0</v>
      </c>
    </row>
    <row r="158" spans="1:29" s="17" customFormat="1" ht="16.75" hidden="1" customHeight="1" outlineLevel="1">
      <c r="A158" s="1178">
        <v>143</v>
      </c>
      <c r="B158" s="1179"/>
      <c r="C158" s="1180"/>
      <c r="D158" s="1181"/>
      <c r="E158" s="587">
        <f t="shared" si="10"/>
        <v>0</v>
      </c>
      <c r="G158" s="1178">
        <v>143</v>
      </c>
      <c r="H158" s="1179"/>
      <c r="I158" s="1180"/>
      <c r="J158" s="1181"/>
      <c r="K158" s="587">
        <f t="shared" si="11"/>
        <v>0</v>
      </c>
      <c r="M158" s="1178">
        <v>143</v>
      </c>
      <c r="N158" s="1179"/>
      <c r="O158" s="1180"/>
      <c r="P158" s="1181"/>
      <c r="Q158" s="587">
        <f t="shared" si="12"/>
        <v>0</v>
      </c>
      <c r="S158" s="1178">
        <v>143</v>
      </c>
      <c r="T158" s="1179"/>
      <c r="U158" s="1180"/>
      <c r="V158" s="1181"/>
      <c r="W158" s="587">
        <f t="shared" si="13"/>
        <v>0</v>
      </c>
      <c r="Y158" s="1178">
        <v>143</v>
      </c>
      <c r="Z158" s="1179"/>
      <c r="AA158" s="1180"/>
      <c r="AB158" s="1181"/>
      <c r="AC158" s="587">
        <f t="shared" si="14"/>
        <v>0</v>
      </c>
    </row>
    <row r="159" spans="1:29" s="17" customFormat="1" ht="16.75" hidden="1" customHeight="1" outlineLevel="1">
      <c r="A159" s="1178">
        <v>144</v>
      </c>
      <c r="B159" s="1179"/>
      <c r="C159" s="1180"/>
      <c r="D159" s="1181"/>
      <c r="E159" s="587">
        <f t="shared" si="10"/>
        <v>0</v>
      </c>
      <c r="G159" s="1178">
        <v>144</v>
      </c>
      <c r="H159" s="1179"/>
      <c r="I159" s="1180"/>
      <c r="J159" s="1181"/>
      <c r="K159" s="587">
        <f t="shared" si="11"/>
        <v>0</v>
      </c>
      <c r="M159" s="1178">
        <v>144</v>
      </c>
      <c r="N159" s="1179"/>
      <c r="O159" s="1180"/>
      <c r="P159" s="1181"/>
      <c r="Q159" s="587">
        <f t="shared" si="12"/>
        <v>0</v>
      </c>
      <c r="S159" s="1178">
        <v>144</v>
      </c>
      <c r="T159" s="1179"/>
      <c r="U159" s="1180"/>
      <c r="V159" s="1181"/>
      <c r="W159" s="587">
        <f t="shared" si="13"/>
        <v>0</v>
      </c>
      <c r="Y159" s="1178">
        <v>144</v>
      </c>
      <c r="Z159" s="1179"/>
      <c r="AA159" s="1180"/>
      <c r="AB159" s="1181"/>
      <c r="AC159" s="587">
        <f t="shared" si="14"/>
        <v>0</v>
      </c>
    </row>
    <row r="160" spans="1:29" s="17" customFormat="1" ht="16.75" hidden="1" customHeight="1" outlineLevel="1">
      <c r="A160" s="1178">
        <v>145</v>
      </c>
      <c r="B160" s="1179"/>
      <c r="C160" s="1180"/>
      <c r="D160" s="1181"/>
      <c r="E160" s="587">
        <f t="shared" si="10"/>
        <v>0</v>
      </c>
      <c r="G160" s="1178">
        <v>145</v>
      </c>
      <c r="H160" s="1179"/>
      <c r="I160" s="1180"/>
      <c r="J160" s="1181"/>
      <c r="K160" s="587">
        <f t="shared" si="11"/>
        <v>0</v>
      </c>
      <c r="M160" s="1178">
        <v>145</v>
      </c>
      <c r="N160" s="1179"/>
      <c r="O160" s="1180"/>
      <c r="P160" s="1181"/>
      <c r="Q160" s="587">
        <f t="shared" si="12"/>
        <v>0</v>
      </c>
      <c r="S160" s="1178">
        <v>145</v>
      </c>
      <c r="T160" s="1179"/>
      <c r="U160" s="1180"/>
      <c r="V160" s="1181"/>
      <c r="W160" s="587">
        <f t="shared" si="13"/>
        <v>0</v>
      </c>
      <c r="Y160" s="1178">
        <v>145</v>
      </c>
      <c r="Z160" s="1179"/>
      <c r="AA160" s="1180"/>
      <c r="AB160" s="1181"/>
      <c r="AC160" s="587">
        <f t="shared" si="14"/>
        <v>0</v>
      </c>
    </row>
    <row r="161" spans="1:29" s="17" customFormat="1" ht="16.75" hidden="1" customHeight="1" outlineLevel="1">
      <c r="A161" s="1178">
        <v>146</v>
      </c>
      <c r="B161" s="1179"/>
      <c r="C161" s="1180"/>
      <c r="D161" s="1181"/>
      <c r="E161" s="587">
        <f t="shared" si="10"/>
        <v>0</v>
      </c>
      <c r="G161" s="1178">
        <v>146</v>
      </c>
      <c r="H161" s="1179"/>
      <c r="I161" s="1180"/>
      <c r="J161" s="1181"/>
      <c r="K161" s="587">
        <f t="shared" si="11"/>
        <v>0</v>
      </c>
      <c r="M161" s="1178">
        <v>146</v>
      </c>
      <c r="N161" s="1179"/>
      <c r="O161" s="1180"/>
      <c r="P161" s="1181"/>
      <c r="Q161" s="587">
        <f t="shared" si="12"/>
        <v>0</v>
      </c>
      <c r="S161" s="1178">
        <v>146</v>
      </c>
      <c r="T161" s="1179"/>
      <c r="U161" s="1180"/>
      <c r="V161" s="1181"/>
      <c r="W161" s="587">
        <f t="shared" si="13"/>
        <v>0</v>
      </c>
      <c r="Y161" s="1178">
        <v>146</v>
      </c>
      <c r="Z161" s="1179"/>
      <c r="AA161" s="1180"/>
      <c r="AB161" s="1181"/>
      <c r="AC161" s="587">
        <f t="shared" si="14"/>
        <v>0</v>
      </c>
    </row>
    <row r="162" spans="1:29" s="17" customFormat="1" ht="16.75" hidden="1" customHeight="1" outlineLevel="1">
      <c r="A162" s="1178">
        <v>147</v>
      </c>
      <c r="B162" s="1179"/>
      <c r="C162" s="1180"/>
      <c r="D162" s="1181"/>
      <c r="E162" s="587">
        <f t="shared" si="10"/>
        <v>0</v>
      </c>
      <c r="G162" s="1178">
        <v>147</v>
      </c>
      <c r="H162" s="1179"/>
      <c r="I162" s="1180"/>
      <c r="J162" s="1181"/>
      <c r="K162" s="587">
        <f t="shared" si="11"/>
        <v>0</v>
      </c>
      <c r="M162" s="1178">
        <v>147</v>
      </c>
      <c r="N162" s="1179"/>
      <c r="O162" s="1180"/>
      <c r="P162" s="1181"/>
      <c r="Q162" s="587">
        <f t="shared" si="12"/>
        <v>0</v>
      </c>
      <c r="S162" s="1178">
        <v>147</v>
      </c>
      <c r="T162" s="1179"/>
      <c r="U162" s="1180"/>
      <c r="V162" s="1181"/>
      <c r="W162" s="587">
        <f t="shared" si="13"/>
        <v>0</v>
      </c>
      <c r="Y162" s="1178">
        <v>147</v>
      </c>
      <c r="Z162" s="1179"/>
      <c r="AA162" s="1180"/>
      <c r="AB162" s="1181"/>
      <c r="AC162" s="587">
        <f t="shared" si="14"/>
        <v>0</v>
      </c>
    </row>
    <row r="163" spans="1:29" s="17" customFormat="1" ht="16.75" hidden="1" customHeight="1" outlineLevel="1">
      <c r="A163" s="1178">
        <v>148</v>
      </c>
      <c r="B163" s="1179"/>
      <c r="C163" s="1180"/>
      <c r="D163" s="1181"/>
      <c r="E163" s="587">
        <f t="shared" si="10"/>
        <v>0</v>
      </c>
      <c r="G163" s="1178">
        <v>148</v>
      </c>
      <c r="H163" s="1179"/>
      <c r="I163" s="1180"/>
      <c r="J163" s="1181"/>
      <c r="K163" s="587">
        <f t="shared" si="11"/>
        <v>0</v>
      </c>
      <c r="M163" s="1178">
        <v>148</v>
      </c>
      <c r="N163" s="1179"/>
      <c r="O163" s="1180"/>
      <c r="P163" s="1181"/>
      <c r="Q163" s="587">
        <f t="shared" si="12"/>
        <v>0</v>
      </c>
      <c r="S163" s="1178">
        <v>148</v>
      </c>
      <c r="T163" s="1179"/>
      <c r="U163" s="1180"/>
      <c r="V163" s="1181"/>
      <c r="W163" s="587">
        <f t="shared" si="13"/>
        <v>0</v>
      </c>
      <c r="Y163" s="1178">
        <v>148</v>
      </c>
      <c r="Z163" s="1179"/>
      <c r="AA163" s="1180"/>
      <c r="AB163" s="1181"/>
      <c r="AC163" s="587">
        <f t="shared" si="14"/>
        <v>0</v>
      </c>
    </row>
    <row r="164" spans="1:29" s="17" customFormat="1" ht="16.75" hidden="1" customHeight="1" outlineLevel="1">
      <c r="A164" s="1178">
        <v>149</v>
      </c>
      <c r="B164" s="1179"/>
      <c r="C164" s="1180"/>
      <c r="D164" s="1181"/>
      <c r="E164" s="587">
        <f t="shared" si="10"/>
        <v>0</v>
      </c>
      <c r="G164" s="1178">
        <v>149</v>
      </c>
      <c r="H164" s="1179"/>
      <c r="I164" s="1180"/>
      <c r="J164" s="1181"/>
      <c r="K164" s="587">
        <f t="shared" si="11"/>
        <v>0</v>
      </c>
      <c r="M164" s="1178">
        <v>149</v>
      </c>
      <c r="N164" s="1179"/>
      <c r="O164" s="1180"/>
      <c r="P164" s="1181"/>
      <c r="Q164" s="587">
        <f t="shared" si="12"/>
        <v>0</v>
      </c>
      <c r="S164" s="1178">
        <v>149</v>
      </c>
      <c r="T164" s="1179"/>
      <c r="U164" s="1180"/>
      <c r="V164" s="1181"/>
      <c r="W164" s="587">
        <f t="shared" si="13"/>
        <v>0</v>
      </c>
      <c r="Y164" s="1178">
        <v>149</v>
      </c>
      <c r="Z164" s="1179"/>
      <c r="AA164" s="1180"/>
      <c r="AB164" s="1181"/>
      <c r="AC164" s="587">
        <f t="shared" si="14"/>
        <v>0</v>
      </c>
    </row>
    <row r="165" spans="1:29" s="17" customFormat="1" ht="16.75" hidden="1" customHeight="1" outlineLevel="1">
      <c r="A165" s="1178">
        <v>150</v>
      </c>
      <c r="B165" s="1179"/>
      <c r="C165" s="1180"/>
      <c r="D165" s="1181"/>
      <c r="E165" s="587">
        <f t="shared" si="10"/>
        <v>0</v>
      </c>
      <c r="G165" s="1178">
        <v>150</v>
      </c>
      <c r="H165" s="1179"/>
      <c r="I165" s="1180"/>
      <c r="J165" s="1181"/>
      <c r="K165" s="587">
        <f t="shared" si="11"/>
        <v>0</v>
      </c>
      <c r="M165" s="1178">
        <v>150</v>
      </c>
      <c r="N165" s="1179"/>
      <c r="O165" s="1180"/>
      <c r="P165" s="1181"/>
      <c r="Q165" s="587">
        <f t="shared" si="12"/>
        <v>0</v>
      </c>
      <c r="S165" s="1178">
        <v>150</v>
      </c>
      <c r="T165" s="1179"/>
      <c r="U165" s="1180"/>
      <c r="V165" s="1181"/>
      <c r="W165" s="587">
        <f t="shared" si="13"/>
        <v>0</v>
      </c>
      <c r="Y165" s="1178">
        <v>150</v>
      </c>
      <c r="Z165" s="1179"/>
      <c r="AA165" s="1180"/>
      <c r="AB165" s="1181"/>
      <c r="AC165" s="587">
        <f t="shared" si="14"/>
        <v>0</v>
      </c>
    </row>
    <row r="166" spans="1:29" s="17" customFormat="1" ht="16.75" hidden="1" customHeight="1" outlineLevel="1">
      <c r="A166" s="1178">
        <v>151</v>
      </c>
      <c r="B166" s="1179"/>
      <c r="C166" s="1180"/>
      <c r="D166" s="1181"/>
      <c r="E166" s="587">
        <f t="shared" si="10"/>
        <v>0</v>
      </c>
      <c r="G166" s="1178">
        <v>151</v>
      </c>
      <c r="H166" s="1179"/>
      <c r="I166" s="1180"/>
      <c r="J166" s="1181"/>
      <c r="K166" s="587">
        <f t="shared" si="11"/>
        <v>0</v>
      </c>
      <c r="M166" s="1178">
        <v>151</v>
      </c>
      <c r="N166" s="1179"/>
      <c r="O166" s="1180"/>
      <c r="P166" s="1181"/>
      <c r="Q166" s="587">
        <f t="shared" si="12"/>
        <v>0</v>
      </c>
      <c r="S166" s="1178">
        <v>151</v>
      </c>
      <c r="T166" s="1179"/>
      <c r="U166" s="1180"/>
      <c r="V166" s="1181"/>
      <c r="W166" s="587">
        <f t="shared" si="13"/>
        <v>0</v>
      </c>
      <c r="Y166" s="1178">
        <v>151</v>
      </c>
      <c r="Z166" s="1179"/>
      <c r="AA166" s="1180"/>
      <c r="AB166" s="1181"/>
      <c r="AC166" s="587">
        <f t="shared" si="14"/>
        <v>0</v>
      </c>
    </row>
    <row r="167" spans="1:29" s="17" customFormat="1" ht="16.75" hidden="1" customHeight="1" outlineLevel="1">
      <c r="A167" s="1178">
        <v>152</v>
      </c>
      <c r="B167" s="1179"/>
      <c r="C167" s="1180"/>
      <c r="D167" s="1181"/>
      <c r="E167" s="587">
        <f t="shared" si="10"/>
        <v>0</v>
      </c>
      <c r="G167" s="1178">
        <v>152</v>
      </c>
      <c r="H167" s="1179"/>
      <c r="I167" s="1180"/>
      <c r="J167" s="1181"/>
      <c r="K167" s="587">
        <f t="shared" si="11"/>
        <v>0</v>
      </c>
      <c r="M167" s="1178">
        <v>152</v>
      </c>
      <c r="N167" s="1179"/>
      <c r="O167" s="1180"/>
      <c r="P167" s="1181"/>
      <c r="Q167" s="587">
        <f t="shared" si="12"/>
        <v>0</v>
      </c>
      <c r="S167" s="1178">
        <v>152</v>
      </c>
      <c r="T167" s="1179"/>
      <c r="U167" s="1180"/>
      <c r="V167" s="1181"/>
      <c r="W167" s="587">
        <f t="shared" si="13"/>
        <v>0</v>
      </c>
      <c r="Y167" s="1178">
        <v>152</v>
      </c>
      <c r="Z167" s="1179"/>
      <c r="AA167" s="1180"/>
      <c r="AB167" s="1181"/>
      <c r="AC167" s="587">
        <f t="shared" si="14"/>
        <v>0</v>
      </c>
    </row>
    <row r="168" spans="1:29" s="17" customFormat="1" ht="16.75" hidden="1" customHeight="1" outlineLevel="1">
      <c r="A168" s="1178">
        <v>153</v>
      </c>
      <c r="B168" s="1179"/>
      <c r="C168" s="1180"/>
      <c r="D168" s="1181"/>
      <c r="E168" s="587">
        <f t="shared" si="10"/>
        <v>0</v>
      </c>
      <c r="G168" s="1178">
        <v>153</v>
      </c>
      <c r="H168" s="1179"/>
      <c r="I168" s="1180"/>
      <c r="J168" s="1181"/>
      <c r="K168" s="587">
        <f t="shared" si="11"/>
        <v>0</v>
      </c>
      <c r="M168" s="1178">
        <v>153</v>
      </c>
      <c r="N168" s="1179"/>
      <c r="O168" s="1180"/>
      <c r="P168" s="1181"/>
      <c r="Q168" s="587">
        <f t="shared" si="12"/>
        <v>0</v>
      </c>
      <c r="S168" s="1178">
        <v>153</v>
      </c>
      <c r="T168" s="1179"/>
      <c r="U168" s="1180"/>
      <c r="V168" s="1181"/>
      <c r="W168" s="587">
        <f t="shared" si="13"/>
        <v>0</v>
      </c>
      <c r="Y168" s="1178">
        <v>153</v>
      </c>
      <c r="Z168" s="1179"/>
      <c r="AA168" s="1180"/>
      <c r="AB168" s="1181"/>
      <c r="AC168" s="587">
        <f t="shared" si="14"/>
        <v>0</v>
      </c>
    </row>
    <row r="169" spans="1:29" s="17" customFormat="1" ht="16.75" hidden="1" customHeight="1" outlineLevel="1">
      <c r="A169" s="1178">
        <v>154</v>
      </c>
      <c r="B169" s="1179"/>
      <c r="C169" s="1180"/>
      <c r="D169" s="1181"/>
      <c r="E169" s="587">
        <f t="shared" si="10"/>
        <v>0</v>
      </c>
      <c r="G169" s="1178">
        <v>154</v>
      </c>
      <c r="H169" s="1179"/>
      <c r="I169" s="1180"/>
      <c r="J169" s="1181"/>
      <c r="K169" s="587">
        <f t="shared" si="11"/>
        <v>0</v>
      </c>
      <c r="M169" s="1178">
        <v>154</v>
      </c>
      <c r="N169" s="1179"/>
      <c r="O169" s="1180"/>
      <c r="P169" s="1181"/>
      <c r="Q169" s="587">
        <f t="shared" si="12"/>
        <v>0</v>
      </c>
      <c r="S169" s="1178">
        <v>154</v>
      </c>
      <c r="T169" s="1179"/>
      <c r="U169" s="1180"/>
      <c r="V169" s="1181"/>
      <c r="W169" s="587">
        <f t="shared" si="13"/>
        <v>0</v>
      </c>
      <c r="Y169" s="1178">
        <v>154</v>
      </c>
      <c r="Z169" s="1179"/>
      <c r="AA169" s="1180"/>
      <c r="AB169" s="1181"/>
      <c r="AC169" s="587">
        <f t="shared" si="14"/>
        <v>0</v>
      </c>
    </row>
    <row r="170" spans="1:29" s="17" customFormat="1" ht="16.75" hidden="1" customHeight="1" outlineLevel="1">
      <c r="A170" s="1178">
        <v>155</v>
      </c>
      <c r="B170" s="1179"/>
      <c r="C170" s="1180"/>
      <c r="D170" s="1181"/>
      <c r="E170" s="587">
        <f t="shared" si="10"/>
        <v>0</v>
      </c>
      <c r="G170" s="1178">
        <v>155</v>
      </c>
      <c r="H170" s="1179"/>
      <c r="I170" s="1180"/>
      <c r="J170" s="1181"/>
      <c r="K170" s="587">
        <f t="shared" si="11"/>
        <v>0</v>
      </c>
      <c r="M170" s="1178">
        <v>155</v>
      </c>
      <c r="N170" s="1179"/>
      <c r="O170" s="1180"/>
      <c r="P170" s="1181"/>
      <c r="Q170" s="587">
        <f t="shared" si="12"/>
        <v>0</v>
      </c>
      <c r="S170" s="1178">
        <v>155</v>
      </c>
      <c r="T170" s="1179"/>
      <c r="U170" s="1180"/>
      <c r="V170" s="1181"/>
      <c r="W170" s="587">
        <f t="shared" si="13"/>
        <v>0</v>
      </c>
      <c r="Y170" s="1178">
        <v>155</v>
      </c>
      <c r="Z170" s="1179"/>
      <c r="AA170" s="1180"/>
      <c r="AB170" s="1181"/>
      <c r="AC170" s="587">
        <f t="shared" si="14"/>
        <v>0</v>
      </c>
    </row>
    <row r="171" spans="1:29" s="17" customFormat="1" ht="16.75" hidden="1" customHeight="1" outlineLevel="1">
      <c r="A171" s="1178">
        <v>156</v>
      </c>
      <c r="B171" s="1179"/>
      <c r="C171" s="1180"/>
      <c r="D171" s="1181"/>
      <c r="E171" s="587">
        <f t="shared" si="10"/>
        <v>0</v>
      </c>
      <c r="G171" s="1178">
        <v>156</v>
      </c>
      <c r="H171" s="1179"/>
      <c r="I171" s="1180"/>
      <c r="J171" s="1181"/>
      <c r="K171" s="587">
        <f t="shared" si="11"/>
        <v>0</v>
      </c>
      <c r="M171" s="1178">
        <v>156</v>
      </c>
      <c r="N171" s="1179"/>
      <c r="O171" s="1180"/>
      <c r="P171" s="1181"/>
      <c r="Q171" s="587">
        <f t="shared" si="12"/>
        <v>0</v>
      </c>
      <c r="S171" s="1178">
        <v>156</v>
      </c>
      <c r="T171" s="1179"/>
      <c r="U171" s="1180"/>
      <c r="V171" s="1181"/>
      <c r="W171" s="587">
        <f t="shared" si="13"/>
        <v>0</v>
      </c>
      <c r="Y171" s="1178">
        <v>156</v>
      </c>
      <c r="Z171" s="1179"/>
      <c r="AA171" s="1180"/>
      <c r="AB171" s="1181"/>
      <c r="AC171" s="587">
        <f t="shared" si="14"/>
        <v>0</v>
      </c>
    </row>
    <row r="172" spans="1:29" s="17" customFormat="1" ht="16.75" hidden="1" customHeight="1" outlineLevel="1">
      <c r="A172" s="1178">
        <v>157</v>
      </c>
      <c r="B172" s="1179"/>
      <c r="C172" s="1180"/>
      <c r="D172" s="1181"/>
      <c r="E172" s="587">
        <f t="shared" si="10"/>
        <v>0</v>
      </c>
      <c r="G172" s="1178">
        <v>157</v>
      </c>
      <c r="H172" s="1179"/>
      <c r="I172" s="1180"/>
      <c r="J172" s="1181"/>
      <c r="K172" s="587">
        <f t="shared" si="11"/>
        <v>0</v>
      </c>
      <c r="M172" s="1178">
        <v>157</v>
      </c>
      <c r="N172" s="1179"/>
      <c r="O172" s="1180"/>
      <c r="P172" s="1181"/>
      <c r="Q172" s="587">
        <f t="shared" si="12"/>
        <v>0</v>
      </c>
      <c r="S172" s="1178">
        <v>157</v>
      </c>
      <c r="T172" s="1179"/>
      <c r="U172" s="1180"/>
      <c r="V172" s="1181"/>
      <c r="W172" s="587">
        <f t="shared" si="13"/>
        <v>0</v>
      </c>
      <c r="Y172" s="1178">
        <v>157</v>
      </c>
      <c r="Z172" s="1179"/>
      <c r="AA172" s="1180"/>
      <c r="AB172" s="1181"/>
      <c r="AC172" s="587">
        <f t="shared" si="14"/>
        <v>0</v>
      </c>
    </row>
    <row r="173" spans="1:29" s="17" customFormat="1" ht="16.75" hidden="1" customHeight="1" outlineLevel="1">
      <c r="A173" s="1178">
        <v>158</v>
      </c>
      <c r="B173" s="1179"/>
      <c r="C173" s="1180"/>
      <c r="D173" s="1181"/>
      <c r="E173" s="587">
        <f t="shared" si="10"/>
        <v>0</v>
      </c>
      <c r="G173" s="1178">
        <v>158</v>
      </c>
      <c r="H173" s="1179"/>
      <c r="I173" s="1180"/>
      <c r="J173" s="1181"/>
      <c r="K173" s="587">
        <f t="shared" si="11"/>
        <v>0</v>
      </c>
      <c r="M173" s="1178">
        <v>158</v>
      </c>
      <c r="N173" s="1179"/>
      <c r="O173" s="1180"/>
      <c r="P173" s="1181"/>
      <c r="Q173" s="587">
        <f t="shared" si="12"/>
        <v>0</v>
      </c>
      <c r="S173" s="1178">
        <v>158</v>
      </c>
      <c r="T173" s="1179"/>
      <c r="U173" s="1180"/>
      <c r="V173" s="1181"/>
      <c r="W173" s="587">
        <f t="shared" si="13"/>
        <v>0</v>
      </c>
      <c r="Y173" s="1178">
        <v>158</v>
      </c>
      <c r="Z173" s="1179"/>
      <c r="AA173" s="1180"/>
      <c r="AB173" s="1181"/>
      <c r="AC173" s="587">
        <f t="shared" si="14"/>
        <v>0</v>
      </c>
    </row>
    <row r="174" spans="1:29" s="17" customFormat="1" ht="16.75" hidden="1" customHeight="1" outlineLevel="1">
      <c r="A174" s="1178">
        <v>159</v>
      </c>
      <c r="B174" s="1179"/>
      <c r="C174" s="1180"/>
      <c r="D174" s="1181"/>
      <c r="E174" s="587">
        <f t="shared" si="10"/>
        <v>0</v>
      </c>
      <c r="G174" s="1178">
        <v>159</v>
      </c>
      <c r="H174" s="1179"/>
      <c r="I174" s="1180"/>
      <c r="J174" s="1181"/>
      <c r="K174" s="587">
        <f t="shared" si="11"/>
        <v>0</v>
      </c>
      <c r="M174" s="1178">
        <v>159</v>
      </c>
      <c r="N174" s="1179"/>
      <c r="O174" s="1180"/>
      <c r="P174" s="1181"/>
      <c r="Q174" s="587">
        <f t="shared" si="12"/>
        <v>0</v>
      </c>
      <c r="S174" s="1178">
        <v>159</v>
      </c>
      <c r="T174" s="1179"/>
      <c r="U174" s="1180"/>
      <c r="V174" s="1181"/>
      <c r="W174" s="587">
        <f t="shared" si="13"/>
        <v>0</v>
      </c>
      <c r="Y174" s="1178">
        <v>159</v>
      </c>
      <c r="Z174" s="1179"/>
      <c r="AA174" s="1180"/>
      <c r="AB174" s="1181"/>
      <c r="AC174" s="587">
        <f t="shared" si="14"/>
        <v>0</v>
      </c>
    </row>
    <row r="175" spans="1:29" s="17" customFormat="1" ht="16.75" hidden="1" customHeight="1" outlineLevel="1">
      <c r="A175" s="1178">
        <v>160</v>
      </c>
      <c r="B175" s="1179"/>
      <c r="C175" s="1180"/>
      <c r="D175" s="1181"/>
      <c r="E175" s="587">
        <f t="shared" si="10"/>
        <v>0</v>
      </c>
      <c r="G175" s="1178">
        <v>160</v>
      </c>
      <c r="H175" s="1179"/>
      <c r="I175" s="1180"/>
      <c r="J175" s="1181"/>
      <c r="K175" s="587">
        <f t="shared" si="11"/>
        <v>0</v>
      </c>
      <c r="M175" s="1178">
        <v>160</v>
      </c>
      <c r="N175" s="1179"/>
      <c r="O175" s="1180"/>
      <c r="P175" s="1181"/>
      <c r="Q175" s="587">
        <f t="shared" si="12"/>
        <v>0</v>
      </c>
      <c r="S175" s="1178">
        <v>160</v>
      </c>
      <c r="T175" s="1179"/>
      <c r="U175" s="1180"/>
      <c r="V175" s="1181"/>
      <c r="W175" s="587">
        <f t="shared" si="13"/>
        <v>0</v>
      </c>
      <c r="Y175" s="1178">
        <v>160</v>
      </c>
      <c r="Z175" s="1179"/>
      <c r="AA175" s="1180"/>
      <c r="AB175" s="1181"/>
      <c r="AC175" s="587">
        <f t="shared" si="14"/>
        <v>0</v>
      </c>
    </row>
    <row r="176" spans="1:29" s="17" customFormat="1" ht="16.75" hidden="1" customHeight="1" outlineLevel="1">
      <c r="A176" s="1178">
        <v>161</v>
      </c>
      <c r="B176" s="1179"/>
      <c r="C176" s="1180"/>
      <c r="D176" s="1181"/>
      <c r="E176" s="587">
        <f t="shared" si="10"/>
        <v>0</v>
      </c>
      <c r="G176" s="1178">
        <v>161</v>
      </c>
      <c r="H176" s="1179"/>
      <c r="I176" s="1180"/>
      <c r="J176" s="1181"/>
      <c r="K176" s="587">
        <f t="shared" si="11"/>
        <v>0</v>
      </c>
      <c r="M176" s="1178">
        <v>161</v>
      </c>
      <c r="N176" s="1179"/>
      <c r="O176" s="1180"/>
      <c r="P176" s="1181"/>
      <c r="Q176" s="587">
        <f t="shared" si="12"/>
        <v>0</v>
      </c>
      <c r="S176" s="1178">
        <v>161</v>
      </c>
      <c r="T176" s="1179"/>
      <c r="U176" s="1180"/>
      <c r="V176" s="1181"/>
      <c r="W176" s="587">
        <f t="shared" si="13"/>
        <v>0</v>
      </c>
      <c r="Y176" s="1178">
        <v>161</v>
      </c>
      <c r="Z176" s="1179"/>
      <c r="AA176" s="1180"/>
      <c r="AB176" s="1181"/>
      <c r="AC176" s="587">
        <f t="shared" si="14"/>
        <v>0</v>
      </c>
    </row>
    <row r="177" spans="1:29" s="17" customFormat="1" ht="16.75" hidden="1" customHeight="1" outlineLevel="1">
      <c r="A177" s="1178">
        <v>162</v>
      </c>
      <c r="B177" s="1179"/>
      <c r="C177" s="1180"/>
      <c r="D177" s="1181"/>
      <c r="E177" s="587">
        <f t="shared" si="10"/>
        <v>0</v>
      </c>
      <c r="G177" s="1178">
        <v>162</v>
      </c>
      <c r="H177" s="1179"/>
      <c r="I177" s="1180"/>
      <c r="J177" s="1181"/>
      <c r="K177" s="587">
        <f t="shared" si="11"/>
        <v>0</v>
      </c>
      <c r="M177" s="1178">
        <v>162</v>
      </c>
      <c r="N177" s="1179"/>
      <c r="O177" s="1180"/>
      <c r="P177" s="1181"/>
      <c r="Q177" s="587">
        <f t="shared" si="12"/>
        <v>0</v>
      </c>
      <c r="S177" s="1178">
        <v>162</v>
      </c>
      <c r="T177" s="1179"/>
      <c r="U177" s="1180"/>
      <c r="V177" s="1181"/>
      <c r="W177" s="587">
        <f t="shared" si="13"/>
        <v>0</v>
      </c>
      <c r="Y177" s="1178">
        <v>162</v>
      </c>
      <c r="Z177" s="1179"/>
      <c r="AA177" s="1180"/>
      <c r="AB177" s="1181"/>
      <c r="AC177" s="587">
        <f t="shared" si="14"/>
        <v>0</v>
      </c>
    </row>
    <row r="178" spans="1:29" s="17" customFormat="1" ht="16.75" hidden="1" customHeight="1" outlineLevel="1">
      <c r="A178" s="1178">
        <v>163</v>
      </c>
      <c r="B178" s="1179"/>
      <c r="C178" s="1180"/>
      <c r="D178" s="1181"/>
      <c r="E178" s="587">
        <f t="shared" si="10"/>
        <v>0</v>
      </c>
      <c r="G178" s="1178">
        <v>163</v>
      </c>
      <c r="H178" s="1179"/>
      <c r="I178" s="1180"/>
      <c r="J178" s="1181"/>
      <c r="K178" s="587">
        <f t="shared" si="11"/>
        <v>0</v>
      </c>
      <c r="M178" s="1178">
        <v>163</v>
      </c>
      <c r="N178" s="1179"/>
      <c r="O178" s="1180"/>
      <c r="P178" s="1181"/>
      <c r="Q178" s="587">
        <f t="shared" si="12"/>
        <v>0</v>
      </c>
      <c r="S178" s="1178">
        <v>163</v>
      </c>
      <c r="T178" s="1179"/>
      <c r="U178" s="1180"/>
      <c r="V178" s="1181"/>
      <c r="W178" s="587">
        <f t="shared" si="13"/>
        <v>0</v>
      </c>
      <c r="Y178" s="1178">
        <v>163</v>
      </c>
      <c r="Z178" s="1179"/>
      <c r="AA178" s="1180"/>
      <c r="AB178" s="1181"/>
      <c r="AC178" s="587">
        <f t="shared" si="14"/>
        <v>0</v>
      </c>
    </row>
    <row r="179" spans="1:29" s="17" customFormat="1" ht="16.75" hidden="1" customHeight="1" outlineLevel="1">
      <c r="A179" s="1178">
        <v>164</v>
      </c>
      <c r="B179" s="1179"/>
      <c r="C179" s="1180"/>
      <c r="D179" s="1181"/>
      <c r="E179" s="587">
        <f t="shared" si="10"/>
        <v>0</v>
      </c>
      <c r="G179" s="1178">
        <v>164</v>
      </c>
      <c r="H179" s="1179"/>
      <c r="I179" s="1180"/>
      <c r="J179" s="1181"/>
      <c r="K179" s="587">
        <f t="shared" si="11"/>
        <v>0</v>
      </c>
      <c r="M179" s="1178">
        <v>164</v>
      </c>
      <c r="N179" s="1179"/>
      <c r="O179" s="1180"/>
      <c r="P179" s="1181"/>
      <c r="Q179" s="587">
        <f t="shared" si="12"/>
        <v>0</v>
      </c>
      <c r="S179" s="1178">
        <v>164</v>
      </c>
      <c r="T179" s="1179"/>
      <c r="U179" s="1180"/>
      <c r="V179" s="1181"/>
      <c r="W179" s="587">
        <f t="shared" si="13"/>
        <v>0</v>
      </c>
      <c r="Y179" s="1178">
        <v>164</v>
      </c>
      <c r="Z179" s="1179"/>
      <c r="AA179" s="1180"/>
      <c r="AB179" s="1181"/>
      <c r="AC179" s="587">
        <f t="shared" si="14"/>
        <v>0</v>
      </c>
    </row>
    <row r="180" spans="1:29" s="17" customFormat="1" ht="16.75" hidden="1" customHeight="1" outlineLevel="1">
      <c r="A180" s="1178">
        <v>165</v>
      </c>
      <c r="B180" s="1179"/>
      <c r="C180" s="1180"/>
      <c r="D180" s="1181"/>
      <c r="E180" s="587">
        <f t="shared" si="10"/>
        <v>0</v>
      </c>
      <c r="G180" s="1178">
        <v>165</v>
      </c>
      <c r="H180" s="1179"/>
      <c r="I180" s="1180"/>
      <c r="J180" s="1181"/>
      <c r="K180" s="587">
        <f t="shared" si="11"/>
        <v>0</v>
      </c>
      <c r="M180" s="1178">
        <v>165</v>
      </c>
      <c r="N180" s="1179"/>
      <c r="O180" s="1180"/>
      <c r="P180" s="1181"/>
      <c r="Q180" s="587">
        <f t="shared" si="12"/>
        <v>0</v>
      </c>
      <c r="S180" s="1178">
        <v>165</v>
      </c>
      <c r="T180" s="1179"/>
      <c r="U180" s="1180"/>
      <c r="V180" s="1181"/>
      <c r="W180" s="587">
        <f t="shared" si="13"/>
        <v>0</v>
      </c>
      <c r="Y180" s="1178">
        <v>165</v>
      </c>
      <c r="Z180" s="1179"/>
      <c r="AA180" s="1180"/>
      <c r="AB180" s="1181"/>
      <c r="AC180" s="587">
        <f t="shared" si="14"/>
        <v>0</v>
      </c>
    </row>
    <row r="181" spans="1:29" s="17" customFormat="1" ht="16.75" hidden="1" customHeight="1" outlineLevel="1">
      <c r="A181" s="1178">
        <v>166</v>
      </c>
      <c r="B181" s="1179"/>
      <c r="C181" s="1180"/>
      <c r="D181" s="1181"/>
      <c r="E181" s="587">
        <f t="shared" si="10"/>
        <v>0</v>
      </c>
      <c r="G181" s="1178">
        <v>166</v>
      </c>
      <c r="H181" s="1179"/>
      <c r="I181" s="1180"/>
      <c r="J181" s="1181"/>
      <c r="K181" s="587">
        <f t="shared" si="11"/>
        <v>0</v>
      </c>
      <c r="M181" s="1178">
        <v>166</v>
      </c>
      <c r="N181" s="1179"/>
      <c r="O181" s="1180"/>
      <c r="P181" s="1181"/>
      <c r="Q181" s="587">
        <f t="shared" si="12"/>
        <v>0</v>
      </c>
      <c r="S181" s="1178">
        <v>166</v>
      </c>
      <c r="T181" s="1179"/>
      <c r="U181" s="1180"/>
      <c r="V181" s="1181"/>
      <c r="W181" s="587">
        <f t="shared" si="13"/>
        <v>0</v>
      </c>
      <c r="Y181" s="1178">
        <v>166</v>
      </c>
      <c r="Z181" s="1179"/>
      <c r="AA181" s="1180"/>
      <c r="AB181" s="1181"/>
      <c r="AC181" s="587">
        <f t="shared" si="14"/>
        <v>0</v>
      </c>
    </row>
    <row r="182" spans="1:29" s="17" customFormat="1" ht="16.75" hidden="1" customHeight="1" outlineLevel="1">
      <c r="A182" s="1178">
        <v>167</v>
      </c>
      <c r="B182" s="1179"/>
      <c r="C182" s="1180"/>
      <c r="D182" s="1181"/>
      <c r="E182" s="587">
        <f t="shared" si="10"/>
        <v>0</v>
      </c>
      <c r="G182" s="1178">
        <v>167</v>
      </c>
      <c r="H182" s="1179"/>
      <c r="I182" s="1180"/>
      <c r="J182" s="1181"/>
      <c r="K182" s="587">
        <f t="shared" si="11"/>
        <v>0</v>
      </c>
      <c r="M182" s="1178">
        <v>167</v>
      </c>
      <c r="N182" s="1179"/>
      <c r="O182" s="1180"/>
      <c r="P182" s="1181"/>
      <c r="Q182" s="587">
        <f t="shared" si="12"/>
        <v>0</v>
      </c>
      <c r="S182" s="1178">
        <v>167</v>
      </c>
      <c r="T182" s="1179"/>
      <c r="U182" s="1180"/>
      <c r="V182" s="1181"/>
      <c r="W182" s="587">
        <f t="shared" si="13"/>
        <v>0</v>
      </c>
      <c r="Y182" s="1178">
        <v>167</v>
      </c>
      <c r="Z182" s="1179"/>
      <c r="AA182" s="1180"/>
      <c r="AB182" s="1181"/>
      <c r="AC182" s="587">
        <f t="shared" si="14"/>
        <v>0</v>
      </c>
    </row>
    <row r="183" spans="1:29" s="17" customFormat="1" ht="16.75" hidden="1" customHeight="1" outlineLevel="1">
      <c r="A183" s="1178">
        <v>168</v>
      </c>
      <c r="B183" s="1179"/>
      <c r="C183" s="1180"/>
      <c r="D183" s="1181"/>
      <c r="E183" s="587">
        <f t="shared" si="10"/>
        <v>0</v>
      </c>
      <c r="G183" s="1178">
        <v>168</v>
      </c>
      <c r="H183" s="1179"/>
      <c r="I183" s="1180"/>
      <c r="J183" s="1181"/>
      <c r="K183" s="587">
        <f t="shared" si="11"/>
        <v>0</v>
      </c>
      <c r="M183" s="1178">
        <v>168</v>
      </c>
      <c r="N183" s="1179"/>
      <c r="O183" s="1180"/>
      <c r="P183" s="1181"/>
      <c r="Q183" s="587">
        <f t="shared" si="12"/>
        <v>0</v>
      </c>
      <c r="S183" s="1178">
        <v>168</v>
      </c>
      <c r="T183" s="1179"/>
      <c r="U183" s="1180"/>
      <c r="V183" s="1181"/>
      <c r="W183" s="587">
        <f t="shared" si="13"/>
        <v>0</v>
      </c>
      <c r="Y183" s="1178">
        <v>168</v>
      </c>
      <c r="Z183" s="1179"/>
      <c r="AA183" s="1180"/>
      <c r="AB183" s="1181"/>
      <c r="AC183" s="587">
        <f t="shared" si="14"/>
        <v>0</v>
      </c>
    </row>
    <row r="184" spans="1:29" s="17" customFormat="1" ht="16.75" hidden="1" customHeight="1" outlineLevel="1">
      <c r="A184" s="1178">
        <v>169</v>
      </c>
      <c r="B184" s="1179"/>
      <c r="C184" s="1180"/>
      <c r="D184" s="1181"/>
      <c r="E184" s="587">
        <f t="shared" si="10"/>
        <v>0</v>
      </c>
      <c r="G184" s="1178">
        <v>169</v>
      </c>
      <c r="H184" s="1179"/>
      <c r="I184" s="1180"/>
      <c r="J184" s="1181"/>
      <c r="K184" s="587">
        <f t="shared" si="11"/>
        <v>0</v>
      </c>
      <c r="M184" s="1178">
        <v>169</v>
      </c>
      <c r="N184" s="1179"/>
      <c r="O184" s="1180"/>
      <c r="P184" s="1181"/>
      <c r="Q184" s="587">
        <f t="shared" si="12"/>
        <v>0</v>
      </c>
      <c r="S184" s="1178">
        <v>169</v>
      </c>
      <c r="T184" s="1179"/>
      <c r="U184" s="1180"/>
      <c r="V184" s="1181"/>
      <c r="W184" s="587">
        <f t="shared" si="13"/>
        <v>0</v>
      </c>
      <c r="Y184" s="1178">
        <v>169</v>
      </c>
      <c r="Z184" s="1179"/>
      <c r="AA184" s="1180"/>
      <c r="AB184" s="1181"/>
      <c r="AC184" s="587">
        <f t="shared" si="14"/>
        <v>0</v>
      </c>
    </row>
    <row r="185" spans="1:29" s="17" customFormat="1" ht="16.75" hidden="1" customHeight="1" outlineLevel="1">
      <c r="A185" s="1178">
        <v>170</v>
      </c>
      <c r="B185" s="1179"/>
      <c r="C185" s="1180"/>
      <c r="D185" s="1181"/>
      <c r="E185" s="587">
        <f t="shared" si="10"/>
        <v>0</v>
      </c>
      <c r="G185" s="1178">
        <v>170</v>
      </c>
      <c r="H185" s="1179"/>
      <c r="I185" s="1180"/>
      <c r="J185" s="1181"/>
      <c r="K185" s="587">
        <f t="shared" si="11"/>
        <v>0</v>
      </c>
      <c r="M185" s="1178">
        <v>170</v>
      </c>
      <c r="N185" s="1179"/>
      <c r="O185" s="1180"/>
      <c r="P185" s="1181"/>
      <c r="Q185" s="587">
        <f t="shared" si="12"/>
        <v>0</v>
      </c>
      <c r="S185" s="1178">
        <v>170</v>
      </c>
      <c r="T185" s="1179"/>
      <c r="U185" s="1180"/>
      <c r="V185" s="1181"/>
      <c r="W185" s="587">
        <f t="shared" si="13"/>
        <v>0</v>
      </c>
      <c r="Y185" s="1178">
        <v>170</v>
      </c>
      <c r="Z185" s="1179"/>
      <c r="AA185" s="1180"/>
      <c r="AB185" s="1181"/>
      <c r="AC185" s="587">
        <f t="shared" si="14"/>
        <v>0</v>
      </c>
    </row>
    <row r="186" spans="1:29" s="17" customFormat="1" ht="16.75" hidden="1" customHeight="1" outlineLevel="1">
      <c r="A186" s="1178">
        <v>171</v>
      </c>
      <c r="B186" s="1179"/>
      <c r="C186" s="1180"/>
      <c r="D186" s="1181"/>
      <c r="E186" s="587">
        <f t="shared" si="10"/>
        <v>0</v>
      </c>
      <c r="G186" s="1178">
        <v>171</v>
      </c>
      <c r="H186" s="1179"/>
      <c r="I186" s="1180"/>
      <c r="J186" s="1181"/>
      <c r="K186" s="587">
        <f t="shared" si="11"/>
        <v>0</v>
      </c>
      <c r="M186" s="1178">
        <v>171</v>
      </c>
      <c r="N186" s="1179"/>
      <c r="O186" s="1180"/>
      <c r="P186" s="1181"/>
      <c r="Q186" s="587">
        <f t="shared" si="12"/>
        <v>0</v>
      </c>
      <c r="S186" s="1178">
        <v>171</v>
      </c>
      <c r="T186" s="1179"/>
      <c r="U186" s="1180"/>
      <c r="V186" s="1181"/>
      <c r="W186" s="587">
        <f t="shared" si="13"/>
        <v>0</v>
      </c>
      <c r="Y186" s="1178">
        <v>171</v>
      </c>
      <c r="Z186" s="1179"/>
      <c r="AA186" s="1180"/>
      <c r="AB186" s="1181"/>
      <c r="AC186" s="587">
        <f t="shared" si="14"/>
        <v>0</v>
      </c>
    </row>
    <row r="187" spans="1:29" s="17" customFormat="1" ht="16.75" hidden="1" customHeight="1" outlineLevel="1">
      <c r="A187" s="1178">
        <v>172</v>
      </c>
      <c r="B187" s="1179"/>
      <c r="C187" s="1180"/>
      <c r="D187" s="1181"/>
      <c r="E187" s="587">
        <f t="shared" si="10"/>
        <v>0</v>
      </c>
      <c r="G187" s="1178">
        <v>172</v>
      </c>
      <c r="H187" s="1179"/>
      <c r="I187" s="1180"/>
      <c r="J187" s="1181"/>
      <c r="K187" s="587">
        <f t="shared" si="11"/>
        <v>0</v>
      </c>
      <c r="M187" s="1178">
        <v>172</v>
      </c>
      <c r="N187" s="1179"/>
      <c r="O187" s="1180"/>
      <c r="P187" s="1181"/>
      <c r="Q187" s="587">
        <f t="shared" si="12"/>
        <v>0</v>
      </c>
      <c r="S187" s="1178">
        <v>172</v>
      </c>
      <c r="T187" s="1179"/>
      <c r="U187" s="1180"/>
      <c r="V187" s="1181"/>
      <c r="W187" s="587">
        <f t="shared" si="13"/>
        <v>0</v>
      </c>
      <c r="Y187" s="1178">
        <v>172</v>
      </c>
      <c r="Z187" s="1179"/>
      <c r="AA187" s="1180"/>
      <c r="AB187" s="1181"/>
      <c r="AC187" s="587">
        <f t="shared" si="14"/>
        <v>0</v>
      </c>
    </row>
    <row r="188" spans="1:29" s="17" customFormat="1" ht="16.75" hidden="1" customHeight="1" outlineLevel="1">
      <c r="A188" s="1178">
        <v>173</v>
      </c>
      <c r="B188" s="1179"/>
      <c r="C188" s="1180"/>
      <c r="D188" s="1181"/>
      <c r="E188" s="587">
        <f t="shared" si="10"/>
        <v>0</v>
      </c>
      <c r="G188" s="1178">
        <v>173</v>
      </c>
      <c r="H188" s="1179"/>
      <c r="I188" s="1180"/>
      <c r="J188" s="1181"/>
      <c r="K188" s="587">
        <f t="shared" si="11"/>
        <v>0</v>
      </c>
      <c r="M188" s="1178">
        <v>173</v>
      </c>
      <c r="N188" s="1179"/>
      <c r="O188" s="1180"/>
      <c r="P188" s="1181"/>
      <c r="Q188" s="587">
        <f t="shared" si="12"/>
        <v>0</v>
      </c>
      <c r="S188" s="1178">
        <v>173</v>
      </c>
      <c r="T188" s="1179"/>
      <c r="U188" s="1180"/>
      <c r="V188" s="1181"/>
      <c r="W188" s="587">
        <f t="shared" si="13"/>
        <v>0</v>
      </c>
      <c r="Y188" s="1178">
        <v>173</v>
      </c>
      <c r="Z188" s="1179"/>
      <c r="AA188" s="1180"/>
      <c r="AB188" s="1181"/>
      <c r="AC188" s="587">
        <f t="shared" si="14"/>
        <v>0</v>
      </c>
    </row>
    <row r="189" spans="1:29" s="17" customFormat="1" ht="16.75" hidden="1" customHeight="1" outlineLevel="1">
      <c r="A189" s="1178">
        <v>174</v>
      </c>
      <c r="B189" s="1179"/>
      <c r="C189" s="1180"/>
      <c r="D189" s="1181"/>
      <c r="E189" s="587">
        <f t="shared" si="10"/>
        <v>0</v>
      </c>
      <c r="G189" s="1178">
        <v>174</v>
      </c>
      <c r="H189" s="1179"/>
      <c r="I189" s="1180"/>
      <c r="J189" s="1181"/>
      <c r="K189" s="587">
        <f t="shared" si="11"/>
        <v>0</v>
      </c>
      <c r="M189" s="1178">
        <v>174</v>
      </c>
      <c r="N189" s="1179"/>
      <c r="O189" s="1180"/>
      <c r="P189" s="1181"/>
      <c r="Q189" s="587">
        <f t="shared" si="12"/>
        <v>0</v>
      </c>
      <c r="S189" s="1178">
        <v>174</v>
      </c>
      <c r="T189" s="1179"/>
      <c r="U189" s="1180"/>
      <c r="V189" s="1181"/>
      <c r="W189" s="587">
        <f t="shared" si="13"/>
        <v>0</v>
      </c>
      <c r="Y189" s="1178">
        <v>174</v>
      </c>
      <c r="Z189" s="1179"/>
      <c r="AA189" s="1180"/>
      <c r="AB189" s="1181"/>
      <c r="AC189" s="587">
        <f t="shared" si="14"/>
        <v>0</v>
      </c>
    </row>
    <row r="190" spans="1:29" s="17" customFormat="1" ht="16.75" hidden="1" customHeight="1" outlineLevel="1">
      <c r="A190" s="1178">
        <v>175</v>
      </c>
      <c r="B190" s="1179"/>
      <c r="C190" s="1180"/>
      <c r="D190" s="1181"/>
      <c r="E190" s="587">
        <f t="shared" si="10"/>
        <v>0</v>
      </c>
      <c r="G190" s="1178">
        <v>175</v>
      </c>
      <c r="H190" s="1179"/>
      <c r="I190" s="1180"/>
      <c r="J190" s="1181"/>
      <c r="K190" s="587">
        <f t="shared" si="11"/>
        <v>0</v>
      </c>
      <c r="M190" s="1178">
        <v>175</v>
      </c>
      <c r="N190" s="1179"/>
      <c r="O190" s="1180"/>
      <c r="P190" s="1181"/>
      <c r="Q190" s="587">
        <f t="shared" si="12"/>
        <v>0</v>
      </c>
      <c r="S190" s="1178">
        <v>175</v>
      </c>
      <c r="T190" s="1179"/>
      <c r="U190" s="1180"/>
      <c r="V190" s="1181"/>
      <c r="W190" s="587">
        <f t="shared" si="13"/>
        <v>0</v>
      </c>
      <c r="Y190" s="1178">
        <v>175</v>
      </c>
      <c r="Z190" s="1179"/>
      <c r="AA190" s="1180"/>
      <c r="AB190" s="1181"/>
      <c r="AC190" s="587">
        <f t="shared" si="14"/>
        <v>0</v>
      </c>
    </row>
    <row r="191" spans="1:29" s="17" customFormat="1" ht="16.75" hidden="1" customHeight="1" outlineLevel="1">
      <c r="A191" s="1178">
        <v>176</v>
      </c>
      <c r="B191" s="1179"/>
      <c r="C191" s="1180"/>
      <c r="D191" s="1181"/>
      <c r="E191" s="587">
        <f t="shared" si="10"/>
        <v>0</v>
      </c>
      <c r="G191" s="1178">
        <v>176</v>
      </c>
      <c r="H191" s="1179"/>
      <c r="I191" s="1180"/>
      <c r="J191" s="1181"/>
      <c r="K191" s="587">
        <f t="shared" si="11"/>
        <v>0</v>
      </c>
      <c r="M191" s="1178">
        <v>176</v>
      </c>
      <c r="N191" s="1179"/>
      <c r="O191" s="1180"/>
      <c r="P191" s="1181"/>
      <c r="Q191" s="587">
        <f t="shared" si="12"/>
        <v>0</v>
      </c>
      <c r="S191" s="1178">
        <v>176</v>
      </c>
      <c r="T191" s="1179"/>
      <c r="U191" s="1180"/>
      <c r="V191" s="1181"/>
      <c r="W191" s="587">
        <f t="shared" si="13"/>
        <v>0</v>
      </c>
      <c r="Y191" s="1178">
        <v>176</v>
      </c>
      <c r="Z191" s="1179"/>
      <c r="AA191" s="1180"/>
      <c r="AB191" s="1181"/>
      <c r="AC191" s="587">
        <f t="shared" si="14"/>
        <v>0</v>
      </c>
    </row>
    <row r="192" spans="1:29" s="17" customFormat="1" ht="16.75" hidden="1" customHeight="1" outlineLevel="1">
      <c r="A192" s="1178">
        <v>177</v>
      </c>
      <c r="B192" s="1179"/>
      <c r="C192" s="1180"/>
      <c r="D192" s="1181"/>
      <c r="E192" s="587">
        <f t="shared" si="10"/>
        <v>0</v>
      </c>
      <c r="G192" s="1178">
        <v>177</v>
      </c>
      <c r="H192" s="1179"/>
      <c r="I192" s="1180"/>
      <c r="J192" s="1181"/>
      <c r="K192" s="587">
        <f t="shared" si="11"/>
        <v>0</v>
      </c>
      <c r="M192" s="1178">
        <v>177</v>
      </c>
      <c r="N192" s="1179"/>
      <c r="O192" s="1180"/>
      <c r="P192" s="1181"/>
      <c r="Q192" s="587">
        <f t="shared" si="12"/>
        <v>0</v>
      </c>
      <c r="S192" s="1178">
        <v>177</v>
      </c>
      <c r="T192" s="1179"/>
      <c r="U192" s="1180"/>
      <c r="V192" s="1181"/>
      <c r="W192" s="587">
        <f t="shared" si="13"/>
        <v>0</v>
      </c>
      <c r="Y192" s="1178">
        <v>177</v>
      </c>
      <c r="Z192" s="1179"/>
      <c r="AA192" s="1180"/>
      <c r="AB192" s="1181"/>
      <c r="AC192" s="587">
        <f t="shared" si="14"/>
        <v>0</v>
      </c>
    </row>
    <row r="193" spans="1:29" s="17" customFormat="1" ht="16.75" hidden="1" customHeight="1" outlineLevel="1">
      <c r="A193" s="1178">
        <v>178</v>
      </c>
      <c r="B193" s="1179"/>
      <c r="C193" s="1180"/>
      <c r="D193" s="1181"/>
      <c r="E193" s="587">
        <f t="shared" si="10"/>
        <v>0</v>
      </c>
      <c r="G193" s="1178">
        <v>178</v>
      </c>
      <c r="H193" s="1179"/>
      <c r="I193" s="1180"/>
      <c r="J193" s="1181"/>
      <c r="K193" s="587">
        <f t="shared" si="11"/>
        <v>0</v>
      </c>
      <c r="M193" s="1178">
        <v>178</v>
      </c>
      <c r="N193" s="1179"/>
      <c r="O193" s="1180"/>
      <c r="P193" s="1181"/>
      <c r="Q193" s="587">
        <f t="shared" si="12"/>
        <v>0</v>
      </c>
      <c r="S193" s="1178">
        <v>178</v>
      </c>
      <c r="T193" s="1179"/>
      <c r="U193" s="1180"/>
      <c r="V193" s="1181"/>
      <c r="W193" s="587">
        <f t="shared" si="13"/>
        <v>0</v>
      </c>
      <c r="Y193" s="1178">
        <v>178</v>
      </c>
      <c r="Z193" s="1179"/>
      <c r="AA193" s="1180"/>
      <c r="AB193" s="1181"/>
      <c r="AC193" s="587">
        <f t="shared" si="14"/>
        <v>0</v>
      </c>
    </row>
    <row r="194" spans="1:29" s="17" customFormat="1" ht="16.75" hidden="1" customHeight="1" outlineLevel="1">
      <c r="A194" s="1178">
        <v>179</v>
      </c>
      <c r="B194" s="1179"/>
      <c r="C194" s="1180"/>
      <c r="D194" s="1181"/>
      <c r="E194" s="587">
        <f t="shared" si="10"/>
        <v>0</v>
      </c>
      <c r="G194" s="1178">
        <v>179</v>
      </c>
      <c r="H194" s="1179"/>
      <c r="I194" s="1180"/>
      <c r="J194" s="1181"/>
      <c r="K194" s="587">
        <f t="shared" si="11"/>
        <v>0</v>
      </c>
      <c r="M194" s="1178">
        <v>179</v>
      </c>
      <c r="N194" s="1179"/>
      <c r="O194" s="1180"/>
      <c r="P194" s="1181"/>
      <c r="Q194" s="587">
        <f t="shared" si="12"/>
        <v>0</v>
      </c>
      <c r="S194" s="1178">
        <v>179</v>
      </c>
      <c r="T194" s="1179"/>
      <c r="U194" s="1180"/>
      <c r="V194" s="1181"/>
      <c r="W194" s="587">
        <f t="shared" si="13"/>
        <v>0</v>
      </c>
      <c r="Y194" s="1178">
        <v>179</v>
      </c>
      <c r="Z194" s="1179"/>
      <c r="AA194" s="1180"/>
      <c r="AB194" s="1181"/>
      <c r="AC194" s="587">
        <f t="shared" si="14"/>
        <v>0</v>
      </c>
    </row>
    <row r="195" spans="1:29" s="17" customFormat="1" ht="16.75" hidden="1" customHeight="1" outlineLevel="1">
      <c r="A195" s="1178">
        <v>180</v>
      </c>
      <c r="B195" s="1179"/>
      <c r="C195" s="1180"/>
      <c r="D195" s="1181"/>
      <c r="E195" s="587">
        <f t="shared" si="10"/>
        <v>0</v>
      </c>
      <c r="G195" s="1178">
        <v>180</v>
      </c>
      <c r="H195" s="1179"/>
      <c r="I195" s="1180"/>
      <c r="J195" s="1181"/>
      <c r="K195" s="587">
        <f t="shared" si="11"/>
        <v>0</v>
      </c>
      <c r="M195" s="1178">
        <v>180</v>
      </c>
      <c r="N195" s="1179"/>
      <c r="O195" s="1180"/>
      <c r="P195" s="1181"/>
      <c r="Q195" s="587">
        <f t="shared" si="12"/>
        <v>0</v>
      </c>
      <c r="S195" s="1178">
        <v>180</v>
      </c>
      <c r="T195" s="1179"/>
      <c r="U195" s="1180"/>
      <c r="V195" s="1181"/>
      <c r="W195" s="587">
        <f t="shared" si="13"/>
        <v>0</v>
      </c>
      <c r="Y195" s="1178">
        <v>180</v>
      </c>
      <c r="Z195" s="1179"/>
      <c r="AA195" s="1180"/>
      <c r="AB195" s="1181"/>
      <c r="AC195" s="587">
        <f t="shared" si="14"/>
        <v>0</v>
      </c>
    </row>
    <row r="196" spans="1:29" s="17" customFormat="1" ht="16.75" hidden="1" customHeight="1" outlineLevel="1">
      <c r="A196" s="1178">
        <v>181</v>
      </c>
      <c r="B196" s="1179"/>
      <c r="C196" s="1180"/>
      <c r="D196" s="1181"/>
      <c r="E196" s="587">
        <f t="shared" si="10"/>
        <v>0</v>
      </c>
      <c r="G196" s="1178">
        <v>181</v>
      </c>
      <c r="H196" s="1179"/>
      <c r="I196" s="1180"/>
      <c r="J196" s="1181"/>
      <c r="K196" s="587">
        <f t="shared" si="11"/>
        <v>0</v>
      </c>
      <c r="M196" s="1178">
        <v>181</v>
      </c>
      <c r="N196" s="1179"/>
      <c r="O196" s="1180"/>
      <c r="P196" s="1181"/>
      <c r="Q196" s="587">
        <f t="shared" si="12"/>
        <v>0</v>
      </c>
      <c r="S196" s="1178">
        <v>181</v>
      </c>
      <c r="T196" s="1179"/>
      <c r="U196" s="1180"/>
      <c r="V196" s="1181"/>
      <c r="W196" s="587">
        <f t="shared" si="13"/>
        <v>0</v>
      </c>
      <c r="Y196" s="1178">
        <v>181</v>
      </c>
      <c r="Z196" s="1179"/>
      <c r="AA196" s="1180"/>
      <c r="AB196" s="1181"/>
      <c r="AC196" s="587">
        <f t="shared" si="14"/>
        <v>0</v>
      </c>
    </row>
    <row r="197" spans="1:29" s="17" customFormat="1" ht="16.75" hidden="1" customHeight="1" outlineLevel="1">
      <c r="A197" s="1178">
        <v>182</v>
      </c>
      <c r="B197" s="1179"/>
      <c r="C197" s="1180"/>
      <c r="D197" s="1181"/>
      <c r="E197" s="587">
        <f t="shared" si="10"/>
        <v>0</v>
      </c>
      <c r="G197" s="1178">
        <v>182</v>
      </c>
      <c r="H197" s="1179"/>
      <c r="I197" s="1180"/>
      <c r="J197" s="1181"/>
      <c r="K197" s="587">
        <f t="shared" si="11"/>
        <v>0</v>
      </c>
      <c r="M197" s="1178">
        <v>182</v>
      </c>
      <c r="N197" s="1179"/>
      <c r="O197" s="1180"/>
      <c r="P197" s="1181"/>
      <c r="Q197" s="587">
        <f t="shared" si="12"/>
        <v>0</v>
      </c>
      <c r="S197" s="1178">
        <v>182</v>
      </c>
      <c r="T197" s="1179"/>
      <c r="U197" s="1180"/>
      <c r="V197" s="1181"/>
      <c r="W197" s="587">
        <f t="shared" si="13"/>
        <v>0</v>
      </c>
      <c r="Y197" s="1178">
        <v>182</v>
      </c>
      <c r="Z197" s="1179"/>
      <c r="AA197" s="1180"/>
      <c r="AB197" s="1181"/>
      <c r="AC197" s="587">
        <f t="shared" si="14"/>
        <v>0</v>
      </c>
    </row>
    <row r="198" spans="1:29" s="17" customFormat="1" ht="16.75" hidden="1" customHeight="1" outlineLevel="1">
      <c r="A198" s="1178">
        <v>183</v>
      </c>
      <c r="B198" s="1179"/>
      <c r="C198" s="1180"/>
      <c r="D198" s="1181"/>
      <c r="E198" s="587">
        <f t="shared" si="10"/>
        <v>0</v>
      </c>
      <c r="G198" s="1178">
        <v>183</v>
      </c>
      <c r="H198" s="1179"/>
      <c r="I198" s="1180"/>
      <c r="J198" s="1181"/>
      <c r="K198" s="587">
        <f t="shared" si="11"/>
        <v>0</v>
      </c>
      <c r="M198" s="1178">
        <v>183</v>
      </c>
      <c r="N198" s="1179"/>
      <c r="O198" s="1180"/>
      <c r="P198" s="1181"/>
      <c r="Q198" s="587">
        <f t="shared" si="12"/>
        <v>0</v>
      </c>
      <c r="S198" s="1178">
        <v>183</v>
      </c>
      <c r="T198" s="1179"/>
      <c r="U198" s="1180"/>
      <c r="V198" s="1181"/>
      <c r="W198" s="587">
        <f t="shared" si="13"/>
        <v>0</v>
      </c>
      <c r="Y198" s="1178">
        <v>183</v>
      </c>
      <c r="Z198" s="1179"/>
      <c r="AA198" s="1180"/>
      <c r="AB198" s="1181"/>
      <c r="AC198" s="587">
        <f t="shared" si="14"/>
        <v>0</v>
      </c>
    </row>
    <row r="199" spans="1:29" s="17" customFormat="1" ht="16.75" hidden="1" customHeight="1" outlineLevel="1">
      <c r="A199" s="1178">
        <v>184</v>
      </c>
      <c r="B199" s="1179"/>
      <c r="C199" s="1180"/>
      <c r="D199" s="1181"/>
      <c r="E199" s="587">
        <f t="shared" si="10"/>
        <v>0</v>
      </c>
      <c r="G199" s="1178">
        <v>184</v>
      </c>
      <c r="H199" s="1179"/>
      <c r="I199" s="1180"/>
      <c r="J199" s="1181"/>
      <c r="K199" s="587">
        <f t="shared" si="11"/>
        <v>0</v>
      </c>
      <c r="M199" s="1178">
        <v>184</v>
      </c>
      <c r="N199" s="1179"/>
      <c r="O199" s="1180"/>
      <c r="P199" s="1181"/>
      <c r="Q199" s="587">
        <f t="shared" si="12"/>
        <v>0</v>
      </c>
      <c r="S199" s="1178">
        <v>184</v>
      </c>
      <c r="T199" s="1179"/>
      <c r="U199" s="1180"/>
      <c r="V199" s="1181"/>
      <c r="W199" s="587">
        <f t="shared" si="13"/>
        <v>0</v>
      </c>
      <c r="Y199" s="1178">
        <v>184</v>
      </c>
      <c r="Z199" s="1179"/>
      <c r="AA199" s="1180"/>
      <c r="AB199" s="1181"/>
      <c r="AC199" s="587">
        <f t="shared" si="14"/>
        <v>0</v>
      </c>
    </row>
    <row r="200" spans="1:29" s="17" customFormat="1" ht="16.75" hidden="1" customHeight="1" outlineLevel="1">
      <c r="A200" s="1178">
        <v>185</v>
      </c>
      <c r="B200" s="1179"/>
      <c r="C200" s="1180"/>
      <c r="D200" s="1181"/>
      <c r="E200" s="587">
        <f t="shared" si="10"/>
        <v>0</v>
      </c>
      <c r="G200" s="1178">
        <v>185</v>
      </c>
      <c r="H200" s="1179"/>
      <c r="I200" s="1180"/>
      <c r="J200" s="1181"/>
      <c r="K200" s="587">
        <f t="shared" si="11"/>
        <v>0</v>
      </c>
      <c r="M200" s="1178">
        <v>185</v>
      </c>
      <c r="N200" s="1179"/>
      <c r="O200" s="1180"/>
      <c r="P200" s="1181"/>
      <c r="Q200" s="587">
        <f t="shared" si="12"/>
        <v>0</v>
      </c>
      <c r="S200" s="1178">
        <v>185</v>
      </c>
      <c r="T200" s="1179"/>
      <c r="U200" s="1180"/>
      <c r="V200" s="1181"/>
      <c r="W200" s="587">
        <f t="shared" si="13"/>
        <v>0</v>
      </c>
      <c r="Y200" s="1178">
        <v>185</v>
      </c>
      <c r="Z200" s="1179"/>
      <c r="AA200" s="1180"/>
      <c r="AB200" s="1181"/>
      <c r="AC200" s="587">
        <f t="shared" si="14"/>
        <v>0</v>
      </c>
    </row>
    <row r="201" spans="1:29" s="17" customFormat="1" ht="16.75" hidden="1" customHeight="1" outlineLevel="1">
      <c r="A201" s="1178">
        <v>186</v>
      </c>
      <c r="B201" s="1179"/>
      <c r="C201" s="1180"/>
      <c r="D201" s="1181"/>
      <c r="E201" s="587">
        <f t="shared" si="10"/>
        <v>0</v>
      </c>
      <c r="G201" s="1178">
        <v>186</v>
      </c>
      <c r="H201" s="1179"/>
      <c r="I201" s="1180"/>
      <c r="J201" s="1181"/>
      <c r="K201" s="587">
        <f t="shared" si="11"/>
        <v>0</v>
      </c>
      <c r="M201" s="1178">
        <v>186</v>
      </c>
      <c r="N201" s="1179"/>
      <c r="O201" s="1180"/>
      <c r="P201" s="1181"/>
      <c r="Q201" s="587">
        <f t="shared" si="12"/>
        <v>0</v>
      </c>
      <c r="S201" s="1178">
        <v>186</v>
      </c>
      <c r="T201" s="1179"/>
      <c r="U201" s="1180"/>
      <c r="V201" s="1181"/>
      <c r="W201" s="587">
        <f t="shared" si="13"/>
        <v>0</v>
      </c>
      <c r="Y201" s="1178">
        <v>186</v>
      </c>
      <c r="Z201" s="1179"/>
      <c r="AA201" s="1180"/>
      <c r="AB201" s="1181"/>
      <c r="AC201" s="587">
        <f t="shared" si="14"/>
        <v>0</v>
      </c>
    </row>
    <row r="202" spans="1:29" s="17" customFormat="1" ht="16.75" hidden="1" customHeight="1" outlineLevel="1">
      <c r="A202" s="1178">
        <v>187</v>
      </c>
      <c r="B202" s="1179"/>
      <c r="C202" s="1180"/>
      <c r="D202" s="1181"/>
      <c r="E202" s="587">
        <f t="shared" si="10"/>
        <v>0</v>
      </c>
      <c r="G202" s="1178">
        <v>187</v>
      </c>
      <c r="H202" s="1179"/>
      <c r="I202" s="1180"/>
      <c r="J202" s="1181"/>
      <c r="K202" s="587">
        <f t="shared" si="11"/>
        <v>0</v>
      </c>
      <c r="M202" s="1178">
        <v>187</v>
      </c>
      <c r="N202" s="1179"/>
      <c r="O202" s="1180"/>
      <c r="P202" s="1181"/>
      <c r="Q202" s="587">
        <f t="shared" si="12"/>
        <v>0</v>
      </c>
      <c r="S202" s="1178">
        <v>187</v>
      </c>
      <c r="T202" s="1179"/>
      <c r="U202" s="1180"/>
      <c r="V202" s="1181"/>
      <c r="W202" s="587">
        <f t="shared" si="13"/>
        <v>0</v>
      </c>
      <c r="Y202" s="1178">
        <v>187</v>
      </c>
      <c r="Z202" s="1179"/>
      <c r="AA202" s="1180"/>
      <c r="AB202" s="1181"/>
      <c r="AC202" s="587">
        <f t="shared" si="14"/>
        <v>0</v>
      </c>
    </row>
    <row r="203" spans="1:29" s="17" customFormat="1" ht="16.75" hidden="1" customHeight="1" outlineLevel="1">
      <c r="A203" s="1178">
        <v>188</v>
      </c>
      <c r="B203" s="1179"/>
      <c r="C203" s="1180"/>
      <c r="D203" s="1181"/>
      <c r="E203" s="587">
        <f t="shared" si="10"/>
        <v>0</v>
      </c>
      <c r="G203" s="1178">
        <v>188</v>
      </c>
      <c r="H203" s="1179"/>
      <c r="I203" s="1180"/>
      <c r="J203" s="1181"/>
      <c r="K203" s="587">
        <f t="shared" si="11"/>
        <v>0</v>
      </c>
      <c r="M203" s="1178">
        <v>188</v>
      </c>
      <c r="N203" s="1179"/>
      <c r="O203" s="1180"/>
      <c r="P203" s="1181"/>
      <c r="Q203" s="587">
        <f t="shared" si="12"/>
        <v>0</v>
      </c>
      <c r="S203" s="1178">
        <v>188</v>
      </c>
      <c r="T203" s="1179"/>
      <c r="U203" s="1180"/>
      <c r="V203" s="1181"/>
      <c r="W203" s="587">
        <f t="shared" si="13"/>
        <v>0</v>
      </c>
      <c r="Y203" s="1178">
        <v>188</v>
      </c>
      <c r="Z203" s="1179"/>
      <c r="AA203" s="1180"/>
      <c r="AB203" s="1181"/>
      <c r="AC203" s="587">
        <f t="shared" si="14"/>
        <v>0</v>
      </c>
    </row>
    <row r="204" spans="1:29" s="17" customFormat="1" ht="16.75" hidden="1" customHeight="1" outlineLevel="1">
      <c r="A204" s="1178">
        <v>189</v>
      </c>
      <c r="B204" s="1179"/>
      <c r="C204" s="1180"/>
      <c r="D204" s="1181"/>
      <c r="E204" s="587">
        <f t="shared" si="10"/>
        <v>0</v>
      </c>
      <c r="G204" s="1178">
        <v>189</v>
      </c>
      <c r="H204" s="1179"/>
      <c r="I204" s="1180"/>
      <c r="J204" s="1181"/>
      <c r="K204" s="587">
        <f t="shared" si="11"/>
        <v>0</v>
      </c>
      <c r="M204" s="1178">
        <v>189</v>
      </c>
      <c r="N204" s="1179"/>
      <c r="O204" s="1180"/>
      <c r="P204" s="1181"/>
      <c r="Q204" s="587">
        <f t="shared" si="12"/>
        <v>0</v>
      </c>
      <c r="S204" s="1178">
        <v>189</v>
      </c>
      <c r="T204" s="1179"/>
      <c r="U204" s="1180"/>
      <c r="V204" s="1181"/>
      <c r="W204" s="587">
        <f t="shared" si="13"/>
        <v>0</v>
      </c>
      <c r="Y204" s="1178">
        <v>189</v>
      </c>
      <c r="Z204" s="1179"/>
      <c r="AA204" s="1180"/>
      <c r="AB204" s="1181"/>
      <c r="AC204" s="587">
        <f t="shared" si="14"/>
        <v>0</v>
      </c>
    </row>
    <row r="205" spans="1:29" s="17" customFormat="1" ht="16.75" hidden="1" customHeight="1" outlineLevel="1">
      <c r="A205" s="1178">
        <v>190</v>
      </c>
      <c r="B205" s="1179"/>
      <c r="C205" s="1180"/>
      <c r="D205" s="1181"/>
      <c r="E205" s="587">
        <f t="shared" si="10"/>
        <v>0</v>
      </c>
      <c r="G205" s="1178">
        <v>190</v>
      </c>
      <c r="H205" s="1179"/>
      <c r="I205" s="1180"/>
      <c r="J205" s="1181"/>
      <c r="K205" s="587">
        <f t="shared" si="11"/>
        <v>0</v>
      </c>
      <c r="M205" s="1178">
        <v>190</v>
      </c>
      <c r="N205" s="1179"/>
      <c r="O205" s="1180"/>
      <c r="P205" s="1181"/>
      <c r="Q205" s="587">
        <f t="shared" si="12"/>
        <v>0</v>
      </c>
      <c r="S205" s="1178">
        <v>190</v>
      </c>
      <c r="T205" s="1179"/>
      <c r="U205" s="1180"/>
      <c r="V205" s="1181"/>
      <c r="W205" s="587">
        <f t="shared" si="13"/>
        <v>0</v>
      </c>
      <c r="Y205" s="1178">
        <v>190</v>
      </c>
      <c r="Z205" s="1179"/>
      <c r="AA205" s="1180"/>
      <c r="AB205" s="1181"/>
      <c r="AC205" s="587">
        <f t="shared" si="14"/>
        <v>0</v>
      </c>
    </row>
    <row r="206" spans="1:29" s="17" customFormat="1" ht="16.75" hidden="1" customHeight="1" outlineLevel="1">
      <c r="A206" s="1178">
        <v>191</v>
      </c>
      <c r="B206" s="1179"/>
      <c r="C206" s="1180"/>
      <c r="D206" s="1181"/>
      <c r="E206" s="587">
        <f t="shared" si="10"/>
        <v>0</v>
      </c>
      <c r="G206" s="1178">
        <v>191</v>
      </c>
      <c r="H206" s="1179"/>
      <c r="I206" s="1180"/>
      <c r="J206" s="1181"/>
      <c r="K206" s="587">
        <f t="shared" si="11"/>
        <v>0</v>
      </c>
      <c r="M206" s="1178">
        <v>191</v>
      </c>
      <c r="N206" s="1179"/>
      <c r="O206" s="1180"/>
      <c r="P206" s="1181"/>
      <c r="Q206" s="587">
        <f t="shared" si="12"/>
        <v>0</v>
      </c>
      <c r="S206" s="1178">
        <v>191</v>
      </c>
      <c r="T206" s="1179"/>
      <c r="U206" s="1180"/>
      <c r="V206" s="1181"/>
      <c r="W206" s="587">
        <f t="shared" si="13"/>
        <v>0</v>
      </c>
      <c r="Y206" s="1178">
        <v>191</v>
      </c>
      <c r="Z206" s="1179"/>
      <c r="AA206" s="1180"/>
      <c r="AB206" s="1181"/>
      <c r="AC206" s="587">
        <f t="shared" si="14"/>
        <v>0</v>
      </c>
    </row>
    <row r="207" spans="1:29" s="17" customFormat="1" ht="16.75" hidden="1" customHeight="1" outlineLevel="1">
      <c r="A207" s="1178">
        <v>192</v>
      </c>
      <c r="B207" s="1179"/>
      <c r="C207" s="1180"/>
      <c r="D207" s="1181"/>
      <c r="E207" s="587">
        <f t="shared" si="10"/>
        <v>0</v>
      </c>
      <c r="G207" s="1178">
        <v>192</v>
      </c>
      <c r="H207" s="1179"/>
      <c r="I207" s="1180"/>
      <c r="J207" s="1181"/>
      <c r="K207" s="587">
        <f t="shared" si="11"/>
        <v>0</v>
      </c>
      <c r="M207" s="1178">
        <v>192</v>
      </c>
      <c r="N207" s="1179"/>
      <c r="O207" s="1180"/>
      <c r="P207" s="1181"/>
      <c r="Q207" s="587">
        <f t="shared" si="12"/>
        <v>0</v>
      </c>
      <c r="S207" s="1178">
        <v>192</v>
      </c>
      <c r="T207" s="1179"/>
      <c r="U207" s="1180"/>
      <c r="V207" s="1181"/>
      <c r="W207" s="587">
        <f t="shared" si="13"/>
        <v>0</v>
      </c>
      <c r="Y207" s="1178">
        <v>192</v>
      </c>
      <c r="Z207" s="1179"/>
      <c r="AA207" s="1180"/>
      <c r="AB207" s="1181"/>
      <c r="AC207" s="587">
        <f t="shared" si="14"/>
        <v>0</v>
      </c>
    </row>
    <row r="208" spans="1:29" s="17" customFormat="1" ht="16.75" hidden="1" customHeight="1" outlineLevel="1">
      <c r="A208" s="1178">
        <v>193</v>
      </c>
      <c r="B208" s="1179"/>
      <c r="C208" s="1180"/>
      <c r="D208" s="1181"/>
      <c r="E208" s="587">
        <f t="shared" si="10"/>
        <v>0</v>
      </c>
      <c r="G208" s="1178">
        <v>193</v>
      </c>
      <c r="H208" s="1179"/>
      <c r="I208" s="1180"/>
      <c r="J208" s="1181"/>
      <c r="K208" s="587">
        <f t="shared" si="11"/>
        <v>0</v>
      </c>
      <c r="M208" s="1178">
        <v>193</v>
      </c>
      <c r="N208" s="1179"/>
      <c r="O208" s="1180"/>
      <c r="P208" s="1181"/>
      <c r="Q208" s="587">
        <f t="shared" si="12"/>
        <v>0</v>
      </c>
      <c r="S208" s="1178">
        <v>193</v>
      </c>
      <c r="T208" s="1179"/>
      <c r="U208" s="1180"/>
      <c r="V208" s="1181"/>
      <c r="W208" s="587">
        <f t="shared" si="13"/>
        <v>0</v>
      </c>
      <c r="Y208" s="1178">
        <v>193</v>
      </c>
      <c r="Z208" s="1179"/>
      <c r="AA208" s="1180"/>
      <c r="AB208" s="1181"/>
      <c r="AC208" s="587">
        <f t="shared" si="14"/>
        <v>0</v>
      </c>
    </row>
    <row r="209" spans="1:29" s="17" customFormat="1" ht="16.75" hidden="1" customHeight="1" outlineLevel="1">
      <c r="A209" s="1178">
        <v>194</v>
      </c>
      <c r="B209" s="1179"/>
      <c r="C209" s="1180"/>
      <c r="D209" s="1181"/>
      <c r="E209" s="587">
        <f t="shared" si="10"/>
        <v>0</v>
      </c>
      <c r="G209" s="1178">
        <v>194</v>
      </c>
      <c r="H209" s="1179"/>
      <c r="I209" s="1180"/>
      <c r="J209" s="1181"/>
      <c r="K209" s="587">
        <f t="shared" si="11"/>
        <v>0</v>
      </c>
      <c r="M209" s="1178">
        <v>194</v>
      </c>
      <c r="N209" s="1179"/>
      <c r="O209" s="1180"/>
      <c r="P209" s="1181"/>
      <c r="Q209" s="587">
        <f t="shared" si="12"/>
        <v>0</v>
      </c>
      <c r="S209" s="1178">
        <v>194</v>
      </c>
      <c r="T209" s="1179"/>
      <c r="U209" s="1180"/>
      <c r="V209" s="1181"/>
      <c r="W209" s="587">
        <f t="shared" si="13"/>
        <v>0</v>
      </c>
      <c r="Y209" s="1178">
        <v>194</v>
      </c>
      <c r="Z209" s="1179"/>
      <c r="AA209" s="1180"/>
      <c r="AB209" s="1181"/>
      <c r="AC209" s="587">
        <f t="shared" si="14"/>
        <v>0</v>
      </c>
    </row>
    <row r="210" spans="1:29" s="17" customFormat="1" ht="16.75" hidden="1" customHeight="1" outlineLevel="1">
      <c r="A210" s="1178">
        <v>195</v>
      </c>
      <c r="B210" s="1179"/>
      <c r="C210" s="1180"/>
      <c r="D210" s="1181"/>
      <c r="E210" s="587">
        <f t="shared" si="10"/>
        <v>0</v>
      </c>
      <c r="G210" s="1178">
        <v>195</v>
      </c>
      <c r="H210" s="1179"/>
      <c r="I210" s="1180"/>
      <c r="J210" s="1181"/>
      <c r="K210" s="587">
        <f t="shared" si="11"/>
        <v>0</v>
      </c>
      <c r="M210" s="1178">
        <v>195</v>
      </c>
      <c r="N210" s="1179"/>
      <c r="O210" s="1180"/>
      <c r="P210" s="1181"/>
      <c r="Q210" s="587">
        <f t="shared" si="12"/>
        <v>0</v>
      </c>
      <c r="S210" s="1178">
        <v>195</v>
      </c>
      <c r="T210" s="1179"/>
      <c r="U210" s="1180"/>
      <c r="V210" s="1181"/>
      <c r="W210" s="587">
        <f t="shared" si="13"/>
        <v>0</v>
      </c>
      <c r="Y210" s="1178">
        <v>195</v>
      </c>
      <c r="Z210" s="1179"/>
      <c r="AA210" s="1180"/>
      <c r="AB210" s="1181"/>
      <c r="AC210" s="587">
        <f t="shared" si="14"/>
        <v>0</v>
      </c>
    </row>
    <row r="211" spans="1:29" s="17" customFormat="1" ht="16.75" hidden="1" customHeight="1" outlineLevel="1">
      <c r="A211" s="1178">
        <v>196</v>
      </c>
      <c r="B211" s="1179"/>
      <c r="C211" s="1180"/>
      <c r="D211" s="1181"/>
      <c r="E211" s="587">
        <f t="shared" si="10"/>
        <v>0</v>
      </c>
      <c r="G211" s="1178">
        <v>196</v>
      </c>
      <c r="H211" s="1179"/>
      <c r="I211" s="1180"/>
      <c r="J211" s="1181"/>
      <c r="K211" s="587">
        <f t="shared" si="11"/>
        <v>0</v>
      </c>
      <c r="M211" s="1178">
        <v>196</v>
      </c>
      <c r="N211" s="1179"/>
      <c r="O211" s="1180"/>
      <c r="P211" s="1181"/>
      <c r="Q211" s="587">
        <f t="shared" si="12"/>
        <v>0</v>
      </c>
      <c r="S211" s="1178">
        <v>196</v>
      </c>
      <c r="T211" s="1179"/>
      <c r="U211" s="1180"/>
      <c r="V211" s="1181"/>
      <c r="W211" s="587">
        <f t="shared" si="13"/>
        <v>0</v>
      </c>
      <c r="Y211" s="1178">
        <v>196</v>
      </c>
      <c r="Z211" s="1179"/>
      <c r="AA211" s="1180"/>
      <c r="AB211" s="1181"/>
      <c r="AC211" s="587">
        <f t="shared" si="14"/>
        <v>0</v>
      </c>
    </row>
    <row r="212" spans="1:29" s="17" customFormat="1" ht="16.75" hidden="1" customHeight="1" outlineLevel="1">
      <c r="A212" s="1178">
        <v>197</v>
      </c>
      <c r="B212" s="1179"/>
      <c r="C212" s="1180"/>
      <c r="D212" s="1181"/>
      <c r="E212" s="587">
        <f t="shared" si="10"/>
        <v>0</v>
      </c>
      <c r="G212" s="1178">
        <v>197</v>
      </c>
      <c r="H212" s="1179"/>
      <c r="I212" s="1180"/>
      <c r="J212" s="1181"/>
      <c r="K212" s="587">
        <f t="shared" si="11"/>
        <v>0</v>
      </c>
      <c r="M212" s="1178">
        <v>197</v>
      </c>
      <c r="N212" s="1179"/>
      <c r="O212" s="1180"/>
      <c r="P212" s="1181"/>
      <c r="Q212" s="587">
        <f t="shared" si="12"/>
        <v>0</v>
      </c>
      <c r="S212" s="1178">
        <v>197</v>
      </c>
      <c r="T212" s="1179"/>
      <c r="U212" s="1180"/>
      <c r="V212" s="1181"/>
      <c r="W212" s="587">
        <f t="shared" si="13"/>
        <v>0</v>
      </c>
      <c r="Y212" s="1178">
        <v>197</v>
      </c>
      <c r="Z212" s="1179"/>
      <c r="AA212" s="1180"/>
      <c r="AB212" s="1181"/>
      <c r="AC212" s="587">
        <f t="shared" si="14"/>
        <v>0</v>
      </c>
    </row>
    <row r="213" spans="1:29" s="17" customFormat="1" ht="16.75" hidden="1" customHeight="1" outlineLevel="1">
      <c r="A213" s="1178">
        <v>198</v>
      </c>
      <c r="B213" s="1179"/>
      <c r="C213" s="1180"/>
      <c r="D213" s="1181"/>
      <c r="E213" s="587">
        <f t="shared" si="10"/>
        <v>0</v>
      </c>
      <c r="G213" s="1178">
        <v>198</v>
      </c>
      <c r="H213" s="1179"/>
      <c r="I213" s="1180"/>
      <c r="J213" s="1181"/>
      <c r="K213" s="587">
        <f t="shared" si="11"/>
        <v>0</v>
      </c>
      <c r="M213" s="1178">
        <v>198</v>
      </c>
      <c r="N213" s="1179"/>
      <c r="O213" s="1180"/>
      <c r="P213" s="1181"/>
      <c r="Q213" s="587">
        <f t="shared" si="12"/>
        <v>0</v>
      </c>
      <c r="S213" s="1178">
        <v>198</v>
      </c>
      <c r="T213" s="1179"/>
      <c r="U213" s="1180"/>
      <c r="V213" s="1181"/>
      <c r="W213" s="587">
        <f t="shared" si="13"/>
        <v>0</v>
      </c>
      <c r="Y213" s="1178">
        <v>198</v>
      </c>
      <c r="Z213" s="1179"/>
      <c r="AA213" s="1180"/>
      <c r="AB213" s="1181"/>
      <c r="AC213" s="587">
        <f t="shared" si="14"/>
        <v>0</v>
      </c>
    </row>
    <row r="214" spans="1:29" s="17" customFormat="1" ht="16.75" hidden="1" customHeight="1" outlineLevel="1">
      <c r="A214" s="1178">
        <v>199</v>
      </c>
      <c r="B214" s="1179"/>
      <c r="C214" s="1180"/>
      <c r="D214" s="1181"/>
      <c r="E214" s="587">
        <f t="shared" si="10"/>
        <v>0</v>
      </c>
      <c r="G214" s="1178">
        <v>199</v>
      </c>
      <c r="H214" s="1179"/>
      <c r="I214" s="1180"/>
      <c r="J214" s="1181"/>
      <c r="K214" s="587">
        <f t="shared" si="11"/>
        <v>0</v>
      </c>
      <c r="M214" s="1178">
        <v>199</v>
      </c>
      <c r="N214" s="1179"/>
      <c r="O214" s="1180"/>
      <c r="P214" s="1181"/>
      <c r="Q214" s="587">
        <f t="shared" si="12"/>
        <v>0</v>
      </c>
      <c r="S214" s="1178">
        <v>199</v>
      </c>
      <c r="T214" s="1179"/>
      <c r="U214" s="1180"/>
      <c r="V214" s="1181"/>
      <c r="W214" s="587">
        <f t="shared" si="13"/>
        <v>0</v>
      </c>
      <c r="Y214" s="1178">
        <v>199</v>
      </c>
      <c r="Z214" s="1179"/>
      <c r="AA214" s="1180"/>
      <c r="AB214" s="1181"/>
      <c r="AC214" s="587">
        <f t="shared" si="14"/>
        <v>0</v>
      </c>
    </row>
    <row r="215" spans="1:29" s="17" customFormat="1" ht="16.75" hidden="1" customHeight="1" outlineLevel="1">
      <c r="A215" s="1178">
        <v>200</v>
      </c>
      <c r="B215" s="1179"/>
      <c r="C215" s="1180"/>
      <c r="D215" s="1181"/>
      <c r="E215" s="587">
        <f t="shared" si="10"/>
        <v>0</v>
      </c>
      <c r="G215" s="1178">
        <v>200</v>
      </c>
      <c r="H215" s="1179"/>
      <c r="I215" s="1180"/>
      <c r="J215" s="1181"/>
      <c r="K215" s="587">
        <f t="shared" si="11"/>
        <v>0</v>
      </c>
      <c r="M215" s="1178">
        <v>200</v>
      </c>
      <c r="N215" s="1179"/>
      <c r="O215" s="1180"/>
      <c r="P215" s="1181"/>
      <c r="Q215" s="587">
        <f t="shared" si="12"/>
        <v>0</v>
      </c>
      <c r="S215" s="1178">
        <v>200</v>
      </c>
      <c r="T215" s="1179"/>
      <c r="U215" s="1180"/>
      <c r="V215" s="1181"/>
      <c r="W215" s="587">
        <f t="shared" si="13"/>
        <v>0</v>
      </c>
      <c r="Y215" s="1178">
        <v>200</v>
      </c>
      <c r="Z215" s="1179"/>
      <c r="AA215" s="1180"/>
      <c r="AB215" s="1181"/>
      <c r="AC215" s="587">
        <f t="shared" si="14"/>
        <v>0</v>
      </c>
    </row>
    <row r="216" spans="1:29" s="17" customFormat="1" ht="16.75" hidden="1" customHeight="1" outlineLevel="1">
      <c r="A216" s="1178">
        <v>201</v>
      </c>
      <c r="B216" s="1179"/>
      <c r="C216" s="1180"/>
      <c r="D216" s="1181"/>
      <c r="E216" s="587">
        <f t="shared" si="10"/>
        <v>0</v>
      </c>
      <c r="G216" s="1178">
        <v>201</v>
      </c>
      <c r="H216" s="1179"/>
      <c r="I216" s="1180"/>
      <c r="J216" s="1181"/>
      <c r="K216" s="587">
        <f t="shared" si="11"/>
        <v>0</v>
      </c>
      <c r="M216" s="1178">
        <v>201</v>
      </c>
      <c r="N216" s="1179"/>
      <c r="O216" s="1180"/>
      <c r="P216" s="1181"/>
      <c r="Q216" s="587">
        <f t="shared" si="12"/>
        <v>0</v>
      </c>
      <c r="S216" s="1178">
        <v>201</v>
      </c>
      <c r="T216" s="1179"/>
      <c r="U216" s="1180"/>
      <c r="V216" s="1181"/>
      <c r="W216" s="587">
        <f t="shared" si="13"/>
        <v>0</v>
      </c>
      <c r="Y216" s="1178">
        <v>201</v>
      </c>
      <c r="Z216" s="1179"/>
      <c r="AA216" s="1180"/>
      <c r="AB216" s="1181"/>
      <c r="AC216" s="587">
        <f t="shared" si="14"/>
        <v>0</v>
      </c>
    </row>
    <row r="217" spans="1:29" s="17" customFormat="1" ht="16.75" hidden="1" customHeight="1" outlineLevel="1">
      <c r="A217" s="1178">
        <v>202</v>
      </c>
      <c r="B217" s="1179"/>
      <c r="C217" s="1180"/>
      <c r="D217" s="1181"/>
      <c r="E217" s="587">
        <f t="shared" si="10"/>
        <v>0</v>
      </c>
      <c r="G217" s="1178">
        <v>202</v>
      </c>
      <c r="H217" s="1179"/>
      <c r="I217" s="1180"/>
      <c r="J217" s="1181"/>
      <c r="K217" s="587">
        <f t="shared" si="11"/>
        <v>0</v>
      </c>
      <c r="M217" s="1178">
        <v>202</v>
      </c>
      <c r="N217" s="1179"/>
      <c r="O217" s="1180"/>
      <c r="P217" s="1181"/>
      <c r="Q217" s="587">
        <f t="shared" si="12"/>
        <v>0</v>
      </c>
      <c r="S217" s="1178">
        <v>202</v>
      </c>
      <c r="T217" s="1179"/>
      <c r="U217" s="1180"/>
      <c r="V217" s="1181"/>
      <c r="W217" s="587">
        <f t="shared" si="13"/>
        <v>0</v>
      </c>
      <c r="Y217" s="1178">
        <v>202</v>
      </c>
      <c r="Z217" s="1179"/>
      <c r="AA217" s="1180"/>
      <c r="AB217" s="1181"/>
      <c r="AC217" s="587">
        <f t="shared" si="14"/>
        <v>0</v>
      </c>
    </row>
    <row r="218" spans="1:29" s="17" customFormat="1" ht="16.75" hidden="1" customHeight="1" outlineLevel="1">
      <c r="A218" s="1178">
        <v>203</v>
      </c>
      <c r="B218" s="1179"/>
      <c r="C218" s="1180"/>
      <c r="D218" s="1181"/>
      <c r="E218" s="587">
        <f t="shared" si="10"/>
        <v>0</v>
      </c>
      <c r="G218" s="1178">
        <v>203</v>
      </c>
      <c r="H218" s="1179"/>
      <c r="I218" s="1180"/>
      <c r="J218" s="1181"/>
      <c r="K218" s="587">
        <f t="shared" si="11"/>
        <v>0</v>
      </c>
      <c r="M218" s="1178">
        <v>203</v>
      </c>
      <c r="N218" s="1179"/>
      <c r="O218" s="1180"/>
      <c r="P218" s="1181"/>
      <c r="Q218" s="587">
        <f t="shared" si="12"/>
        <v>0</v>
      </c>
      <c r="S218" s="1178">
        <v>203</v>
      </c>
      <c r="T218" s="1179"/>
      <c r="U218" s="1180"/>
      <c r="V218" s="1181"/>
      <c r="W218" s="587">
        <f t="shared" si="13"/>
        <v>0</v>
      </c>
      <c r="Y218" s="1178">
        <v>203</v>
      </c>
      <c r="Z218" s="1179"/>
      <c r="AA218" s="1180"/>
      <c r="AB218" s="1181"/>
      <c r="AC218" s="587">
        <f t="shared" si="14"/>
        <v>0</v>
      </c>
    </row>
    <row r="219" spans="1:29" s="17" customFormat="1" ht="16.75" hidden="1" customHeight="1" outlineLevel="1">
      <c r="A219" s="1178">
        <v>204</v>
      </c>
      <c r="B219" s="1179"/>
      <c r="C219" s="1180"/>
      <c r="D219" s="1181"/>
      <c r="E219" s="587">
        <f t="shared" si="10"/>
        <v>0</v>
      </c>
      <c r="G219" s="1178">
        <v>204</v>
      </c>
      <c r="H219" s="1179"/>
      <c r="I219" s="1180"/>
      <c r="J219" s="1181"/>
      <c r="K219" s="587">
        <f t="shared" si="11"/>
        <v>0</v>
      </c>
      <c r="M219" s="1178">
        <v>204</v>
      </c>
      <c r="N219" s="1179"/>
      <c r="O219" s="1180"/>
      <c r="P219" s="1181"/>
      <c r="Q219" s="587">
        <f t="shared" si="12"/>
        <v>0</v>
      </c>
      <c r="S219" s="1178">
        <v>204</v>
      </c>
      <c r="T219" s="1179"/>
      <c r="U219" s="1180"/>
      <c r="V219" s="1181"/>
      <c r="W219" s="587">
        <f t="shared" si="13"/>
        <v>0</v>
      </c>
      <c r="Y219" s="1178">
        <v>204</v>
      </c>
      <c r="Z219" s="1179"/>
      <c r="AA219" s="1180"/>
      <c r="AB219" s="1181"/>
      <c r="AC219" s="587">
        <f t="shared" si="14"/>
        <v>0</v>
      </c>
    </row>
    <row r="220" spans="1:29" s="17" customFormat="1" ht="16.75" hidden="1" customHeight="1" outlineLevel="1">
      <c r="A220" s="1178">
        <v>205</v>
      </c>
      <c r="B220" s="1179"/>
      <c r="C220" s="1180"/>
      <c r="D220" s="1181"/>
      <c r="E220" s="587">
        <f t="shared" si="10"/>
        <v>0</v>
      </c>
      <c r="G220" s="1178">
        <v>205</v>
      </c>
      <c r="H220" s="1179"/>
      <c r="I220" s="1180"/>
      <c r="J220" s="1181"/>
      <c r="K220" s="587">
        <f t="shared" si="11"/>
        <v>0</v>
      </c>
      <c r="M220" s="1178">
        <v>205</v>
      </c>
      <c r="N220" s="1179"/>
      <c r="O220" s="1180"/>
      <c r="P220" s="1181"/>
      <c r="Q220" s="587">
        <f t="shared" si="12"/>
        <v>0</v>
      </c>
      <c r="S220" s="1178">
        <v>205</v>
      </c>
      <c r="T220" s="1179"/>
      <c r="U220" s="1180"/>
      <c r="V220" s="1181"/>
      <c r="W220" s="587">
        <f t="shared" si="13"/>
        <v>0</v>
      </c>
      <c r="Y220" s="1178">
        <v>205</v>
      </c>
      <c r="Z220" s="1179"/>
      <c r="AA220" s="1180"/>
      <c r="AB220" s="1181"/>
      <c r="AC220" s="587">
        <f t="shared" si="14"/>
        <v>0</v>
      </c>
    </row>
    <row r="221" spans="1:29" s="17" customFormat="1" ht="16.75" hidden="1" customHeight="1" outlineLevel="1">
      <c r="A221" s="1178">
        <v>206</v>
      </c>
      <c r="B221" s="1179"/>
      <c r="C221" s="1180"/>
      <c r="D221" s="1181"/>
      <c r="E221" s="587">
        <f t="shared" si="10"/>
        <v>0</v>
      </c>
      <c r="G221" s="1178">
        <v>206</v>
      </c>
      <c r="H221" s="1179"/>
      <c r="I221" s="1180"/>
      <c r="J221" s="1181"/>
      <c r="K221" s="587">
        <f t="shared" si="11"/>
        <v>0</v>
      </c>
      <c r="M221" s="1178">
        <v>206</v>
      </c>
      <c r="N221" s="1179"/>
      <c r="O221" s="1180"/>
      <c r="P221" s="1181"/>
      <c r="Q221" s="587">
        <f t="shared" si="12"/>
        <v>0</v>
      </c>
      <c r="S221" s="1178">
        <v>206</v>
      </c>
      <c r="T221" s="1179"/>
      <c r="U221" s="1180"/>
      <c r="V221" s="1181"/>
      <c r="W221" s="587">
        <f t="shared" si="13"/>
        <v>0</v>
      </c>
      <c r="Y221" s="1178">
        <v>206</v>
      </c>
      <c r="Z221" s="1179"/>
      <c r="AA221" s="1180"/>
      <c r="AB221" s="1181"/>
      <c r="AC221" s="587">
        <f t="shared" si="14"/>
        <v>0</v>
      </c>
    </row>
    <row r="222" spans="1:29" s="17" customFormat="1" ht="16.75" hidden="1" customHeight="1" outlineLevel="1">
      <c r="A222" s="1178">
        <v>207</v>
      </c>
      <c r="B222" s="1179"/>
      <c r="C222" s="1180"/>
      <c r="D222" s="1181"/>
      <c r="E222" s="587">
        <f t="shared" si="10"/>
        <v>0</v>
      </c>
      <c r="G222" s="1178">
        <v>207</v>
      </c>
      <c r="H222" s="1179"/>
      <c r="I222" s="1180"/>
      <c r="J222" s="1181"/>
      <c r="K222" s="587">
        <f t="shared" si="11"/>
        <v>0</v>
      </c>
      <c r="M222" s="1178">
        <v>207</v>
      </c>
      <c r="N222" s="1179"/>
      <c r="O222" s="1180"/>
      <c r="P222" s="1181"/>
      <c r="Q222" s="587">
        <f t="shared" si="12"/>
        <v>0</v>
      </c>
      <c r="S222" s="1178">
        <v>207</v>
      </c>
      <c r="T222" s="1179"/>
      <c r="U222" s="1180"/>
      <c r="V222" s="1181"/>
      <c r="W222" s="587">
        <f t="shared" si="13"/>
        <v>0</v>
      </c>
      <c r="Y222" s="1178">
        <v>207</v>
      </c>
      <c r="Z222" s="1179"/>
      <c r="AA222" s="1180"/>
      <c r="AB222" s="1181"/>
      <c r="AC222" s="587">
        <f t="shared" si="14"/>
        <v>0</v>
      </c>
    </row>
    <row r="223" spans="1:29" s="17" customFormat="1" ht="16.75" hidden="1" customHeight="1" outlineLevel="1">
      <c r="A223" s="1178">
        <v>208</v>
      </c>
      <c r="B223" s="1179"/>
      <c r="C223" s="1180"/>
      <c r="D223" s="1181"/>
      <c r="E223" s="587">
        <f t="shared" si="10"/>
        <v>0</v>
      </c>
      <c r="G223" s="1178">
        <v>208</v>
      </c>
      <c r="H223" s="1179"/>
      <c r="I223" s="1180"/>
      <c r="J223" s="1181"/>
      <c r="K223" s="587">
        <f t="shared" si="11"/>
        <v>0</v>
      </c>
      <c r="M223" s="1178">
        <v>208</v>
      </c>
      <c r="N223" s="1179"/>
      <c r="O223" s="1180"/>
      <c r="P223" s="1181"/>
      <c r="Q223" s="587">
        <f t="shared" si="12"/>
        <v>0</v>
      </c>
      <c r="S223" s="1178">
        <v>208</v>
      </c>
      <c r="T223" s="1179"/>
      <c r="U223" s="1180"/>
      <c r="V223" s="1181"/>
      <c r="W223" s="587">
        <f t="shared" si="13"/>
        <v>0</v>
      </c>
      <c r="Y223" s="1178">
        <v>208</v>
      </c>
      <c r="Z223" s="1179"/>
      <c r="AA223" s="1180"/>
      <c r="AB223" s="1181"/>
      <c r="AC223" s="587">
        <f t="shared" si="14"/>
        <v>0</v>
      </c>
    </row>
    <row r="224" spans="1:29" s="17" customFormat="1" ht="16.75" hidden="1" customHeight="1" outlineLevel="1">
      <c r="A224" s="1178">
        <v>209</v>
      </c>
      <c r="B224" s="1179"/>
      <c r="C224" s="1180"/>
      <c r="D224" s="1181"/>
      <c r="E224" s="587">
        <f t="shared" si="10"/>
        <v>0</v>
      </c>
      <c r="G224" s="1178">
        <v>209</v>
      </c>
      <c r="H224" s="1179"/>
      <c r="I224" s="1180"/>
      <c r="J224" s="1181"/>
      <c r="K224" s="587">
        <f t="shared" si="11"/>
        <v>0</v>
      </c>
      <c r="M224" s="1178">
        <v>209</v>
      </c>
      <c r="N224" s="1179"/>
      <c r="O224" s="1180"/>
      <c r="P224" s="1181"/>
      <c r="Q224" s="587">
        <f t="shared" si="12"/>
        <v>0</v>
      </c>
      <c r="S224" s="1178">
        <v>209</v>
      </c>
      <c r="T224" s="1179"/>
      <c r="U224" s="1180"/>
      <c r="V224" s="1181"/>
      <c r="W224" s="587">
        <f t="shared" si="13"/>
        <v>0</v>
      </c>
      <c r="Y224" s="1178">
        <v>209</v>
      </c>
      <c r="Z224" s="1179"/>
      <c r="AA224" s="1180"/>
      <c r="AB224" s="1181"/>
      <c r="AC224" s="587">
        <f t="shared" si="14"/>
        <v>0</v>
      </c>
    </row>
    <row r="225" spans="1:29" s="17" customFormat="1" ht="16.75" hidden="1" customHeight="1" outlineLevel="1">
      <c r="A225" s="1178">
        <v>210</v>
      </c>
      <c r="B225" s="1179"/>
      <c r="C225" s="1180"/>
      <c r="D225" s="1181"/>
      <c r="E225" s="587">
        <f t="shared" si="10"/>
        <v>0</v>
      </c>
      <c r="G225" s="1178">
        <v>210</v>
      </c>
      <c r="H225" s="1179"/>
      <c r="I225" s="1180"/>
      <c r="J225" s="1181"/>
      <c r="K225" s="587">
        <f t="shared" si="11"/>
        <v>0</v>
      </c>
      <c r="M225" s="1178">
        <v>210</v>
      </c>
      <c r="N225" s="1179"/>
      <c r="O225" s="1180"/>
      <c r="P225" s="1181"/>
      <c r="Q225" s="587">
        <f t="shared" si="12"/>
        <v>0</v>
      </c>
      <c r="S225" s="1178">
        <v>210</v>
      </c>
      <c r="T225" s="1179"/>
      <c r="U225" s="1180"/>
      <c r="V225" s="1181"/>
      <c r="W225" s="587">
        <f t="shared" si="13"/>
        <v>0</v>
      </c>
      <c r="Y225" s="1178">
        <v>210</v>
      </c>
      <c r="Z225" s="1179"/>
      <c r="AA225" s="1180"/>
      <c r="AB225" s="1181"/>
      <c r="AC225" s="587">
        <f t="shared" si="14"/>
        <v>0</v>
      </c>
    </row>
    <row r="226" spans="1:29" s="17" customFormat="1" ht="16.75" hidden="1" customHeight="1" outlineLevel="1">
      <c r="A226" s="1178">
        <v>211</v>
      </c>
      <c r="B226" s="1179"/>
      <c r="C226" s="1180"/>
      <c r="D226" s="1181"/>
      <c r="E226" s="587">
        <f t="shared" si="10"/>
        <v>0</v>
      </c>
      <c r="G226" s="1178">
        <v>211</v>
      </c>
      <c r="H226" s="1179"/>
      <c r="I226" s="1180"/>
      <c r="J226" s="1181"/>
      <c r="K226" s="587">
        <f t="shared" si="11"/>
        <v>0</v>
      </c>
      <c r="M226" s="1178">
        <v>211</v>
      </c>
      <c r="N226" s="1179"/>
      <c r="O226" s="1180"/>
      <c r="P226" s="1181"/>
      <c r="Q226" s="587">
        <f t="shared" si="12"/>
        <v>0</v>
      </c>
      <c r="S226" s="1178">
        <v>211</v>
      </c>
      <c r="T226" s="1179"/>
      <c r="U226" s="1180"/>
      <c r="V226" s="1181"/>
      <c r="W226" s="587">
        <f t="shared" si="13"/>
        <v>0</v>
      </c>
      <c r="Y226" s="1178">
        <v>211</v>
      </c>
      <c r="Z226" s="1179"/>
      <c r="AA226" s="1180"/>
      <c r="AB226" s="1181"/>
      <c r="AC226" s="587">
        <f t="shared" si="14"/>
        <v>0</v>
      </c>
    </row>
    <row r="227" spans="1:29" s="17" customFormat="1" ht="16.75" hidden="1" customHeight="1" outlineLevel="1">
      <c r="A227" s="1178">
        <v>212</v>
      </c>
      <c r="B227" s="1179"/>
      <c r="C227" s="1180"/>
      <c r="D227" s="1181"/>
      <c r="E227" s="587">
        <f t="shared" si="10"/>
        <v>0</v>
      </c>
      <c r="G227" s="1178">
        <v>212</v>
      </c>
      <c r="H227" s="1179"/>
      <c r="I227" s="1180"/>
      <c r="J227" s="1181"/>
      <c r="K227" s="587">
        <f t="shared" si="11"/>
        <v>0</v>
      </c>
      <c r="M227" s="1178">
        <v>212</v>
      </c>
      <c r="N227" s="1179"/>
      <c r="O227" s="1180"/>
      <c r="P227" s="1181"/>
      <c r="Q227" s="587">
        <f t="shared" si="12"/>
        <v>0</v>
      </c>
      <c r="S227" s="1178">
        <v>212</v>
      </c>
      <c r="T227" s="1179"/>
      <c r="U227" s="1180"/>
      <c r="V227" s="1181"/>
      <c r="W227" s="587">
        <f t="shared" si="13"/>
        <v>0</v>
      </c>
      <c r="Y227" s="1178">
        <v>212</v>
      </c>
      <c r="Z227" s="1179"/>
      <c r="AA227" s="1180"/>
      <c r="AB227" s="1181"/>
      <c r="AC227" s="587">
        <f t="shared" si="14"/>
        <v>0</v>
      </c>
    </row>
    <row r="228" spans="1:29" s="17" customFormat="1" ht="16.75" hidden="1" customHeight="1" outlineLevel="1">
      <c r="A228" s="1178">
        <v>213</v>
      </c>
      <c r="B228" s="1179"/>
      <c r="C228" s="1180"/>
      <c r="D228" s="1181"/>
      <c r="E228" s="587">
        <f t="shared" si="10"/>
        <v>0</v>
      </c>
      <c r="G228" s="1178">
        <v>213</v>
      </c>
      <c r="H228" s="1179"/>
      <c r="I228" s="1180"/>
      <c r="J228" s="1181"/>
      <c r="K228" s="587">
        <f t="shared" si="11"/>
        <v>0</v>
      </c>
      <c r="M228" s="1178">
        <v>213</v>
      </c>
      <c r="N228" s="1179"/>
      <c r="O228" s="1180"/>
      <c r="P228" s="1181"/>
      <c r="Q228" s="587">
        <f t="shared" si="12"/>
        <v>0</v>
      </c>
      <c r="S228" s="1178">
        <v>213</v>
      </c>
      <c r="T228" s="1179"/>
      <c r="U228" s="1180"/>
      <c r="V228" s="1181"/>
      <c r="W228" s="587">
        <f t="shared" si="13"/>
        <v>0</v>
      </c>
      <c r="Y228" s="1178">
        <v>213</v>
      </c>
      <c r="Z228" s="1179"/>
      <c r="AA228" s="1180"/>
      <c r="AB228" s="1181"/>
      <c r="AC228" s="587">
        <f t="shared" si="14"/>
        <v>0</v>
      </c>
    </row>
    <row r="229" spans="1:29" s="17" customFormat="1" ht="16.75" hidden="1" customHeight="1" outlineLevel="1">
      <c r="A229" s="1178">
        <v>214</v>
      </c>
      <c r="B229" s="1179"/>
      <c r="C229" s="1180"/>
      <c r="D229" s="1181"/>
      <c r="E229" s="587">
        <f t="shared" si="10"/>
        <v>0</v>
      </c>
      <c r="G229" s="1178">
        <v>214</v>
      </c>
      <c r="H229" s="1179"/>
      <c r="I229" s="1180"/>
      <c r="J229" s="1181"/>
      <c r="K229" s="587">
        <f t="shared" si="11"/>
        <v>0</v>
      </c>
      <c r="M229" s="1178">
        <v>214</v>
      </c>
      <c r="N229" s="1179"/>
      <c r="O229" s="1180"/>
      <c r="P229" s="1181"/>
      <c r="Q229" s="587">
        <f t="shared" si="12"/>
        <v>0</v>
      </c>
      <c r="S229" s="1178">
        <v>214</v>
      </c>
      <c r="T229" s="1179"/>
      <c r="U229" s="1180"/>
      <c r="V229" s="1181"/>
      <c r="W229" s="587">
        <f t="shared" si="13"/>
        <v>0</v>
      </c>
      <c r="Y229" s="1178">
        <v>214</v>
      </c>
      <c r="Z229" s="1179"/>
      <c r="AA229" s="1180"/>
      <c r="AB229" s="1181"/>
      <c r="AC229" s="587">
        <f t="shared" si="14"/>
        <v>0</v>
      </c>
    </row>
    <row r="230" spans="1:29" s="17" customFormat="1" ht="16.75" hidden="1" customHeight="1" outlineLevel="1">
      <c r="A230" s="1178">
        <v>215</v>
      </c>
      <c r="B230" s="1179"/>
      <c r="C230" s="1180"/>
      <c r="D230" s="1181"/>
      <c r="E230" s="587">
        <f t="shared" si="10"/>
        <v>0</v>
      </c>
      <c r="G230" s="1178">
        <v>215</v>
      </c>
      <c r="H230" s="1179"/>
      <c r="I230" s="1180"/>
      <c r="J230" s="1181"/>
      <c r="K230" s="587">
        <f t="shared" si="11"/>
        <v>0</v>
      </c>
      <c r="M230" s="1178">
        <v>215</v>
      </c>
      <c r="N230" s="1179"/>
      <c r="O230" s="1180"/>
      <c r="P230" s="1181"/>
      <c r="Q230" s="587">
        <f t="shared" si="12"/>
        <v>0</v>
      </c>
      <c r="S230" s="1178">
        <v>215</v>
      </c>
      <c r="T230" s="1179"/>
      <c r="U230" s="1180"/>
      <c r="V230" s="1181"/>
      <c r="W230" s="587">
        <f t="shared" si="13"/>
        <v>0</v>
      </c>
      <c r="Y230" s="1178">
        <v>215</v>
      </c>
      <c r="Z230" s="1179"/>
      <c r="AA230" s="1180"/>
      <c r="AB230" s="1181"/>
      <c r="AC230" s="587">
        <f t="shared" si="14"/>
        <v>0</v>
      </c>
    </row>
    <row r="231" spans="1:29" s="17" customFormat="1" ht="16.75" hidden="1" customHeight="1" outlineLevel="1">
      <c r="A231" s="1178">
        <v>216</v>
      </c>
      <c r="B231" s="1179"/>
      <c r="C231" s="1180"/>
      <c r="D231" s="1181"/>
      <c r="E231" s="587">
        <f t="shared" si="10"/>
        <v>0</v>
      </c>
      <c r="G231" s="1178">
        <v>216</v>
      </c>
      <c r="H231" s="1179"/>
      <c r="I231" s="1180"/>
      <c r="J231" s="1181"/>
      <c r="K231" s="587">
        <f t="shared" si="11"/>
        <v>0</v>
      </c>
      <c r="M231" s="1178">
        <v>216</v>
      </c>
      <c r="N231" s="1179"/>
      <c r="O231" s="1180"/>
      <c r="P231" s="1181"/>
      <c r="Q231" s="587">
        <f t="shared" si="12"/>
        <v>0</v>
      </c>
      <c r="S231" s="1178">
        <v>216</v>
      </c>
      <c r="T231" s="1179"/>
      <c r="U231" s="1180"/>
      <c r="V231" s="1181"/>
      <c r="W231" s="587">
        <f t="shared" si="13"/>
        <v>0</v>
      </c>
      <c r="Y231" s="1178">
        <v>216</v>
      </c>
      <c r="Z231" s="1179"/>
      <c r="AA231" s="1180"/>
      <c r="AB231" s="1181"/>
      <c r="AC231" s="587">
        <f t="shared" si="14"/>
        <v>0</v>
      </c>
    </row>
    <row r="232" spans="1:29" s="17" customFormat="1" ht="16.75" hidden="1" customHeight="1" outlineLevel="1">
      <c r="A232" s="1178">
        <v>217</v>
      </c>
      <c r="B232" s="1179"/>
      <c r="C232" s="1180"/>
      <c r="D232" s="1181"/>
      <c r="E232" s="587">
        <f t="shared" si="10"/>
        <v>0</v>
      </c>
      <c r="G232" s="1178">
        <v>217</v>
      </c>
      <c r="H232" s="1179"/>
      <c r="I232" s="1180"/>
      <c r="J232" s="1181"/>
      <c r="K232" s="587">
        <f t="shared" si="11"/>
        <v>0</v>
      </c>
      <c r="M232" s="1178">
        <v>217</v>
      </c>
      <c r="N232" s="1179"/>
      <c r="O232" s="1180"/>
      <c r="P232" s="1181"/>
      <c r="Q232" s="587">
        <f t="shared" si="12"/>
        <v>0</v>
      </c>
      <c r="S232" s="1178">
        <v>217</v>
      </c>
      <c r="T232" s="1179"/>
      <c r="U232" s="1180"/>
      <c r="V232" s="1181"/>
      <c r="W232" s="587">
        <f t="shared" si="13"/>
        <v>0</v>
      </c>
      <c r="Y232" s="1178">
        <v>217</v>
      </c>
      <c r="Z232" s="1179"/>
      <c r="AA232" s="1180"/>
      <c r="AB232" s="1181"/>
      <c r="AC232" s="587">
        <f t="shared" si="14"/>
        <v>0</v>
      </c>
    </row>
    <row r="233" spans="1:29" s="17" customFormat="1" ht="16.75" hidden="1" customHeight="1" outlineLevel="1">
      <c r="A233" s="1178">
        <v>218</v>
      </c>
      <c r="B233" s="1179"/>
      <c r="C233" s="1180"/>
      <c r="D233" s="1181"/>
      <c r="E233" s="587">
        <f t="shared" si="10"/>
        <v>0</v>
      </c>
      <c r="G233" s="1178">
        <v>218</v>
      </c>
      <c r="H233" s="1179"/>
      <c r="I233" s="1180"/>
      <c r="J233" s="1181"/>
      <c r="K233" s="587">
        <f t="shared" si="11"/>
        <v>0</v>
      </c>
      <c r="M233" s="1178">
        <v>218</v>
      </c>
      <c r="N233" s="1179"/>
      <c r="O233" s="1180"/>
      <c r="P233" s="1181"/>
      <c r="Q233" s="587">
        <f t="shared" si="12"/>
        <v>0</v>
      </c>
      <c r="S233" s="1178">
        <v>218</v>
      </c>
      <c r="T233" s="1179"/>
      <c r="U233" s="1180"/>
      <c r="V233" s="1181"/>
      <c r="W233" s="587">
        <f t="shared" si="13"/>
        <v>0</v>
      </c>
      <c r="Y233" s="1178">
        <v>218</v>
      </c>
      <c r="Z233" s="1179"/>
      <c r="AA233" s="1180"/>
      <c r="AB233" s="1181"/>
      <c r="AC233" s="587">
        <f t="shared" si="14"/>
        <v>0</v>
      </c>
    </row>
    <row r="234" spans="1:29" s="17" customFormat="1" ht="16.75" hidden="1" customHeight="1" outlineLevel="1">
      <c r="A234" s="1178">
        <v>219</v>
      </c>
      <c r="B234" s="1179"/>
      <c r="C234" s="1180"/>
      <c r="D234" s="1181"/>
      <c r="E234" s="587">
        <f t="shared" si="10"/>
        <v>0</v>
      </c>
      <c r="G234" s="1178">
        <v>219</v>
      </c>
      <c r="H234" s="1179"/>
      <c r="I234" s="1180"/>
      <c r="J234" s="1181"/>
      <c r="K234" s="587">
        <f t="shared" si="11"/>
        <v>0</v>
      </c>
      <c r="M234" s="1178">
        <v>219</v>
      </c>
      <c r="N234" s="1179"/>
      <c r="O234" s="1180"/>
      <c r="P234" s="1181"/>
      <c r="Q234" s="587">
        <f t="shared" si="12"/>
        <v>0</v>
      </c>
      <c r="S234" s="1178">
        <v>219</v>
      </c>
      <c r="T234" s="1179"/>
      <c r="U234" s="1180"/>
      <c r="V234" s="1181"/>
      <c r="W234" s="587">
        <f t="shared" si="13"/>
        <v>0</v>
      </c>
      <c r="Y234" s="1178">
        <v>219</v>
      </c>
      <c r="Z234" s="1179"/>
      <c r="AA234" s="1180"/>
      <c r="AB234" s="1181"/>
      <c r="AC234" s="587">
        <f t="shared" si="14"/>
        <v>0</v>
      </c>
    </row>
    <row r="235" spans="1:29" s="17" customFormat="1" ht="16.75" hidden="1" customHeight="1" outlineLevel="1">
      <c r="A235" s="1178">
        <v>220</v>
      </c>
      <c r="B235" s="1179"/>
      <c r="C235" s="1180"/>
      <c r="D235" s="1181"/>
      <c r="E235" s="587">
        <f t="shared" si="10"/>
        <v>0</v>
      </c>
      <c r="G235" s="1178">
        <v>220</v>
      </c>
      <c r="H235" s="1179"/>
      <c r="I235" s="1180"/>
      <c r="J235" s="1181"/>
      <c r="K235" s="587">
        <f t="shared" si="11"/>
        <v>0</v>
      </c>
      <c r="M235" s="1178">
        <v>220</v>
      </c>
      <c r="N235" s="1179"/>
      <c r="O235" s="1180"/>
      <c r="P235" s="1181"/>
      <c r="Q235" s="587">
        <f t="shared" si="12"/>
        <v>0</v>
      </c>
      <c r="S235" s="1178">
        <v>220</v>
      </c>
      <c r="T235" s="1179"/>
      <c r="U235" s="1180"/>
      <c r="V235" s="1181"/>
      <c r="W235" s="587">
        <f t="shared" si="13"/>
        <v>0</v>
      </c>
      <c r="Y235" s="1178">
        <v>220</v>
      </c>
      <c r="Z235" s="1179"/>
      <c r="AA235" s="1180"/>
      <c r="AB235" s="1181"/>
      <c r="AC235" s="587">
        <f t="shared" si="14"/>
        <v>0</v>
      </c>
    </row>
    <row r="236" spans="1:29" s="17" customFormat="1" ht="16.75" hidden="1" customHeight="1" outlineLevel="1">
      <c r="A236" s="1178">
        <v>221</v>
      </c>
      <c r="B236" s="1179"/>
      <c r="C236" s="1180"/>
      <c r="D236" s="1181"/>
      <c r="E236" s="587">
        <f t="shared" si="10"/>
        <v>0</v>
      </c>
      <c r="G236" s="1178">
        <v>221</v>
      </c>
      <c r="H236" s="1179"/>
      <c r="I236" s="1180"/>
      <c r="J236" s="1181"/>
      <c r="K236" s="587">
        <f t="shared" si="11"/>
        <v>0</v>
      </c>
      <c r="M236" s="1178">
        <v>221</v>
      </c>
      <c r="N236" s="1179"/>
      <c r="O236" s="1180"/>
      <c r="P236" s="1181"/>
      <c r="Q236" s="587">
        <f t="shared" si="12"/>
        <v>0</v>
      </c>
      <c r="S236" s="1178">
        <v>221</v>
      </c>
      <c r="T236" s="1179"/>
      <c r="U236" s="1180"/>
      <c r="V236" s="1181"/>
      <c r="W236" s="587">
        <f t="shared" si="13"/>
        <v>0</v>
      </c>
      <c r="Y236" s="1178">
        <v>221</v>
      </c>
      <c r="Z236" s="1179"/>
      <c r="AA236" s="1180"/>
      <c r="AB236" s="1181"/>
      <c r="AC236" s="587">
        <f t="shared" si="14"/>
        <v>0</v>
      </c>
    </row>
    <row r="237" spans="1:29" s="17" customFormat="1" ht="16.75" hidden="1" customHeight="1" outlineLevel="1">
      <c r="A237" s="1178">
        <v>222</v>
      </c>
      <c r="B237" s="1179"/>
      <c r="C237" s="1180"/>
      <c r="D237" s="1181"/>
      <c r="E237" s="587">
        <f t="shared" si="10"/>
        <v>0</v>
      </c>
      <c r="G237" s="1178">
        <v>222</v>
      </c>
      <c r="H237" s="1179"/>
      <c r="I237" s="1180"/>
      <c r="J237" s="1181"/>
      <c r="K237" s="587">
        <f t="shared" si="11"/>
        <v>0</v>
      </c>
      <c r="M237" s="1178">
        <v>222</v>
      </c>
      <c r="N237" s="1179"/>
      <c r="O237" s="1180"/>
      <c r="P237" s="1181"/>
      <c r="Q237" s="587">
        <f t="shared" si="12"/>
        <v>0</v>
      </c>
      <c r="S237" s="1178">
        <v>222</v>
      </c>
      <c r="T237" s="1179"/>
      <c r="U237" s="1180"/>
      <c r="V237" s="1181"/>
      <c r="W237" s="587">
        <f t="shared" si="13"/>
        <v>0</v>
      </c>
      <c r="Y237" s="1178">
        <v>222</v>
      </c>
      <c r="Z237" s="1179"/>
      <c r="AA237" s="1180"/>
      <c r="AB237" s="1181"/>
      <c r="AC237" s="587">
        <f t="shared" si="14"/>
        <v>0</v>
      </c>
    </row>
    <row r="238" spans="1:29" s="17" customFormat="1" ht="16.75" hidden="1" customHeight="1" outlineLevel="1">
      <c r="A238" s="1178">
        <v>223</v>
      </c>
      <c r="B238" s="1179"/>
      <c r="C238" s="1180"/>
      <c r="D238" s="1181"/>
      <c r="E238" s="587">
        <f t="shared" si="10"/>
        <v>0</v>
      </c>
      <c r="G238" s="1178">
        <v>223</v>
      </c>
      <c r="H238" s="1179"/>
      <c r="I238" s="1180"/>
      <c r="J238" s="1181"/>
      <c r="K238" s="587">
        <f t="shared" si="11"/>
        <v>0</v>
      </c>
      <c r="M238" s="1178">
        <v>223</v>
      </c>
      <c r="N238" s="1179"/>
      <c r="O238" s="1180"/>
      <c r="P238" s="1181"/>
      <c r="Q238" s="587">
        <f t="shared" si="12"/>
        <v>0</v>
      </c>
      <c r="S238" s="1178">
        <v>223</v>
      </c>
      <c r="T238" s="1179"/>
      <c r="U238" s="1180"/>
      <c r="V238" s="1181"/>
      <c r="W238" s="587">
        <f t="shared" si="13"/>
        <v>0</v>
      </c>
      <c r="Y238" s="1178">
        <v>223</v>
      </c>
      <c r="Z238" s="1179"/>
      <c r="AA238" s="1180"/>
      <c r="AB238" s="1181"/>
      <c r="AC238" s="587">
        <f t="shared" si="14"/>
        <v>0</v>
      </c>
    </row>
    <row r="239" spans="1:29" s="17" customFormat="1" ht="16.75" hidden="1" customHeight="1" outlineLevel="1">
      <c r="A239" s="1178">
        <v>224</v>
      </c>
      <c r="B239" s="1179"/>
      <c r="C239" s="1180"/>
      <c r="D239" s="1181"/>
      <c r="E239" s="587">
        <f t="shared" si="10"/>
        <v>0</v>
      </c>
      <c r="G239" s="1178">
        <v>224</v>
      </c>
      <c r="H239" s="1179"/>
      <c r="I239" s="1180"/>
      <c r="J239" s="1181"/>
      <c r="K239" s="587">
        <f t="shared" si="11"/>
        <v>0</v>
      </c>
      <c r="M239" s="1178">
        <v>224</v>
      </c>
      <c r="N239" s="1179"/>
      <c r="O239" s="1180"/>
      <c r="P239" s="1181"/>
      <c r="Q239" s="587">
        <f t="shared" si="12"/>
        <v>0</v>
      </c>
      <c r="S239" s="1178">
        <v>224</v>
      </c>
      <c r="T239" s="1179"/>
      <c r="U239" s="1180"/>
      <c r="V239" s="1181"/>
      <c r="W239" s="587">
        <f t="shared" si="13"/>
        <v>0</v>
      </c>
      <c r="Y239" s="1178">
        <v>224</v>
      </c>
      <c r="Z239" s="1179"/>
      <c r="AA239" s="1180"/>
      <c r="AB239" s="1181"/>
      <c r="AC239" s="587">
        <f t="shared" si="14"/>
        <v>0</v>
      </c>
    </row>
    <row r="240" spans="1:29" s="17" customFormat="1" ht="16.75" hidden="1" customHeight="1" outlineLevel="1">
      <c r="A240" s="1178">
        <v>225</v>
      </c>
      <c r="B240" s="1179"/>
      <c r="C240" s="1180"/>
      <c r="D240" s="1181"/>
      <c r="E240" s="587">
        <f t="shared" si="10"/>
        <v>0</v>
      </c>
      <c r="G240" s="1178">
        <v>225</v>
      </c>
      <c r="H240" s="1179"/>
      <c r="I240" s="1180"/>
      <c r="J240" s="1181"/>
      <c r="K240" s="587">
        <f t="shared" si="11"/>
        <v>0</v>
      </c>
      <c r="M240" s="1178">
        <v>225</v>
      </c>
      <c r="N240" s="1179"/>
      <c r="O240" s="1180"/>
      <c r="P240" s="1181"/>
      <c r="Q240" s="587">
        <f t="shared" si="12"/>
        <v>0</v>
      </c>
      <c r="S240" s="1178">
        <v>225</v>
      </c>
      <c r="T240" s="1179"/>
      <c r="U240" s="1180"/>
      <c r="V240" s="1181"/>
      <c r="W240" s="587">
        <f t="shared" si="13"/>
        <v>0</v>
      </c>
      <c r="Y240" s="1178">
        <v>225</v>
      </c>
      <c r="Z240" s="1179"/>
      <c r="AA240" s="1180"/>
      <c r="AB240" s="1181"/>
      <c r="AC240" s="587">
        <f t="shared" si="14"/>
        <v>0</v>
      </c>
    </row>
    <row r="241" spans="1:29" s="17" customFormat="1" ht="16.75" hidden="1" customHeight="1" outlineLevel="1">
      <c r="A241" s="1178">
        <v>226</v>
      </c>
      <c r="B241" s="1179"/>
      <c r="C241" s="1180"/>
      <c r="D241" s="1181"/>
      <c r="E241" s="587">
        <f t="shared" si="10"/>
        <v>0</v>
      </c>
      <c r="G241" s="1178">
        <v>226</v>
      </c>
      <c r="H241" s="1179"/>
      <c r="I241" s="1180"/>
      <c r="J241" s="1181"/>
      <c r="K241" s="587">
        <f t="shared" si="11"/>
        <v>0</v>
      </c>
      <c r="M241" s="1178">
        <v>226</v>
      </c>
      <c r="N241" s="1179"/>
      <c r="O241" s="1180"/>
      <c r="P241" s="1181"/>
      <c r="Q241" s="587">
        <f t="shared" si="12"/>
        <v>0</v>
      </c>
      <c r="S241" s="1178">
        <v>226</v>
      </c>
      <c r="T241" s="1179"/>
      <c r="U241" s="1180"/>
      <c r="V241" s="1181"/>
      <c r="W241" s="587">
        <f t="shared" si="13"/>
        <v>0</v>
      </c>
      <c r="Y241" s="1178">
        <v>226</v>
      </c>
      <c r="Z241" s="1179"/>
      <c r="AA241" s="1180"/>
      <c r="AB241" s="1181"/>
      <c r="AC241" s="587">
        <f t="shared" si="14"/>
        <v>0</v>
      </c>
    </row>
    <row r="242" spans="1:29" s="17" customFormat="1" ht="16.75" hidden="1" customHeight="1" outlineLevel="1">
      <c r="A242" s="1178">
        <v>227</v>
      </c>
      <c r="B242" s="1179"/>
      <c r="C242" s="1180"/>
      <c r="D242" s="1181"/>
      <c r="E242" s="587">
        <f t="shared" si="10"/>
        <v>0</v>
      </c>
      <c r="G242" s="1178">
        <v>227</v>
      </c>
      <c r="H242" s="1179"/>
      <c r="I242" s="1180"/>
      <c r="J242" s="1181"/>
      <c r="K242" s="587">
        <f t="shared" si="11"/>
        <v>0</v>
      </c>
      <c r="M242" s="1178">
        <v>227</v>
      </c>
      <c r="N242" s="1179"/>
      <c r="O242" s="1180"/>
      <c r="P242" s="1181"/>
      <c r="Q242" s="587">
        <f t="shared" si="12"/>
        <v>0</v>
      </c>
      <c r="S242" s="1178">
        <v>227</v>
      </c>
      <c r="T242" s="1179"/>
      <c r="U242" s="1180"/>
      <c r="V242" s="1181"/>
      <c r="W242" s="587">
        <f t="shared" si="13"/>
        <v>0</v>
      </c>
      <c r="Y242" s="1178">
        <v>227</v>
      </c>
      <c r="Z242" s="1179"/>
      <c r="AA242" s="1180"/>
      <c r="AB242" s="1181"/>
      <c r="AC242" s="587">
        <f t="shared" si="14"/>
        <v>0</v>
      </c>
    </row>
    <row r="243" spans="1:29" s="17" customFormat="1" ht="16.75" hidden="1" customHeight="1" outlineLevel="1">
      <c r="A243" s="1178">
        <v>228</v>
      </c>
      <c r="B243" s="1179"/>
      <c r="C243" s="1180"/>
      <c r="D243" s="1181"/>
      <c r="E243" s="587">
        <f t="shared" si="10"/>
        <v>0</v>
      </c>
      <c r="G243" s="1178">
        <v>228</v>
      </c>
      <c r="H243" s="1179"/>
      <c r="I243" s="1180"/>
      <c r="J243" s="1181"/>
      <c r="K243" s="587">
        <f t="shared" si="11"/>
        <v>0</v>
      </c>
      <c r="M243" s="1178">
        <v>228</v>
      </c>
      <c r="N243" s="1179"/>
      <c r="O243" s="1180"/>
      <c r="P243" s="1181"/>
      <c r="Q243" s="587">
        <f t="shared" si="12"/>
        <v>0</v>
      </c>
      <c r="S243" s="1178">
        <v>228</v>
      </c>
      <c r="T243" s="1179"/>
      <c r="U243" s="1180"/>
      <c r="V243" s="1181"/>
      <c r="W243" s="587">
        <f t="shared" si="13"/>
        <v>0</v>
      </c>
      <c r="Y243" s="1178">
        <v>228</v>
      </c>
      <c r="Z243" s="1179"/>
      <c r="AA243" s="1180"/>
      <c r="AB243" s="1181"/>
      <c r="AC243" s="587">
        <f t="shared" si="14"/>
        <v>0</v>
      </c>
    </row>
    <row r="244" spans="1:29" s="17" customFormat="1" ht="16.75" hidden="1" customHeight="1" outlineLevel="1">
      <c r="A244" s="1178">
        <v>229</v>
      </c>
      <c r="B244" s="1179"/>
      <c r="C244" s="1180"/>
      <c r="D244" s="1181"/>
      <c r="E244" s="587">
        <f t="shared" si="10"/>
        <v>0</v>
      </c>
      <c r="G244" s="1178">
        <v>229</v>
      </c>
      <c r="H244" s="1179"/>
      <c r="I244" s="1180"/>
      <c r="J244" s="1181"/>
      <c r="K244" s="587">
        <f t="shared" si="11"/>
        <v>0</v>
      </c>
      <c r="M244" s="1178">
        <v>229</v>
      </c>
      <c r="N244" s="1179"/>
      <c r="O244" s="1180"/>
      <c r="P244" s="1181"/>
      <c r="Q244" s="587">
        <f t="shared" si="12"/>
        <v>0</v>
      </c>
      <c r="S244" s="1178">
        <v>229</v>
      </c>
      <c r="T244" s="1179"/>
      <c r="U244" s="1180"/>
      <c r="V244" s="1181"/>
      <c r="W244" s="587">
        <f t="shared" si="13"/>
        <v>0</v>
      </c>
      <c r="Y244" s="1178">
        <v>229</v>
      </c>
      <c r="Z244" s="1179"/>
      <c r="AA244" s="1180"/>
      <c r="AB244" s="1181"/>
      <c r="AC244" s="587">
        <f t="shared" si="14"/>
        <v>0</v>
      </c>
    </row>
    <row r="245" spans="1:29" s="17" customFormat="1" ht="16.75" hidden="1" customHeight="1" outlineLevel="1">
      <c r="A245" s="1178">
        <v>230</v>
      </c>
      <c r="B245" s="1179"/>
      <c r="C245" s="1180"/>
      <c r="D245" s="1181"/>
      <c r="E245" s="587">
        <f t="shared" si="10"/>
        <v>0</v>
      </c>
      <c r="G245" s="1178">
        <v>230</v>
      </c>
      <c r="H245" s="1179"/>
      <c r="I245" s="1180"/>
      <c r="J245" s="1181"/>
      <c r="K245" s="587">
        <f t="shared" si="11"/>
        <v>0</v>
      </c>
      <c r="M245" s="1178">
        <v>230</v>
      </c>
      <c r="N245" s="1179"/>
      <c r="O245" s="1180"/>
      <c r="P245" s="1181"/>
      <c r="Q245" s="587">
        <f t="shared" si="12"/>
        <v>0</v>
      </c>
      <c r="S245" s="1178">
        <v>230</v>
      </c>
      <c r="T245" s="1179"/>
      <c r="U245" s="1180"/>
      <c r="V245" s="1181"/>
      <c r="W245" s="587">
        <f t="shared" si="13"/>
        <v>0</v>
      </c>
      <c r="Y245" s="1178">
        <v>230</v>
      </c>
      <c r="Z245" s="1179"/>
      <c r="AA245" s="1180"/>
      <c r="AB245" s="1181"/>
      <c r="AC245" s="587">
        <f t="shared" si="14"/>
        <v>0</v>
      </c>
    </row>
    <row r="246" spans="1:29" s="17" customFormat="1" ht="16.75" hidden="1" customHeight="1" outlineLevel="1">
      <c r="A246" s="1178">
        <v>231</v>
      </c>
      <c r="B246" s="1179"/>
      <c r="C246" s="1180"/>
      <c r="D246" s="1181"/>
      <c r="E246" s="587">
        <f t="shared" si="10"/>
        <v>0</v>
      </c>
      <c r="G246" s="1178">
        <v>231</v>
      </c>
      <c r="H246" s="1179"/>
      <c r="I246" s="1180"/>
      <c r="J246" s="1181"/>
      <c r="K246" s="587">
        <f t="shared" si="11"/>
        <v>0</v>
      </c>
      <c r="M246" s="1178">
        <v>231</v>
      </c>
      <c r="N246" s="1179"/>
      <c r="O246" s="1180"/>
      <c r="P246" s="1181"/>
      <c r="Q246" s="587">
        <f t="shared" si="12"/>
        <v>0</v>
      </c>
      <c r="S246" s="1178">
        <v>231</v>
      </c>
      <c r="T246" s="1179"/>
      <c r="U246" s="1180"/>
      <c r="V246" s="1181"/>
      <c r="W246" s="587">
        <f t="shared" si="13"/>
        <v>0</v>
      </c>
      <c r="Y246" s="1178">
        <v>231</v>
      </c>
      <c r="Z246" s="1179"/>
      <c r="AA246" s="1180"/>
      <c r="AB246" s="1181"/>
      <c r="AC246" s="587">
        <f t="shared" si="14"/>
        <v>0</v>
      </c>
    </row>
    <row r="247" spans="1:29" s="17" customFormat="1" ht="16.75" hidden="1" customHeight="1" outlineLevel="1">
      <c r="A247" s="1178">
        <v>232</v>
      </c>
      <c r="B247" s="1179"/>
      <c r="C247" s="1180"/>
      <c r="D247" s="1181"/>
      <c r="E247" s="587">
        <f t="shared" si="10"/>
        <v>0</v>
      </c>
      <c r="G247" s="1178">
        <v>232</v>
      </c>
      <c r="H247" s="1179"/>
      <c r="I247" s="1180"/>
      <c r="J247" s="1181"/>
      <c r="K247" s="587">
        <f t="shared" si="11"/>
        <v>0</v>
      </c>
      <c r="M247" s="1178">
        <v>232</v>
      </c>
      <c r="N247" s="1179"/>
      <c r="O247" s="1180"/>
      <c r="P247" s="1181"/>
      <c r="Q247" s="587">
        <f t="shared" si="12"/>
        <v>0</v>
      </c>
      <c r="S247" s="1178">
        <v>232</v>
      </c>
      <c r="T247" s="1179"/>
      <c r="U247" s="1180"/>
      <c r="V247" s="1181"/>
      <c r="W247" s="587">
        <f t="shared" si="13"/>
        <v>0</v>
      </c>
      <c r="Y247" s="1178">
        <v>232</v>
      </c>
      <c r="Z247" s="1179"/>
      <c r="AA247" s="1180"/>
      <c r="AB247" s="1181"/>
      <c r="AC247" s="587">
        <f t="shared" si="14"/>
        <v>0</v>
      </c>
    </row>
    <row r="248" spans="1:29" s="17" customFormat="1" ht="16.75" hidden="1" customHeight="1" outlineLevel="1">
      <c r="A248" s="1178">
        <v>233</v>
      </c>
      <c r="B248" s="1179"/>
      <c r="C248" s="1180"/>
      <c r="D248" s="1181"/>
      <c r="E248" s="587">
        <f t="shared" si="10"/>
        <v>0</v>
      </c>
      <c r="G248" s="1178">
        <v>233</v>
      </c>
      <c r="H248" s="1179"/>
      <c r="I248" s="1180"/>
      <c r="J248" s="1181"/>
      <c r="K248" s="587">
        <f t="shared" si="11"/>
        <v>0</v>
      </c>
      <c r="M248" s="1178">
        <v>233</v>
      </c>
      <c r="N248" s="1179"/>
      <c r="O248" s="1180"/>
      <c r="P248" s="1181"/>
      <c r="Q248" s="587">
        <f t="shared" si="12"/>
        <v>0</v>
      </c>
      <c r="S248" s="1178">
        <v>233</v>
      </c>
      <c r="T248" s="1179"/>
      <c r="U248" s="1180"/>
      <c r="V248" s="1181"/>
      <c r="W248" s="587">
        <f t="shared" si="13"/>
        <v>0</v>
      </c>
      <c r="Y248" s="1178">
        <v>233</v>
      </c>
      <c r="Z248" s="1179"/>
      <c r="AA248" s="1180"/>
      <c r="AB248" s="1181"/>
      <c r="AC248" s="587">
        <f t="shared" si="14"/>
        <v>0</v>
      </c>
    </row>
    <row r="249" spans="1:29" s="17" customFormat="1" ht="16.75" hidden="1" customHeight="1" outlineLevel="1">
      <c r="A249" s="1178">
        <v>234</v>
      </c>
      <c r="B249" s="1179"/>
      <c r="C249" s="1180"/>
      <c r="D249" s="1181"/>
      <c r="E249" s="587">
        <f t="shared" si="10"/>
        <v>0</v>
      </c>
      <c r="G249" s="1178">
        <v>234</v>
      </c>
      <c r="H249" s="1179"/>
      <c r="I249" s="1180"/>
      <c r="J249" s="1181"/>
      <c r="K249" s="587">
        <f t="shared" si="11"/>
        <v>0</v>
      </c>
      <c r="M249" s="1178">
        <v>234</v>
      </c>
      <c r="N249" s="1179"/>
      <c r="O249" s="1180"/>
      <c r="P249" s="1181"/>
      <c r="Q249" s="587">
        <f t="shared" si="12"/>
        <v>0</v>
      </c>
      <c r="S249" s="1178">
        <v>234</v>
      </c>
      <c r="T249" s="1179"/>
      <c r="U249" s="1180"/>
      <c r="V249" s="1181"/>
      <c r="W249" s="587">
        <f t="shared" si="13"/>
        <v>0</v>
      </c>
      <c r="Y249" s="1178">
        <v>234</v>
      </c>
      <c r="Z249" s="1179"/>
      <c r="AA249" s="1180"/>
      <c r="AB249" s="1181"/>
      <c r="AC249" s="587">
        <f t="shared" si="14"/>
        <v>0</v>
      </c>
    </row>
    <row r="250" spans="1:29" s="17" customFormat="1" ht="16.75" hidden="1" customHeight="1" outlineLevel="1">
      <c r="A250" s="1178">
        <v>235</v>
      </c>
      <c r="B250" s="1179"/>
      <c r="C250" s="1180"/>
      <c r="D250" s="1181"/>
      <c r="E250" s="587">
        <f t="shared" si="10"/>
        <v>0</v>
      </c>
      <c r="G250" s="1178">
        <v>235</v>
      </c>
      <c r="H250" s="1179"/>
      <c r="I250" s="1180"/>
      <c r="J250" s="1181"/>
      <c r="K250" s="587">
        <f t="shared" si="11"/>
        <v>0</v>
      </c>
      <c r="M250" s="1178">
        <v>235</v>
      </c>
      <c r="N250" s="1179"/>
      <c r="O250" s="1180"/>
      <c r="P250" s="1181"/>
      <c r="Q250" s="587">
        <f t="shared" si="12"/>
        <v>0</v>
      </c>
      <c r="S250" s="1178">
        <v>235</v>
      </c>
      <c r="T250" s="1179"/>
      <c r="U250" s="1180"/>
      <c r="V250" s="1181"/>
      <c r="W250" s="587">
        <f t="shared" si="13"/>
        <v>0</v>
      </c>
      <c r="Y250" s="1178">
        <v>235</v>
      </c>
      <c r="Z250" s="1179"/>
      <c r="AA250" s="1180"/>
      <c r="AB250" s="1181"/>
      <c r="AC250" s="587">
        <f t="shared" si="14"/>
        <v>0</v>
      </c>
    </row>
    <row r="251" spans="1:29" s="17" customFormat="1" ht="16.75" hidden="1" customHeight="1" outlineLevel="1">
      <c r="A251" s="1178">
        <v>236</v>
      </c>
      <c r="B251" s="1179"/>
      <c r="C251" s="1180"/>
      <c r="D251" s="1181"/>
      <c r="E251" s="587">
        <f t="shared" si="10"/>
        <v>0</v>
      </c>
      <c r="G251" s="1178">
        <v>236</v>
      </c>
      <c r="H251" s="1179"/>
      <c r="I251" s="1180"/>
      <c r="J251" s="1181"/>
      <c r="K251" s="587">
        <f t="shared" si="11"/>
        <v>0</v>
      </c>
      <c r="M251" s="1178">
        <v>236</v>
      </c>
      <c r="N251" s="1179"/>
      <c r="O251" s="1180"/>
      <c r="P251" s="1181"/>
      <c r="Q251" s="587">
        <f t="shared" si="12"/>
        <v>0</v>
      </c>
      <c r="S251" s="1178">
        <v>236</v>
      </c>
      <c r="T251" s="1179"/>
      <c r="U251" s="1180"/>
      <c r="V251" s="1181"/>
      <c r="W251" s="587">
        <f t="shared" si="13"/>
        <v>0</v>
      </c>
      <c r="Y251" s="1178">
        <v>236</v>
      </c>
      <c r="Z251" s="1179"/>
      <c r="AA251" s="1180"/>
      <c r="AB251" s="1181"/>
      <c r="AC251" s="587">
        <f t="shared" si="14"/>
        <v>0</v>
      </c>
    </row>
    <row r="252" spans="1:29" s="17" customFormat="1" ht="16.75" hidden="1" customHeight="1" outlineLevel="1">
      <c r="A252" s="1178">
        <v>237</v>
      </c>
      <c r="B252" s="1179"/>
      <c r="C252" s="1180"/>
      <c r="D252" s="1181"/>
      <c r="E252" s="587">
        <f t="shared" si="10"/>
        <v>0</v>
      </c>
      <c r="G252" s="1178">
        <v>237</v>
      </c>
      <c r="H252" s="1179"/>
      <c r="I252" s="1180"/>
      <c r="J252" s="1181"/>
      <c r="K252" s="587">
        <f t="shared" si="11"/>
        <v>0</v>
      </c>
      <c r="M252" s="1178">
        <v>237</v>
      </c>
      <c r="N252" s="1179"/>
      <c r="O252" s="1180"/>
      <c r="P252" s="1181"/>
      <c r="Q252" s="587">
        <f t="shared" si="12"/>
        <v>0</v>
      </c>
      <c r="S252" s="1178">
        <v>237</v>
      </c>
      <c r="T252" s="1179"/>
      <c r="U252" s="1180"/>
      <c r="V252" s="1181"/>
      <c r="W252" s="587">
        <f t="shared" si="13"/>
        <v>0</v>
      </c>
      <c r="Y252" s="1178">
        <v>237</v>
      </c>
      <c r="Z252" s="1179"/>
      <c r="AA252" s="1180"/>
      <c r="AB252" s="1181"/>
      <c r="AC252" s="587">
        <f t="shared" si="14"/>
        <v>0</v>
      </c>
    </row>
    <row r="253" spans="1:29" s="17" customFormat="1" ht="16.75" hidden="1" customHeight="1" outlineLevel="1">
      <c r="A253" s="1178">
        <v>238</v>
      </c>
      <c r="B253" s="1179"/>
      <c r="C253" s="1180"/>
      <c r="D253" s="1181"/>
      <c r="E253" s="587">
        <f t="shared" ref="E253:E316" si="15">IF(AND(C253&gt;=D$9,C253&lt;=D$8),1,0)</f>
        <v>0</v>
      </c>
      <c r="G253" s="1178">
        <v>238</v>
      </c>
      <c r="H253" s="1179"/>
      <c r="I253" s="1180"/>
      <c r="J253" s="1181"/>
      <c r="K253" s="587">
        <f t="shared" ref="K253:K316" si="16">IF(AND(I253&gt;=J$9,I253&lt;=J$8),1,0)</f>
        <v>0</v>
      </c>
      <c r="M253" s="1178">
        <v>238</v>
      </c>
      <c r="N253" s="1179"/>
      <c r="O253" s="1180"/>
      <c r="P253" s="1181"/>
      <c r="Q253" s="587">
        <f t="shared" ref="Q253:Q316" si="17">IF(AND(O253&gt;=P$9,O253&lt;=P$8),1,0)</f>
        <v>0</v>
      </c>
      <c r="S253" s="1178">
        <v>238</v>
      </c>
      <c r="T253" s="1179"/>
      <c r="U253" s="1180"/>
      <c r="V253" s="1181"/>
      <c r="W253" s="587">
        <f t="shared" ref="W253:W316" si="18">IF(AND(U253&gt;=V$9,U253&lt;=V$8),1,0)</f>
        <v>0</v>
      </c>
      <c r="Y253" s="1178">
        <v>238</v>
      </c>
      <c r="Z253" s="1179"/>
      <c r="AA253" s="1180"/>
      <c r="AB253" s="1181"/>
      <c r="AC253" s="587">
        <f t="shared" ref="AC253:AC316" si="19">IF(AND(AA253&gt;=AB$9,AA253&lt;=AB$8),1,0)</f>
        <v>0</v>
      </c>
    </row>
    <row r="254" spans="1:29" s="17" customFormat="1" ht="16.75" hidden="1" customHeight="1" outlineLevel="1">
      <c r="A254" s="1178">
        <v>239</v>
      </c>
      <c r="B254" s="1179"/>
      <c r="C254" s="1180"/>
      <c r="D254" s="1181"/>
      <c r="E254" s="587">
        <f t="shared" si="15"/>
        <v>0</v>
      </c>
      <c r="G254" s="1178">
        <v>239</v>
      </c>
      <c r="H254" s="1179"/>
      <c r="I254" s="1180"/>
      <c r="J254" s="1181"/>
      <c r="K254" s="587">
        <f t="shared" si="16"/>
        <v>0</v>
      </c>
      <c r="M254" s="1178">
        <v>239</v>
      </c>
      <c r="N254" s="1179"/>
      <c r="O254" s="1180"/>
      <c r="P254" s="1181"/>
      <c r="Q254" s="587">
        <f t="shared" si="17"/>
        <v>0</v>
      </c>
      <c r="S254" s="1178">
        <v>239</v>
      </c>
      <c r="T254" s="1179"/>
      <c r="U254" s="1180"/>
      <c r="V254" s="1181"/>
      <c r="W254" s="587">
        <f t="shared" si="18"/>
        <v>0</v>
      </c>
      <c r="Y254" s="1178">
        <v>239</v>
      </c>
      <c r="Z254" s="1179"/>
      <c r="AA254" s="1180"/>
      <c r="AB254" s="1181"/>
      <c r="AC254" s="587">
        <f t="shared" si="19"/>
        <v>0</v>
      </c>
    </row>
    <row r="255" spans="1:29" s="17" customFormat="1" ht="16.75" hidden="1" customHeight="1" outlineLevel="1">
      <c r="A255" s="1178">
        <v>240</v>
      </c>
      <c r="B255" s="1179"/>
      <c r="C255" s="1180"/>
      <c r="D255" s="1181"/>
      <c r="E255" s="587">
        <f t="shared" si="15"/>
        <v>0</v>
      </c>
      <c r="G255" s="1178">
        <v>240</v>
      </c>
      <c r="H255" s="1179"/>
      <c r="I255" s="1180"/>
      <c r="J255" s="1181"/>
      <c r="K255" s="587">
        <f t="shared" si="16"/>
        <v>0</v>
      </c>
      <c r="M255" s="1178">
        <v>240</v>
      </c>
      <c r="N255" s="1179"/>
      <c r="O255" s="1180"/>
      <c r="P255" s="1181"/>
      <c r="Q255" s="587">
        <f t="shared" si="17"/>
        <v>0</v>
      </c>
      <c r="S255" s="1178">
        <v>240</v>
      </c>
      <c r="T255" s="1179"/>
      <c r="U255" s="1180"/>
      <c r="V255" s="1181"/>
      <c r="W255" s="587">
        <f t="shared" si="18"/>
        <v>0</v>
      </c>
      <c r="Y255" s="1178">
        <v>240</v>
      </c>
      <c r="Z255" s="1179"/>
      <c r="AA255" s="1180"/>
      <c r="AB255" s="1181"/>
      <c r="AC255" s="587">
        <f t="shared" si="19"/>
        <v>0</v>
      </c>
    </row>
    <row r="256" spans="1:29" s="17" customFormat="1" ht="16.75" hidden="1" customHeight="1" outlineLevel="1">
      <c r="A256" s="1178">
        <v>241</v>
      </c>
      <c r="B256" s="1179"/>
      <c r="C256" s="1180"/>
      <c r="D256" s="1181"/>
      <c r="E256" s="587">
        <f t="shared" si="15"/>
        <v>0</v>
      </c>
      <c r="G256" s="1178">
        <v>241</v>
      </c>
      <c r="H256" s="1179"/>
      <c r="I256" s="1180"/>
      <c r="J256" s="1181"/>
      <c r="K256" s="587">
        <f t="shared" si="16"/>
        <v>0</v>
      </c>
      <c r="M256" s="1178">
        <v>241</v>
      </c>
      <c r="N256" s="1179"/>
      <c r="O256" s="1180"/>
      <c r="P256" s="1181"/>
      <c r="Q256" s="587">
        <f t="shared" si="17"/>
        <v>0</v>
      </c>
      <c r="S256" s="1178">
        <v>241</v>
      </c>
      <c r="T256" s="1179"/>
      <c r="U256" s="1180"/>
      <c r="V256" s="1181"/>
      <c r="W256" s="587">
        <f t="shared" si="18"/>
        <v>0</v>
      </c>
      <c r="Y256" s="1178">
        <v>241</v>
      </c>
      <c r="Z256" s="1179"/>
      <c r="AA256" s="1180"/>
      <c r="AB256" s="1181"/>
      <c r="AC256" s="587">
        <f t="shared" si="19"/>
        <v>0</v>
      </c>
    </row>
    <row r="257" spans="1:29" s="17" customFormat="1" ht="16.75" hidden="1" customHeight="1" outlineLevel="1">
      <c r="A257" s="1178">
        <v>242</v>
      </c>
      <c r="B257" s="1179"/>
      <c r="C257" s="1180"/>
      <c r="D257" s="1181"/>
      <c r="E257" s="587">
        <f t="shared" si="15"/>
        <v>0</v>
      </c>
      <c r="G257" s="1178">
        <v>242</v>
      </c>
      <c r="H257" s="1179"/>
      <c r="I257" s="1180"/>
      <c r="J257" s="1181"/>
      <c r="K257" s="587">
        <f t="shared" si="16"/>
        <v>0</v>
      </c>
      <c r="M257" s="1178">
        <v>242</v>
      </c>
      <c r="N257" s="1179"/>
      <c r="O257" s="1180"/>
      <c r="P257" s="1181"/>
      <c r="Q257" s="587">
        <f t="shared" si="17"/>
        <v>0</v>
      </c>
      <c r="S257" s="1178">
        <v>242</v>
      </c>
      <c r="T257" s="1179"/>
      <c r="U257" s="1180"/>
      <c r="V257" s="1181"/>
      <c r="W257" s="587">
        <f t="shared" si="18"/>
        <v>0</v>
      </c>
      <c r="Y257" s="1178">
        <v>242</v>
      </c>
      <c r="Z257" s="1179"/>
      <c r="AA257" s="1180"/>
      <c r="AB257" s="1181"/>
      <c r="AC257" s="587">
        <f t="shared" si="19"/>
        <v>0</v>
      </c>
    </row>
    <row r="258" spans="1:29" s="17" customFormat="1" ht="16.75" hidden="1" customHeight="1" outlineLevel="1">
      <c r="A258" s="1178">
        <v>243</v>
      </c>
      <c r="B258" s="1179"/>
      <c r="C258" s="1180"/>
      <c r="D258" s="1181"/>
      <c r="E258" s="587">
        <f t="shared" si="15"/>
        <v>0</v>
      </c>
      <c r="G258" s="1178">
        <v>243</v>
      </c>
      <c r="H258" s="1179"/>
      <c r="I258" s="1180"/>
      <c r="J258" s="1181"/>
      <c r="K258" s="587">
        <f t="shared" si="16"/>
        <v>0</v>
      </c>
      <c r="M258" s="1178">
        <v>243</v>
      </c>
      <c r="N258" s="1179"/>
      <c r="O258" s="1180"/>
      <c r="P258" s="1181"/>
      <c r="Q258" s="587">
        <f t="shared" si="17"/>
        <v>0</v>
      </c>
      <c r="S258" s="1178">
        <v>243</v>
      </c>
      <c r="T258" s="1179"/>
      <c r="U258" s="1180"/>
      <c r="V258" s="1181"/>
      <c r="W258" s="587">
        <f t="shared" si="18"/>
        <v>0</v>
      </c>
      <c r="Y258" s="1178">
        <v>243</v>
      </c>
      <c r="Z258" s="1179"/>
      <c r="AA258" s="1180"/>
      <c r="AB258" s="1181"/>
      <c r="AC258" s="587">
        <f t="shared" si="19"/>
        <v>0</v>
      </c>
    </row>
    <row r="259" spans="1:29" s="17" customFormat="1" ht="16.75" hidden="1" customHeight="1" outlineLevel="1">
      <c r="A259" s="1178">
        <v>244</v>
      </c>
      <c r="B259" s="1179"/>
      <c r="C259" s="1180"/>
      <c r="D259" s="1181"/>
      <c r="E259" s="587">
        <f t="shared" si="15"/>
        <v>0</v>
      </c>
      <c r="G259" s="1178">
        <v>244</v>
      </c>
      <c r="H259" s="1179"/>
      <c r="I259" s="1180"/>
      <c r="J259" s="1181"/>
      <c r="K259" s="587">
        <f t="shared" si="16"/>
        <v>0</v>
      </c>
      <c r="M259" s="1178">
        <v>244</v>
      </c>
      <c r="N259" s="1179"/>
      <c r="O259" s="1180"/>
      <c r="P259" s="1181"/>
      <c r="Q259" s="587">
        <f t="shared" si="17"/>
        <v>0</v>
      </c>
      <c r="S259" s="1178">
        <v>244</v>
      </c>
      <c r="T259" s="1179"/>
      <c r="U259" s="1180"/>
      <c r="V259" s="1181"/>
      <c r="W259" s="587">
        <f t="shared" si="18"/>
        <v>0</v>
      </c>
      <c r="Y259" s="1178">
        <v>244</v>
      </c>
      <c r="Z259" s="1179"/>
      <c r="AA259" s="1180"/>
      <c r="AB259" s="1181"/>
      <c r="AC259" s="587">
        <f t="shared" si="19"/>
        <v>0</v>
      </c>
    </row>
    <row r="260" spans="1:29" s="17" customFormat="1" ht="16.75" hidden="1" customHeight="1" outlineLevel="1">
      <c r="A260" s="1178">
        <v>245</v>
      </c>
      <c r="B260" s="1179"/>
      <c r="C260" s="1180"/>
      <c r="D260" s="1181"/>
      <c r="E260" s="587">
        <f t="shared" si="15"/>
        <v>0</v>
      </c>
      <c r="G260" s="1178">
        <v>245</v>
      </c>
      <c r="H260" s="1179"/>
      <c r="I260" s="1180"/>
      <c r="J260" s="1181"/>
      <c r="K260" s="587">
        <f t="shared" si="16"/>
        <v>0</v>
      </c>
      <c r="M260" s="1178">
        <v>245</v>
      </c>
      <c r="N260" s="1179"/>
      <c r="O260" s="1180"/>
      <c r="P260" s="1181"/>
      <c r="Q260" s="587">
        <f t="shared" si="17"/>
        <v>0</v>
      </c>
      <c r="S260" s="1178">
        <v>245</v>
      </c>
      <c r="T260" s="1179"/>
      <c r="U260" s="1180"/>
      <c r="V260" s="1181"/>
      <c r="W260" s="587">
        <f t="shared" si="18"/>
        <v>0</v>
      </c>
      <c r="Y260" s="1178">
        <v>245</v>
      </c>
      <c r="Z260" s="1179"/>
      <c r="AA260" s="1180"/>
      <c r="AB260" s="1181"/>
      <c r="AC260" s="587">
        <f t="shared" si="19"/>
        <v>0</v>
      </c>
    </row>
    <row r="261" spans="1:29" s="17" customFormat="1" ht="16.75" hidden="1" customHeight="1" outlineLevel="1">
      <c r="A261" s="1178">
        <v>246</v>
      </c>
      <c r="B261" s="1179"/>
      <c r="C261" s="1180"/>
      <c r="D261" s="1181"/>
      <c r="E261" s="587">
        <f t="shared" si="15"/>
        <v>0</v>
      </c>
      <c r="G261" s="1178">
        <v>246</v>
      </c>
      <c r="H261" s="1179"/>
      <c r="I261" s="1180"/>
      <c r="J261" s="1181"/>
      <c r="K261" s="587">
        <f t="shared" si="16"/>
        <v>0</v>
      </c>
      <c r="M261" s="1178">
        <v>246</v>
      </c>
      <c r="N261" s="1179"/>
      <c r="O261" s="1180"/>
      <c r="P261" s="1181"/>
      <c r="Q261" s="587">
        <f t="shared" si="17"/>
        <v>0</v>
      </c>
      <c r="S261" s="1178">
        <v>246</v>
      </c>
      <c r="T261" s="1179"/>
      <c r="U261" s="1180"/>
      <c r="V261" s="1181"/>
      <c r="W261" s="587">
        <f t="shared" si="18"/>
        <v>0</v>
      </c>
      <c r="Y261" s="1178">
        <v>246</v>
      </c>
      <c r="Z261" s="1179"/>
      <c r="AA261" s="1180"/>
      <c r="AB261" s="1181"/>
      <c r="AC261" s="587">
        <f t="shared" si="19"/>
        <v>0</v>
      </c>
    </row>
    <row r="262" spans="1:29" s="17" customFormat="1" ht="16.75" hidden="1" customHeight="1" outlineLevel="1">
      <c r="A262" s="1178">
        <v>247</v>
      </c>
      <c r="B262" s="1179"/>
      <c r="C262" s="1180"/>
      <c r="D262" s="1181"/>
      <c r="E262" s="587">
        <f t="shared" si="15"/>
        <v>0</v>
      </c>
      <c r="G262" s="1178">
        <v>247</v>
      </c>
      <c r="H262" s="1179"/>
      <c r="I262" s="1180"/>
      <c r="J262" s="1181"/>
      <c r="K262" s="587">
        <f t="shared" si="16"/>
        <v>0</v>
      </c>
      <c r="M262" s="1178">
        <v>247</v>
      </c>
      <c r="N262" s="1179"/>
      <c r="O262" s="1180"/>
      <c r="P262" s="1181"/>
      <c r="Q262" s="587">
        <f t="shared" si="17"/>
        <v>0</v>
      </c>
      <c r="S262" s="1178">
        <v>247</v>
      </c>
      <c r="T262" s="1179"/>
      <c r="U262" s="1180"/>
      <c r="V262" s="1181"/>
      <c r="W262" s="587">
        <f t="shared" si="18"/>
        <v>0</v>
      </c>
      <c r="Y262" s="1178">
        <v>247</v>
      </c>
      <c r="Z262" s="1179"/>
      <c r="AA262" s="1180"/>
      <c r="AB262" s="1181"/>
      <c r="AC262" s="587">
        <f t="shared" si="19"/>
        <v>0</v>
      </c>
    </row>
    <row r="263" spans="1:29" s="17" customFormat="1" ht="16.75" hidden="1" customHeight="1" outlineLevel="1">
      <c r="A263" s="1178">
        <v>248</v>
      </c>
      <c r="B263" s="1179"/>
      <c r="C263" s="1180"/>
      <c r="D263" s="1181"/>
      <c r="E263" s="587">
        <f t="shared" si="15"/>
        <v>0</v>
      </c>
      <c r="G263" s="1178">
        <v>248</v>
      </c>
      <c r="H263" s="1179"/>
      <c r="I263" s="1180"/>
      <c r="J263" s="1181"/>
      <c r="K263" s="587">
        <f t="shared" si="16"/>
        <v>0</v>
      </c>
      <c r="M263" s="1178">
        <v>248</v>
      </c>
      <c r="N263" s="1179"/>
      <c r="O263" s="1180"/>
      <c r="P263" s="1181"/>
      <c r="Q263" s="587">
        <f t="shared" si="17"/>
        <v>0</v>
      </c>
      <c r="S263" s="1178">
        <v>248</v>
      </c>
      <c r="T263" s="1179"/>
      <c r="U263" s="1180"/>
      <c r="V263" s="1181"/>
      <c r="W263" s="587">
        <f t="shared" si="18"/>
        <v>0</v>
      </c>
      <c r="Y263" s="1178">
        <v>248</v>
      </c>
      <c r="Z263" s="1179"/>
      <c r="AA263" s="1180"/>
      <c r="AB263" s="1181"/>
      <c r="AC263" s="587">
        <f t="shared" si="19"/>
        <v>0</v>
      </c>
    </row>
    <row r="264" spans="1:29" s="17" customFormat="1" ht="16.75" hidden="1" customHeight="1" outlineLevel="1">
      <c r="A264" s="1178">
        <v>249</v>
      </c>
      <c r="B264" s="1179"/>
      <c r="C264" s="1180"/>
      <c r="D264" s="1181"/>
      <c r="E264" s="587">
        <f t="shared" si="15"/>
        <v>0</v>
      </c>
      <c r="G264" s="1178">
        <v>249</v>
      </c>
      <c r="H264" s="1179"/>
      <c r="I264" s="1180"/>
      <c r="J264" s="1181"/>
      <c r="K264" s="587">
        <f t="shared" si="16"/>
        <v>0</v>
      </c>
      <c r="M264" s="1178">
        <v>249</v>
      </c>
      <c r="N264" s="1179"/>
      <c r="O264" s="1180"/>
      <c r="P264" s="1181"/>
      <c r="Q264" s="587">
        <f t="shared" si="17"/>
        <v>0</v>
      </c>
      <c r="S264" s="1178">
        <v>249</v>
      </c>
      <c r="T264" s="1179"/>
      <c r="U264" s="1180"/>
      <c r="V264" s="1181"/>
      <c r="W264" s="587">
        <f t="shared" si="18"/>
        <v>0</v>
      </c>
      <c r="Y264" s="1178">
        <v>249</v>
      </c>
      <c r="Z264" s="1179"/>
      <c r="AA264" s="1180"/>
      <c r="AB264" s="1181"/>
      <c r="AC264" s="587">
        <f t="shared" si="19"/>
        <v>0</v>
      </c>
    </row>
    <row r="265" spans="1:29" s="17" customFormat="1" ht="16.75" hidden="1" customHeight="1" outlineLevel="1">
      <c r="A265" s="1178">
        <v>250</v>
      </c>
      <c r="B265" s="1179"/>
      <c r="C265" s="1180"/>
      <c r="D265" s="1181"/>
      <c r="E265" s="587">
        <f t="shared" si="15"/>
        <v>0</v>
      </c>
      <c r="G265" s="1178">
        <v>250</v>
      </c>
      <c r="H265" s="1179"/>
      <c r="I265" s="1180"/>
      <c r="J265" s="1181"/>
      <c r="K265" s="587">
        <f t="shared" si="16"/>
        <v>0</v>
      </c>
      <c r="M265" s="1178">
        <v>250</v>
      </c>
      <c r="N265" s="1179"/>
      <c r="O265" s="1180"/>
      <c r="P265" s="1181"/>
      <c r="Q265" s="587">
        <f t="shared" si="17"/>
        <v>0</v>
      </c>
      <c r="S265" s="1178">
        <v>250</v>
      </c>
      <c r="T265" s="1179"/>
      <c r="U265" s="1180"/>
      <c r="V265" s="1181"/>
      <c r="W265" s="587">
        <f t="shared" si="18"/>
        <v>0</v>
      </c>
      <c r="Y265" s="1178">
        <v>250</v>
      </c>
      <c r="Z265" s="1179"/>
      <c r="AA265" s="1180"/>
      <c r="AB265" s="1181"/>
      <c r="AC265" s="587">
        <f t="shared" si="19"/>
        <v>0</v>
      </c>
    </row>
    <row r="266" spans="1:29" s="17" customFormat="1" ht="16.75" hidden="1" customHeight="1" outlineLevel="1">
      <c r="A266" s="1178">
        <v>251</v>
      </c>
      <c r="B266" s="1179"/>
      <c r="C266" s="1180"/>
      <c r="D266" s="1181"/>
      <c r="E266" s="587">
        <f t="shared" si="15"/>
        <v>0</v>
      </c>
      <c r="G266" s="1178">
        <v>251</v>
      </c>
      <c r="H266" s="1179"/>
      <c r="I266" s="1180"/>
      <c r="J266" s="1181"/>
      <c r="K266" s="587">
        <f t="shared" si="16"/>
        <v>0</v>
      </c>
      <c r="M266" s="1178">
        <v>251</v>
      </c>
      <c r="N266" s="1179"/>
      <c r="O266" s="1180"/>
      <c r="P266" s="1181"/>
      <c r="Q266" s="587">
        <f t="shared" si="17"/>
        <v>0</v>
      </c>
      <c r="S266" s="1178">
        <v>251</v>
      </c>
      <c r="T266" s="1179"/>
      <c r="U266" s="1180"/>
      <c r="V266" s="1181"/>
      <c r="W266" s="587">
        <f t="shared" si="18"/>
        <v>0</v>
      </c>
      <c r="Y266" s="1178">
        <v>251</v>
      </c>
      <c r="Z266" s="1179"/>
      <c r="AA266" s="1180"/>
      <c r="AB266" s="1181"/>
      <c r="AC266" s="587">
        <f t="shared" si="19"/>
        <v>0</v>
      </c>
    </row>
    <row r="267" spans="1:29" s="17" customFormat="1" ht="16.75" hidden="1" customHeight="1" outlineLevel="1">
      <c r="A267" s="1178">
        <v>252</v>
      </c>
      <c r="B267" s="1179"/>
      <c r="C267" s="1180"/>
      <c r="D267" s="1181"/>
      <c r="E267" s="587">
        <f t="shared" si="15"/>
        <v>0</v>
      </c>
      <c r="G267" s="1178">
        <v>252</v>
      </c>
      <c r="H267" s="1179"/>
      <c r="I267" s="1180"/>
      <c r="J267" s="1181"/>
      <c r="K267" s="587">
        <f t="shared" si="16"/>
        <v>0</v>
      </c>
      <c r="M267" s="1178">
        <v>252</v>
      </c>
      <c r="N267" s="1179"/>
      <c r="O267" s="1180"/>
      <c r="P267" s="1181"/>
      <c r="Q267" s="587">
        <f t="shared" si="17"/>
        <v>0</v>
      </c>
      <c r="S267" s="1178">
        <v>252</v>
      </c>
      <c r="T267" s="1179"/>
      <c r="U267" s="1180"/>
      <c r="V267" s="1181"/>
      <c r="W267" s="587">
        <f t="shared" si="18"/>
        <v>0</v>
      </c>
      <c r="Y267" s="1178">
        <v>252</v>
      </c>
      <c r="Z267" s="1179"/>
      <c r="AA267" s="1180"/>
      <c r="AB267" s="1181"/>
      <c r="AC267" s="587">
        <f t="shared" si="19"/>
        <v>0</v>
      </c>
    </row>
    <row r="268" spans="1:29" s="17" customFormat="1" ht="16.75" hidden="1" customHeight="1" outlineLevel="1">
      <c r="A268" s="1178">
        <v>253</v>
      </c>
      <c r="B268" s="1179"/>
      <c r="C268" s="1180"/>
      <c r="D268" s="1181"/>
      <c r="E268" s="587">
        <f t="shared" si="15"/>
        <v>0</v>
      </c>
      <c r="G268" s="1178">
        <v>253</v>
      </c>
      <c r="H268" s="1179"/>
      <c r="I268" s="1180"/>
      <c r="J268" s="1181"/>
      <c r="K268" s="587">
        <f t="shared" si="16"/>
        <v>0</v>
      </c>
      <c r="M268" s="1178">
        <v>253</v>
      </c>
      <c r="N268" s="1179"/>
      <c r="O268" s="1180"/>
      <c r="P268" s="1181"/>
      <c r="Q268" s="587">
        <f t="shared" si="17"/>
        <v>0</v>
      </c>
      <c r="S268" s="1178">
        <v>253</v>
      </c>
      <c r="T268" s="1179"/>
      <c r="U268" s="1180"/>
      <c r="V268" s="1181"/>
      <c r="W268" s="587">
        <f t="shared" si="18"/>
        <v>0</v>
      </c>
      <c r="Y268" s="1178">
        <v>253</v>
      </c>
      <c r="Z268" s="1179"/>
      <c r="AA268" s="1180"/>
      <c r="AB268" s="1181"/>
      <c r="AC268" s="587">
        <f t="shared" si="19"/>
        <v>0</v>
      </c>
    </row>
    <row r="269" spans="1:29" s="17" customFormat="1" ht="16.75" hidden="1" customHeight="1" outlineLevel="1">
      <c r="A269" s="1178">
        <v>254</v>
      </c>
      <c r="B269" s="1179"/>
      <c r="C269" s="1180"/>
      <c r="D269" s="1181"/>
      <c r="E269" s="587">
        <f t="shared" si="15"/>
        <v>0</v>
      </c>
      <c r="G269" s="1178">
        <v>254</v>
      </c>
      <c r="H269" s="1179"/>
      <c r="I269" s="1180"/>
      <c r="J269" s="1181"/>
      <c r="K269" s="587">
        <f t="shared" si="16"/>
        <v>0</v>
      </c>
      <c r="M269" s="1178">
        <v>254</v>
      </c>
      <c r="N269" s="1179"/>
      <c r="O269" s="1180"/>
      <c r="P269" s="1181"/>
      <c r="Q269" s="587">
        <f t="shared" si="17"/>
        <v>0</v>
      </c>
      <c r="S269" s="1178">
        <v>254</v>
      </c>
      <c r="T269" s="1179"/>
      <c r="U269" s="1180"/>
      <c r="V269" s="1181"/>
      <c r="W269" s="587">
        <f t="shared" si="18"/>
        <v>0</v>
      </c>
      <c r="Y269" s="1178">
        <v>254</v>
      </c>
      <c r="Z269" s="1179"/>
      <c r="AA269" s="1180"/>
      <c r="AB269" s="1181"/>
      <c r="AC269" s="587">
        <f t="shared" si="19"/>
        <v>0</v>
      </c>
    </row>
    <row r="270" spans="1:29" s="17" customFormat="1" ht="16.75" hidden="1" customHeight="1" outlineLevel="1">
      <c r="A270" s="1178">
        <v>255</v>
      </c>
      <c r="B270" s="1179"/>
      <c r="C270" s="1180"/>
      <c r="D270" s="1181"/>
      <c r="E270" s="587">
        <f t="shared" si="15"/>
        <v>0</v>
      </c>
      <c r="G270" s="1178">
        <v>255</v>
      </c>
      <c r="H270" s="1179"/>
      <c r="I270" s="1180"/>
      <c r="J270" s="1181"/>
      <c r="K270" s="587">
        <f t="shared" si="16"/>
        <v>0</v>
      </c>
      <c r="M270" s="1178">
        <v>255</v>
      </c>
      <c r="N270" s="1179"/>
      <c r="O270" s="1180"/>
      <c r="P270" s="1181"/>
      <c r="Q270" s="587">
        <f t="shared" si="17"/>
        <v>0</v>
      </c>
      <c r="S270" s="1178">
        <v>255</v>
      </c>
      <c r="T270" s="1179"/>
      <c r="U270" s="1180"/>
      <c r="V270" s="1181"/>
      <c r="W270" s="587">
        <f t="shared" si="18"/>
        <v>0</v>
      </c>
      <c r="Y270" s="1178">
        <v>255</v>
      </c>
      <c r="Z270" s="1179"/>
      <c r="AA270" s="1180"/>
      <c r="AB270" s="1181"/>
      <c r="AC270" s="587">
        <f t="shared" si="19"/>
        <v>0</v>
      </c>
    </row>
    <row r="271" spans="1:29" s="17" customFormat="1" ht="16.75" hidden="1" customHeight="1" outlineLevel="1">
      <c r="A271" s="1178">
        <v>256</v>
      </c>
      <c r="B271" s="1179"/>
      <c r="C271" s="1180"/>
      <c r="D271" s="1181"/>
      <c r="E271" s="587">
        <f t="shared" si="15"/>
        <v>0</v>
      </c>
      <c r="G271" s="1178">
        <v>256</v>
      </c>
      <c r="H271" s="1179"/>
      <c r="I271" s="1180"/>
      <c r="J271" s="1181"/>
      <c r="K271" s="587">
        <f t="shared" si="16"/>
        <v>0</v>
      </c>
      <c r="M271" s="1178">
        <v>256</v>
      </c>
      <c r="N271" s="1179"/>
      <c r="O271" s="1180"/>
      <c r="P271" s="1181"/>
      <c r="Q271" s="587">
        <f t="shared" si="17"/>
        <v>0</v>
      </c>
      <c r="S271" s="1178">
        <v>256</v>
      </c>
      <c r="T271" s="1179"/>
      <c r="U271" s="1180"/>
      <c r="V271" s="1181"/>
      <c r="W271" s="587">
        <f t="shared" si="18"/>
        <v>0</v>
      </c>
      <c r="Y271" s="1178">
        <v>256</v>
      </c>
      <c r="Z271" s="1179"/>
      <c r="AA271" s="1180"/>
      <c r="AB271" s="1181"/>
      <c r="AC271" s="587">
        <f t="shared" si="19"/>
        <v>0</v>
      </c>
    </row>
    <row r="272" spans="1:29" s="17" customFormat="1" ht="16.75" hidden="1" customHeight="1" outlineLevel="1">
      <c r="A272" s="1178">
        <v>257</v>
      </c>
      <c r="B272" s="1179"/>
      <c r="C272" s="1180"/>
      <c r="D272" s="1181"/>
      <c r="E272" s="587">
        <f t="shared" si="15"/>
        <v>0</v>
      </c>
      <c r="G272" s="1178">
        <v>257</v>
      </c>
      <c r="H272" s="1179"/>
      <c r="I272" s="1180"/>
      <c r="J272" s="1181"/>
      <c r="K272" s="587">
        <f t="shared" si="16"/>
        <v>0</v>
      </c>
      <c r="M272" s="1178">
        <v>257</v>
      </c>
      <c r="N272" s="1179"/>
      <c r="O272" s="1180"/>
      <c r="P272" s="1181"/>
      <c r="Q272" s="587">
        <f t="shared" si="17"/>
        <v>0</v>
      </c>
      <c r="S272" s="1178">
        <v>257</v>
      </c>
      <c r="T272" s="1179"/>
      <c r="U272" s="1180"/>
      <c r="V272" s="1181"/>
      <c r="W272" s="587">
        <f t="shared" si="18"/>
        <v>0</v>
      </c>
      <c r="Y272" s="1178">
        <v>257</v>
      </c>
      <c r="Z272" s="1179"/>
      <c r="AA272" s="1180"/>
      <c r="AB272" s="1181"/>
      <c r="AC272" s="587">
        <f t="shared" si="19"/>
        <v>0</v>
      </c>
    </row>
    <row r="273" spans="1:29" s="17" customFormat="1" ht="16.75" hidden="1" customHeight="1" outlineLevel="1">
      <c r="A273" s="1178">
        <v>258</v>
      </c>
      <c r="B273" s="1179"/>
      <c r="C273" s="1180"/>
      <c r="D273" s="1181"/>
      <c r="E273" s="587">
        <f t="shared" si="15"/>
        <v>0</v>
      </c>
      <c r="G273" s="1178">
        <v>258</v>
      </c>
      <c r="H273" s="1179"/>
      <c r="I273" s="1180"/>
      <c r="J273" s="1181"/>
      <c r="K273" s="587">
        <f t="shared" si="16"/>
        <v>0</v>
      </c>
      <c r="M273" s="1178">
        <v>258</v>
      </c>
      <c r="N273" s="1179"/>
      <c r="O273" s="1180"/>
      <c r="P273" s="1181"/>
      <c r="Q273" s="587">
        <f t="shared" si="17"/>
        <v>0</v>
      </c>
      <c r="S273" s="1178">
        <v>258</v>
      </c>
      <c r="T273" s="1179"/>
      <c r="U273" s="1180"/>
      <c r="V273" s="1181"/>
      <c r="W273" s="587">
        <f t="shared" si="18"/>
        <v>0</v>
      </c>
      <c r="Y273" s="1178">
        <v>258</v>
      </c>
      <c r="Z273" s="1179"/>
      <c r="AA273" s="1180"/>
      <c r="AB273" s="1181"/>
      <c r="AC273" s="587">
        <f t="shared" si="19"/>
        <v>0</v>
      </c>
    </row>
    <row r="274" spans="1:29" s="17" customFormat="1" ht="16.75" hidden="1" customHeight="1" outlineLevel="1">
      <c r="A274" s="1178">
        <v>259</v>
      </c>
      <c r="B274" s="1179"/>
      <c r="C274" s="1180"/>
      <c r="D274" s="1181"/>
      <c r="E274" s="587">
        <f t="shared" si="15"/>
        <v>0</v>
      </c>
      <c r="G274" s="1178">
        <v>259</v>
      </c>
      <c r="H274" s="1179"/>
      <c r="I274" s="1180"/>
      <c r="J274" s="1181"/>
      <c r="K274" s="587">
        <f t="shared" si="16"/>
        <v>0</v>
      </c>
      <c r="M274" s="1178">
        <v>259</v>
      </c>
      <c r="N274" s="1179"/>
      <c r="O274" s="1180"/>
      <c r="P274" s="1181"/>
      <c r="Q274" s="587">
        <f t="shared" si="17"/>
        <v>0</v>
      </c>
      <c r="S274" s="1178">
        <v>259</v>
      </c>
      <c r="T274" s="1179"/>
      <c r="U274" s="1180"/>
      <c r="V274" s="1181"/>
      <c r="W274" s="587">
        <f t="shared" si="18"/>
        <v>0</v>
      </c>
      <c r="Y274" s="1178">
        <v>259</v>
      </c>
      <c r="Z274" s="1179"/>
      <c r="AA274" s="1180"/>
      <c r="AB274" s="1181"/>
      <c r="AC274" s="587">
        <f t="shared" si="19"/>
        <v>0</v>
      </c>
    </row>
    <row r="275" spans="1:29" s="17" customFormat="1" ht="16.75" hidden="1" customHeight="1" outlineLevel="1">
      <c r="A275" s="1178">
        <v>260</v>
      </c>
      <c r="B275" s="1179"/>
      <c r="C275" s="1180"/>
      <c r="D275" s="1181"/>
      <c r="E275" s="587">
        <f t="shared" si="15"/>
        <v>0</v>
      </c>
      <c r="G275" s="1178">
        <v>260</v>
      </c>
      <c r="H275" s="1179"/>
      <c r="I275" s="1180"/>
      <c r="J275" s="1181"/>
      <c r="K275" s="587">
        <f t="shared" si="16"/>
        <v>0</v>
      </c>
      <c r="M275" s="1178">
        <v>260</v>
      </c>
      <c r="N275" s="1179"/>
      <c r="O275" s="1180"/>
      <c r="P275" s="1181"/>
      <c r="Q275" s="587">
        <f t="shared" si="17"/>
        <v>0</v>
      </c>
      <c r="S275" s="1178">
        <v>260</v>
      </c>
      <c r="T275" s="1179"/>
      <c r="U275" s="1180"/>
      <c r="V275" s="1181"/>
      <c r="W275" s="587">
        <f t="shared" si="18"/>
        <v>0</v>
      </c>
      <c r="Y275" s="1178">
        <v>260</v>
      </c>
      <c r="Z275" s="1179"/>
      <c r="AA275" s="1180"/>
      <c r="AB275" s="1181"/>
      <c r="AC275" s="587">
        <f t="shared" si="19"/>
        <v>0</v>
      </c>
    </row>
    <row r="276" spans="1:29" s="17" customFormat="1" ht="16.75" hidden="1" customHeight="1" outlineLevel="1">
      <c r="A276" s="1178">
        <v>261</v>
      </c>
      <c r="B276" s="1179"/>
      <c r="C276" s="1180"/>
      <c r="D276" s="1181"/>
      <c r="E276" s="587">
        <f t="shared" si="15"/>
        <v>0</v>
      </c>
      <c r="G276" s="1178">
        <v>261</v>
      </c>
      <c r="H276" s="1179"/>
      <c r="I276" s="1180"/>
      <c r="J276" s="1181"/>
      <c r="K276" s="587">
        <f t="shared" si="16"/>
        <v>0</v>
      </c>
      <c r="M276" s="1178">
        <v>261</v>
      </c>
      <c r="N276" s="1179"/>
      <c r="O276" s="1180"/>
      <c r="P276" s="1181"/>
      <c r="Q276" s="587">
        <f t="shared" si="17"/>
        <v>0</v>
      </c>
      <c r="S276" s="1178">
        <v>261</v>
      </c>
      <c r="T276" s="1179"/>
      <c r="U276" s="1180"/>
      <c r="V276" s="1181"/>
      <c r="W276" s="587">
        <f t="shared" si="18"/>
        <v>0</v>
      </c>
      <c r="Y276" s="1178">
        <v>261</v>
      </c>
      <c r="Z276" s="1179"/>
      <c r="AA276" s="1180"/>
      <c r="AB276" s="1181"/>
      <c r="AC276" s="587">
        <f t="shared" si="19"/>
        <v>0</v>
      </c>
    </row>
    <row r="277" spans="1:29" s="17" customFormat="1" ht="16.75" hidden="1" customHeight="1" outlineLevel="1">
      <c r="A277" s="1178">
        <v>262</v>
      </c>
      <c r="B277" s="1179"/>
      <c r="C277" s="1180"/>
      <c r="D277" s="1181"/>
      <c r="E277" s="587">
        <f t="shared" si="15"/>
        <v>0</v>
      </c>
      <c r="G277" s="1178">
        <v>262</v>
      </c>
      <c r="H277" s="1179"/>
      <c r="I277" s="1180"/>
      <c r="J277" s="1181"/>
      <c r="K277" s="587">
        <f t="shared" si="16"/>
        <v>0</v>
      </c>
      <c r="M277" s="1178">
        <v>262</v>
      </c>
      <c r="N277" s="1179"/>
      <c r="O277" s="1180"/>
      <c r="P277" s="1181"/>
      <c r="Q277" s="587">
        <f t="shared" si="17"/>
        <v>0</v>
      </c>
      <c r="S277" s="1178">
        <v>262</v>
      </c>
      <c r="T277" s="1179"/>
      <c r="U277" s="1180"/>
      <c r="V277" s="1181"/>
      <c r="W277" s="587">
        <f t="shared" si="18"/>
        <v>0</v>
      </c>
      <c r="Y277" s="1178">
        <v>262</v>
      </c>
      <c r="Z277" s="1179"/>
      <c r="AA277" s="1180"/>
      <c r="AB277" s="1181"/>
      <c r="AC277" s="587">
        <f t="shared" si="19"/>
        <v>0</v>
      </c>
    </row>
    <row r="278" spans="1:29" s="17" customFormat="1" ht="16.75" hidden="1" customHeight="1" outlineLevel="1">
      <c r="A278" s="1178">
        <v>263</v>
      </c>
      <c r="B278" s="1179"/>
      <c r="C278" s="1180"/>
      <c r="D278" s="1181"/>
      <c r="E278" s="587">
        <f t="shared" si="15"/>
        <v>0</v>
      </c>
      <c r="G278" s="1178">
        <v>263</v>
      </c>
      <c r="H278" s="1179"/>
      <c r="I278" s="1180"/>
      <c r="J278" s="1181"/>
      <c r="K278" s="587">
        <f t="shared" si="16"/>
        <v>0</v>
      </c>
      <c r="M278" s="1178">
        <v>263</v>
      </c>
      <c r="N278" s="1179"/>
      <c r="O278" s="1180"/>
      <c r="P278" s="1181"/>
      <c r="Q278" s="587">
        <f t="shared" si="17"/>
        <v>0</v>
      </c>
      <c r="S278" s="1178">
        <v>263</v>
      </c>
      <c r="T278" s="1179"/>
      <c r="U278" s="1180"/>
      <c r="V278" s="1181"/>
      <c r="W278" s="587">
        <f t="shared" si="18"/>
        <v>0</v>
      </c>
      <c r="Y278" s="1178">
        <v>263</v>
      </c>
      <c r="Z278" s="1179"/>
      <c r="AA278" s="1180"/>
      <c r="AB278" s="1181"/>
      <c r="AC278" s="587">
        <f t="shared" si="19"/>
        <v>0</v>
      </c>
    </row>
    <row r="279" spans="1:29" s="17" customFormat="1" ht="16.75" hidden="1" customHeight="1" outlineLevel="1">
      <c r="A279" s="1178">
        <v>264</v>
      </c>
      <c r="B279" s="1179"/>
      <c r="C279" s="1180"/>
      <c r="D279" s="1181"/>
      <c r="E279" s="587">
        <f t="shared" si="15"/>
        <v>0</v>
      </c>
      <c r="G279" s="1178">
        <v>264</v>
      </c>
      <c r="H279" s="1179"/>
      <c r="I279" s="1180"/>
      <c r="J279" s="1181"/>
      <c r="K279" s="587">
        <f t="shared" si="16"/>
        <v>0</v>
      </c>
      <c r="M279" s="1178">
        <v>264</v>
      </c>
      <c r="N279" s="1179"/>
      <c r="O279" s="1180"/>
      <c r="P279" s="1181"/>
      <c r="Q279" s="587">
        <f t="shared" si="17"/>
        <v>0</v>
      </c>
      <c r="S279" s="1178">
        <v>264</v>
      </c>
      <c r="T279" s="1179"/>
      <c r="U279" s="1180"/>
      <c r="V279" s="1181"/>
      <c r="W279" s="587">
        <f t="shared" si="18"/>
        <v>0</v>
      </c>
      <c r="Y279" s="1178">
        <v>264</v>
      </c>
      <c r="Z279" s="1179"/>
      <c r="AA279" s="1180"/>
      <c r="AB279" s="1181"/>
      <c r="AC279" s="587">
        <f t="shared" si="19"/>
        <v>0</v>
      </c>
    </row>
    <row r="280" spans="1:29" s="17" customFormat="1" ht="16.75" hidden="1" customHeight="1" outlineLevel="1">
      <c r="A280" s="1178">
        <v>265</v>
      </c>
      <c r="B280" s="1179"/>
      <c r="C280" s="1180"/>
      <c r="D280" s="1181"/>
      <c r="E280" s="587">
        <f t="shared" si="15"/>
        <v>0</v>
      </c>
      <c r="G280" s="1178">
        <v>265</v>
      </c>
      <c r="H280" s="1179"/>
      <c r="I280" s="1180"/>
      <c r="J280" s="1181"/>
      <c r="K280" s="587">
        <f t="shared" si="16"/>
        <v>0</v>
      </c>
      <c r="M280" s="1178">
        <v>265</v>
      </c>
      <c r="N280" s="1179"/>
      <c r="O280" s="1180"/>
      <c r="P280" s="1181"/>
      <c r="Q280" s="587">
        <f t="shared" si="17"/>
        <v>0</v>
      </c>
      <c r="S280" s="1178">
        <v>265</v>
      </c>
      <c r="T280" s="1179"/>
      <c r="U280" s="1180"/>
      <c r="V280" s="1181"/>
      <c r="W280" s="587">
        <f t="shared" si="18"/>
        <v>0</v>
      </c>
      <c r="Y280" s="1178">
        <v>265</v>
      </c>
      <c r="Z280" s="1179"/>
      <c r="AA280" s="1180"/>
      <c r="AB280" s="1181"/>
      <c r="AC280" s="587">
        <f t="shared" si="19"/>
        <v>0</v>
      </c>
    </row>
    <row r="281" spans="1:29" s="17" customFormat="1" ht="16.75" hidden="1" customHeight="1" outlineLevel="1">
      <c r="A281" s="1178">
        <v>266</v>
      </c>
      <c r="B281" s="1179"/>
      <c r="C281" s="1180"/>
      <c r="D281" s="1181"/>
      <c r="E281" s="587">
        <f t="shared" si="15"/>
        <v>0</v>
      </c>
      <c r="G281" s="1178">
        <v>266</v>
      </c>
      <c r="H281" s="1179"/>
      <c r="I281" s="1180"/>
      <c r="J281" s="1181"/>
      <c r="K281" s="587">
        <f t="shared" si="16"/>
        <v>0</v>
      </c>
      <c r="M281" s="1178">
        <v>266</v>
      </c>
      <c r="N281" s="1179"/>
      <c r="O281" s="1180"/>
      <c r="P281" s="1181"/>
      <c r="Q281" s="587">
        <f t="shared" si="17"/>
        <v>0</v>
      </c>
      <c r="S281" s="1178">
        <v>266</v>
      </c>
      <c r="T281" s="1179"/>
      <c r="U281" s="1180"/>
      <c r="V281" s="1181"/>
      <c r="W281" s="587">
        <f t="shared" si="18"/>
        <v>0</v>
      </c>
      <c r="Y281" s="1178">
        <v>266</v>
      </c>
      <c r="Z281" s="1179"/>
      <c r="AA281" s="1180"/>
      <c r="AB281" s="1181"/>
      <c r="AC281" s="587">
        <f t="shared" si="19"/>
        <v>0</v>
      </c>
    </row>
    <row r="282" spans="1:29" s="17" customFormat="1" ht="16.75" hidden="1" customHeight="1" outlineLevel="1">
      <c r="A282" s="1178">
        <v>267</v>
      </c>
      <c r="B282" s="1179"/>
      <c r="C282" s="1180"/>
      <c r="D282" s="1181"/>
      <c r="E282" s="587">
        <f t="shared" si="15"/>
        <v>0</v>
      </c>
      <c r="G282" s="1178">
        <v>267</v>
      </c>
      <c r="H282" s="1179"/>
      <c r="I282" s="1180"/>
      <c r="J282" s="1181"/>
      <c r="K282" s="587">
        <f t="shared" si="16"/>
        <v>0</v>
      </c>
      <c r="M282" s="1178">
        <v>267</v>
      </c>
      <c r="N282" s="1179"/>
      <c r="O282" s="1180"/>
      <c r="P282" s="1181"/>
      <c r="Q282" s="587">
        <f t="shared" si="17"/>
        <v>0</v>
      </c>
      <c r="S282" s="1178">
        <v>267</v>
      </c>
      <c r="T282" s="1179"/>
      <c r="U282" s="1180"/>
      <c r="V282" s="1181"/>
      <c r="W282" s="587">
        <f t="shared" si="18"/>
        <v>0</v>
      </c>
      <c r="Y282" s="1178">
        <v>267</v>
      </c>
      <c r="Z282" s="1179"/>
      <c r="AA282" s="1180"/>
      <c r="AB282" s="1181"/>
      <c r="AC282" s="587">
        <f t="shared" si="19"/>
        <v>0</v>
      </c>
    </row>
    <row r="283" spans="1:29" s="17" customFormat="1" ht="16.75" hidden="1" customHeight="1" outlineLevel="1">
      <c r="A283" s="1178">
        <v>268</v>
      </c>
      <c r="B283" s="1179"/>
      <c r="C283" s="1180"/>
      <c r="D283" s="1181"/>
      <c r="E283" s="587">
        <f t="shared" si="15"/>
        <v>0</v>
      </c>
      <c r="G283" s="1178">
        <v>268</v>
      </c>
      <c r="H283" s="1179"/>
      <c r="I283" s="1180"/>
      <c r="J283" s="1181"/>
      <c r="K283" s="587">
        <f t="shared" si="16"/>
        <v>0</v>
      </c>
      <c r="M283" s="1178">
        <v>268</v>
      </c>
      <c r="N283" s="1179"/>
      <c r="O283" s="1180"/>
      <c r="P283" s="1181"/>
      <c r="Q283" s="587">
        <f t="shared" si="17"/>
        <v>0</v>
      </c>
      <c r="S283" s="1178">
        <v>268</v>
      </c>
      <c r="T283" s="1179"/>
      <c r="U283" s="1180"/>
      <c r="V283" s="1181"/>
      <c r="W283" s="587">
        <f t="shared" si="18"/>
        <v>0</v>
      </c>
      <c r="Y283" s="1178">
        <v>268</v>
      </c>
      <c r="Z283" s="1179"/>
      <c r="AA283" s="1180"/>
      <c r="AB283" s="1181"/>
      <c r="AC283" s="587">
        <f t="shared" si="19"/>
        <v>0</v>
      </c>
    </row>
    <row r="284" spans="1:29" s="17" customFormat="1" ht="16.75" hidden="1" customHeight="1" outlineLevel="1">
      <c r="A284" s="1178">
        <v>269</v>
      </c>
      <c r="B284" s="1179"/>
      <c r="C284" s="1180"/>
      <c r="D284" s="1181"/>
      <c r="E284" s="587">
        <f t="shared" si="15"/>
        <v>0</v>
      </c>
      <c r="G284" s="1178">
        <v>269</v>
      </c>
      <c r="H284" s="1179"/>
      <c r="I284" s="1180"/>
      <c r="J284" s="1181"/>
      <c r="K284" s="587">
        <f t="shared" si="16"/>
        <v>0</v>
      </c>
      <c r="M284" s="1178">
        <v>269</v>
      </c>
      <c r="N284" s="1179"/>
      <c r="O284" s="1180"/>
      <c r="P284" s="1181"/>
      <c r="Q284" s="587">
        <f t="shared" si="17"/>
        <v>0</v>
      </c>
      <c r="S284" s="1178">
        <v>269</v>
      </c>
      <c r="T284" s="1179"/>
      <c r="U284" s="1180"/>
      <c r="V284" s="1181"/>
      <c r="W284" s="587">
        <f t="shared" si="18"/>
        <v>0</v>
      </c>
      <c r="Y284" s="1178">
        <v>269</v>
      </c>
      <c r="Z284" s="1179"/>
      <c r="AA284" s="1180"/>
      <c r="AB284" s="1181"/>
      <c r="AC284" s="587">
        <f t="shared" si="19"/>
        <v>0</v>
      </c>
    </row>
    <row r="285" spans="1:29" s="17" customFormat="1" ht="16.75" hidden="1" customHeight="1" outlineLevel="1">
      <c r="A285" s="1178">
        <v>270</v>
      </c>
      <c r="B285" s="1179"/>
      <c r="C285" s="1180"/>
      <c r="D285" s="1181"/>
      <c r="E285" s="587">
        <f t="shared" si="15"/>
        <v>0</v>
      </c>
      <c r="G285" s="1178">
        <v>270</v>
      </c>
      <c r="H285" s="1179"/>
      <c r="I285" s="1180"/>
      <c r="J285" s="1181"/>
      <c r="K285" s="587">
        <f t="shared" si="16"/>
        <v>0</v>
      </c>
      <c r="M285" s="1178">
        <v>270</v>
      </c>
      <c r="N285" s="1179"/>
      <c r="O285" s="1180"/>
      <c r="P285" s="1181"/>
      <c r="Q285" s="587">
        <f t="shared" si="17"/>
        <v>0</v>
      </c>
      <c r="S285" s="1178">
        <v>270</v>
      </c>
      <c r="T285" s="1179"/>
      <c r="U285" s="1180"/>
      <c r="V285" s="1181"/>
      <c r="W285" s="587">
        <f t="shared" si="18"/>
        <v>0</v>
      </c>
      <c r="Y285" s="1178">
        <v>270</v>
      </c>
      <c r="Z285" s="1179"/>
      <c r="AA285" s="1180"/>
      <c r="AB285" s="1181"/>
      <c r="AC285" s="587">
        <f t="shared" si="19"/>
        <v>0</v>
      </c>
    </row>
    <row r="286" spans="1:29" s="17" customFormat="1" ht="16.75" hidden="1" customHeight="1" outlineLevel="1">
      <c r="A286" s="1178">
        <v>271</v>
      </c>
      <c r="B286" s="1179"/>
      <c r="C286" s="1180"/>
      <c r="D286" s="1181"/>
      <c r="E286" s="587">
        <f t="shared" si="15"/>
        <v>0</v>
      </c>
      <c r="G286" s="1178">
        <v>271</v>
      </c>
      <c r="H286" s="1179"/>
      <c r="I286" s="1180"/>
      <c r="J286" s="1181"/>
      <c r="K286" s="587">
        <f t="shared" si="16"/>
        <v>0</v>
      </c>
      <c r="M286" s="1178">
        <v>271</v>
      </c>
      <c r="N286" s="1179"/>
      <c r="O286" s="1180"/>
      <c r="P286" s="1181"/>
      <c r="Q286" s="587">
        <f t="shared" si="17"/>
        <v>0</v>
      </c>
      <c r="S286" s="1178">
        <v>271</v>
      </c>
      <c r="T286" s="1179"/>
      <c r="U286" s="1180"/>
      <c r="V286" s="1181"/>
      <c r="W286" s="587">
        <f t="shared" si="18"/>
        <v>0</v>
      </c>
      <c r="Y286" s="1178">
        <v>271</v>
      </c>
      <c r="Z286" s="1179"/>
      <c r="AA286" s="1180"/>
      <c r="AB286" s="1181"/>
      <c r="AC286" s="587">
        <f t="shared" si="19"/>
        <v>0</v>
      </c>
    </row>
    <row r="287" spans="1:29" s="17" customFormat="1" ht="16.75" hidden="1" customHeight="1" outlineLevel="1">
      <c r="A287" s="1178">
        <v>272</v>
      </c>
      <c r="B287" s="1179"/>
      <c r="C287" s="1180"/>
      <c r="D287" s="1181"/>
      <c r="E287" s="587">
        <f t="shared" si="15"/>
        <v>0</v>
      </c>
      <c r="G287" s="1178">
        <v>272</v>
      </c>
      <c r="H287" s="1179"/>
      <c r="I287" s="1180"/>
      <c r="J287" s="1181"/>
      <c r="K287" s="587">
        <f t="shared" si="16"/>
        <v>0</v>
      </c>
      <c r="M287" s="1178">
        <v>272</v>
      </c>
      <c r="N287" s="1179"/>
      <c r="O287" s="1180"/>
      <c r="P287" s="1181"/>
      <c r="Q287" s="587">
        <f t="shared" si="17"/>
        <v>0</v>
      </c>
      <c r="S287" s="1178">
        <v>272</v>
      </c>
      <c r="T287" s="1179"/>
      <c r="U287" s="1180"/>
      <c r="V287" s="1181"/>
      <c r="W287" s="587">
        <f t="shared" si="18"/>
        <v>0</v>
      </c>
      <c r="Y287" s="1178">
        <v>272</v>
      </c>
      <c r="Z287" s="1179"/>
      <c r="AA287" s="1180"/>
      <c r="AB287" s="1181"/>
      <c r="AC287" s="587">
        <f t="shared" si="19"/>
        <v>0</v>
      </c>
    </row>
    <row r="288" spans="1:29" s="17" customFormat="1" ht="16.75" hidden="1" customHeight="1" outlineLevel="1">
      <c r="A288" s="1178">
        <v>273</v>
      </c>
      <c r="B288" s="1179"/>
      <c r="C288" s="1180"/>
      <c r="D288" s="1181"/>
      <c r="E288" s="587">
        <f t="shared" si="15"/>
        <v>0</v>
      </c>
      <c r="G288" s="1178">
        <v>273</v>
      </c>
      <c r="H288" s="1179"/>
      <c r="I288" s="1180"/>
      <c r="J288" s="1181"/>
      <c r="K288" s="587">
        <f t="shared" si="16"/>
        <v>0</v>
      </c>
      <c r="M288" s="1178">
        <v>273</v>
      </c>
      <c r="N288" s="1179"/>
      <c r="O288" s="1180"/>
      <c r="P288" s="1181"/>
      <c r="Q288" s="587">
        <f t="shared" si="17"/>
        <v>0</v>
      </c>
      <c r="S288" s="1178">
        <v>273</v>
      </c>
      <c r="T288" s="1179"/>
      <c r="U288" s="1180"/>
      <c r="V288" s="1181"/>
      <c r="W288" s="587">
        <f t="shared" si="18"/>
        <v>0</v>
      </c>
      <c r="Y288" s="1178">
        <v>273</v>
      </c>
      <c r="Z288" s="1179"/>
      <c r="AA288" s="1180"/>
      <c r="AB288" s="1181"/>
      <c r="AC288" s="587">
        <f t="shared" si="19"/>
        <v>0</v>
      </c>
    </row>
    <row r="289" spans="1:29" s="17" customFormat="1" ht="16.75" hidden="1" customHeight="1" outlineLevel="1">
      <c r="A289" s="1178">
        <v>274</v>
      </c>
      <c r="B289" s="1179"/>
      <c r="C289" s="1180"/>
      <c r="D289" s="1181"/>
      <c r="E289" s="587">
        <f t="shared" si="15"/>
        <v>0</v>
      </c>
      <c r="G289" s="1178">
        <v>274</v>
      </c>
      <c r="H289" s="1179"/>
      <c r="I289" s="1180"/>
      <c r="J289" s="1181"/>
      <c r="K289" s="587">
        <f t="shared" si="16"/>
        <v>0</v>
      </c>
      <c r="M289" s="1178">
        <v>274</v>
      </c>
      <c r="N289" s="1179"/>
      <c r="O289" s="1180"/>
      <c r="P289" s="1181"/>
      <c r="Q289" s="587">
        <f t="shared" si="17"/>
        <v>0</v>
      </c>
      <c r="S289" s="1178">
        <v>274</v>
      </c>
      <c r="T289" s="1179"/>
      <c r="U289" s="1180"/>
      <c r="V289" s="1181"/>
      <c r="W289" s="587">
        <f t="shared" si="18"/>
        <v>0</v>
      </c>
      <c r="Y289" s="1178">
        <v>274</v>
      </c>
      <c r="Z289" s="1179"/>
      <c r="AA289" s="1180"/>
      <c r="AB289" s="1181"/>
      <c r="AC289" s="587">
        <f t="shared" si="19"/>
        <v>0</v>
      </c>
    </row>
    <row r="290" spans="1:29" s="17" customFormat="1" ht="16.75" hidden="1" customHeight="1" outlineLevel="1">
      <c r="A290" s="1178">
        <v>275</v>
      </c>
      <c r="B290" s="1179"/>
      <c r="C290" s="1180"/>
      <c r="D290" s="1181"/>
      <c r="E290" s="587">
        <f t="shared" si="15"/>
        <v>0</v>
      </c>
      <c r="G290" s="1178">
        <v>275</v>
      </c>
      <c r="H290" s="1179"/>
      <c r="I290" s="1180"/>
      <c r="J290" s="1181"/>
      <c r="K290" s="587">
        <f t="shared" si="16"/>
        <v>0</v>
      </c>
      <c r="M290" s="1178">
        <v>275</v>
      </c>
      <c r="N290" s="1179"/>
      <c r="O290" s="1180"/>
      <c r="P290" s="1181"/>
      <c r="Q290" s="587">
        <f t="shared" si="17"/>
        <v>0</v>
      </c>
      <c r="S290" s="1178">
        <v>275</v>
      </c>
      <c r="T290" s="1179"/>
      <c r="U290" s="1180"/>
      <c r="V290" s="1181"/>
      <c r="W290" s="587">
        <f t="shared" si="18"/>
        <v>0</v>
      </c>
      <c r="Y290" s="1178">
        <v>275</v>
      </c>
      <c r="Z290" s="1179"/>
      <c r="AA290" s="1180"/>
      <c r="AB290" s="1181"/>
      <c r="AC290" s="587">
        <f t="shared" si="19"/>
        <v>0</v>
      </c>
    </row>
    <row r="291" spans="1:29" s="17" customFormat="1" ht="16.75" hidden="1" customHeight="1" outlineLevel="1">
      <c r="A291" s="1178">
        <v>276</v>
      </c>
      <c r="B291" s="1179"/>
      <c r="C291" s="1180"/>
      <c r="D291" s="1181"/>
      <c r="E291" s="587">
        <f t="shared" si="15"/>
        <v>0</v>
      </c>
      <c r="G291" s="1178">
        <v>276</v>
      </c>
      <c r="H291" s="1179"/>
      <c r="I291" s="1180"/>
      <c r="J291" s="1181"/>
      <c r="K291" s="587">
        <f t="shared" si="16"/>
        <v>0</v>
      </c>
      <c r="M291" s="1178">
        <v>276</v>
      </c>
      <c r="N291" s="1179"/>
      <c r="O291" s="1180"/>
      <c r="P291" s="1181"/>
      <c r="Q291" s="587">
        <f t="shared" si="17"/>
        <v>0</v>
      </c>
      <c r="S291" s="1178">
        <v>276</v>
      </c>
      <c r="T291" s="1179"/>
      <c r="U291" s="1180"/>
      <c r="V291" s="1181"/>
      <c r="W291" s="587">
        <f t="shared" si="18"/>
        <v>0</v>
      </c>
      <c r="Y291" s="1178">
        <v>276</v>
      </c>
      <c r="Z291" s="1179"/>
      <c r="AA291" s="1180"/>
      <c r="AB291" s="1181"/>
      <c r="AC291" s="587">
        <f t="shared" si="19"/>
        <v>0</v>
      </c>
    </row>
    <row r="292" spans="1:29" s="17" customFormat="1" ht="16.75" hidden="1" customHeight="1" outlineLevel="1">
      <c r="A292" s="1178">
        <v>277</v>
      </c>
      <c r="B292" s="1179"/>
      <c r="C292" s="1180"/>
      <c r="D292" s="1181"/>
      <c r="E292" s="587">
        <f t="shared" si="15"/>
        <v>0</v>
      </c>
      <c r="G292" s="1178">
        <v>277</v>
      </c>
      <c r="H292" s="1179"/>
      <c r="I292" s="1180"/>
      <c r="J292" s="1181"/>
      <c r="K292" s="587">
        <f t="shared" si="16"/>
        <v>0</v>
      </c>
      <c r="M292" s="1178">
        <v>277</v>
      </c>
      <c r="N292" s="1179"/>
      <c r="O292" s="1180"/>
      <c r="P292" s="1181"/>
      <c r="Q292" s="587">
        <f t="shared" si="17"/>
        <v>0</v>
      </c>
      <c r="S292" s="1178">
        <v>277</v>
      </c>
      <c r="T292" s="1179"/>
      <c r="U292" s="1180"/>
      <c r="V292" s="1181"/>
      <c r="W292" s="587">
        <f t="shared" si="18"/>
        <v>0</v>
      </c>
      <c r="Y292" s="1178">
        <v>277</v>
      </c>
      <c r="Z292" s="1179"/>
      <c r="AA292" s="1180"/>
      <c r="AB292" s="1181"/>
      <c r="AC292" s="587">
        <f t="shared" si="19"/>
        <v>0</v>
      </c>
    </row>
    <row r="293" spans="1:29" s="17" customFormat="1" ht="16.75" hidden="1" customHeight="1" outlineLevel="1">
      <c r="A293" s="1178">
        <v>278</v>
      </c>
      <c r="B293" s="1179"/>
      <c r="C293" s="1180"/>
      <c r="D293" s="1181"/>
      <c r="E293" s="587">
        <f t="shared" si="15"/>
        <v>0</v>
      </c>
      <c r="G293" s="1178">
        <v>278</v>
      </c>
      <c r="H293" s="1179"/>
      <c r="I293" s="1180"/>
      <c r="J293" s="1181"/>
      <c r="K293" s="587">
        <f t="shared" si="16"/>
        <v>0</v>
      </c>
      <c r="M293" s="1178">
        <v>278</v>
      </c>
      <c r="N293" s="1179"/>
      <c r="O293" s="1180"/>
      <c r="P293" s="1181"/>
      <c r="Q293" s="587">
        <f t="shared" si="17"/>
        <v>0</v>
      </c>
      <c r="S293" s="1178">
        <v>278</v>
      </c>
      <c r="T293" s="1179"/>
      <c r="U293" s="1180"/>
      <c r="V293" s="1181"/>
      <c r="W293" s="587">
        <f t="shared" si="18"/>
        <v>0</v>
      </c>
      <c r="Y293" s="1178">
        <v>278</v>
      </c>
      <c r="Z293" s="1179"/>
      <c r="AA293" s="1180"/>
      <c r="AB293" s="1181"/>
      <c r="AC293" s="587">
        <f t="shared" si="19"/>
        <v>0</v>
      </c>
    </row>
    <row r="294" spans="1:29" s="17" customFormat="1" ht="16.75" hidden="1" customHeight="1" outlineLevel="1">
      <c r="A294" s="1178">
        <v>279</v>
      </c>
      <c r="B294" s="1179"/>
      <c r="C294" s="1180"/>
      <c r="D294" s="1181"/>
      <c r="E294" s="587">
        <f t="shared" si="15"/>
        <v>0</v>
      </c>
      <c r="G294" s="1178">
        <v>279</v>
      </c>
      <c r="H294" s="1179"/>
      <c r="I294" s="1180"/>
      <c r="J294" s="1181"/>
      <c r="K294" s="587">
        <f t="shared" si="16"/>
        <v>0</v>
      </c>
      <c r="M294" s="1178">
        <v>279</v>
      </c>
      <c r="N294" s="1179"/>
      <c r="O294" s="1180"/>
      <c r="P294" s="1181"/>
      <c r="Q294" s="587">
        <f t="shared" si="17"/>
        <v>0</v>
      </c>
      <c r="S294" s="1178">
        <v>279</v>
      </c>
      <c r="T294" s="1179"/>
      <c r="U294" s="1180"/>
      <c r="V294" s="1181"/>
      <c r="W294" s="587">
        <f t="shared" si="18"/>
        <v>0</v>
      </c>
      <c r="Y294" s="1178">
        <v>279</v>
      </c>
      <c r="Z294" s="1179"/>
      <c r="AA294" s="1180"/>
      <c r="AB294" s="1181"/>
      <c r="AC294" s="587">
        <f t="shared" si="19"/>
        <v>0</v>
      </c>
    </row>
    <row r="295" spans="1:29" s="17" customFormat="1" ht="16.75" hidden="1" customHeight="1" outlineLevel="1">
      <c r="A295" s="1178">
        <v>280</v>
      </c>
      <c r="B295" s="1179"/>
      <c r="C295" s="1180"/>
      <c r="D295" s="1181"/>
      <c r="E295" s="587">
        <f t="shared" si="15"/>
        <v>0</v>
      </c>
      <c r="G295" s="1178">
        <v>280</v>
      </c>
      <c r="H295" s="1179"/>
      <c r="I295" s="1180"/>
      <c r="J295" s="1181"/>
      <c r="K295" s="587">
        <f t="shared" si="16"/>
        <v>0</v>
      </c>
      <c r="M295" s="1178">
        <v>280</v>
      </c>
      <c r="N295" s="1179"/>
      <c r="O295" s="1180"/>
      <c r="P295" s="1181"/>
      <c r="Q295" s="587">
        <f t="shared" si="17"/>
        <v>0</v>
      </c>
      <c r="S295" s="1178">
        <v>280</v>
      </c>
      <c r="T295" s="1179"/>
      <c r="U295" s="1180"/>
      <c r="V295" s="1181"/>
      <c r="W295" s="587">
        <f t="shared" si="18"/>
        <v>0</v>
      </c>
      <c r="Y295" s="1178">
        <v>280</v>
      </c>
      <c r="Z295" s="1179"/>
      <c r="AA295" s="1180"/>
      <c r="AB295" s="1181"/>
      <c r="AC295" s="587">
        <f t="shared" si="19"/>
        <v>0</v>
      </c>
    </row>
    <row r="296" spans="1:29" s="17" customFormat="1" ht="16.75" hidden="1" customHeight="1" outlineLevel="1">
      <c r="A296" s="1178">
        <v>281</v>
      </c>
      <c r="B296" s="1179"/>
      <c r="C296" s="1180"/>
      <c r="D296" s="1181"/>
      <c r="E296" s="587">
        <f t="shared" si="15"/>
        <v>0</v>
      </c>
      <c r="G296" s="1178">
        <v>281</v>
      </c>
      <c r="H296" s="1179"/>
      <c r="I296" s="1180"/>
      <c r="J296" s="1181"/>
      <c r="K296" s="587">
        <f t="shared" si="16"/>
        <v>0</v>
      </c>
      <c r="M296" s="1178">
        <v>281</v>
      </c>
      <c r="N296" s="1179"/>
      <c r="O296" s="1180"/>
      <c r="P296" s="1181"/>
      <c r="Q296" s="587">
        <f t="shared" si="17"/>
        <v>0</v>
      </c>
      <c r="S296" s="1178">
        <v>281</v>
      </c>
      <c r="T296" s="1179"/>
      <c r="U296" s="1180"/>
      <c r="V296" s="1181"/>
      <c r="W296" s="587">
        <f t="shared" si="18"/>
        <v>0</v>
      </c>
      <c r="Y296" s="1178">
        <v>281</v>
      </c>
      <c r="Z296" s="1179"/>
      <c r="AA296" s="1180"/>
      <c r="AB296" s="1181"/>
      <c r="AC296" s="587">
        <f t="shared" si="19"/>
        <v>0</v>
      </c>
    </row>
    <row r="297" spans="1:29" s="17" customFormat="1" ht="16.75" hidden="1" customHeight="1" outlineLevel="1">
      <c r="A297" s="1178">
        <v>282</v>
      </c>
      <c r="B297" s="1179"/>
      <c r="C297" s="1180"/>
      <c r="D297" s="1181"/>
      <c r="E297" s="587">
        <f t="shared" si="15"/>
        <v>0</v>
      </c>
      <c r="G297" s="1178">
        <v>282</v>
      </c>
      <c r="H297" s="1179"/>
      <c r="I297" s="1180"/>
      <c r="J297" s="1181"/>
      <c r="K297" s="587">
        <f t="shared" si="16"/>
        <v>0</v>
      </c>
      <c r="M297" s="1178">
        <v>282</v>
      </c>
      <c r="N297" s="1179"/>
      <c r="O297" s="1180"/>
      <c r="P297" s="1181"/>
      <c r="Q297" s="587">
        <f t="shared" si="17"/>
        <v>0</v>
      </c>
      <c r="S297" s="1178">
        <v>282</v>
      </c>
      <c r="T297" s="1179"/>
      <c r="U297" s="1180"/>
      <c r="V297" s="1181"/>
      <c r="W297" s="587">
        <f t="shared" si="18"/>
        <v>0</v>
      </c>
      <c r="Y297" s="1178">
        <v>282</v>
      </c>
      <c r="Z297" s="1179"/>
      <c r="AA297" s="1180"/>
      <c r="AB297" s="1181"/>
      <c r="AC297" s="587">
        <f t="shared" si="19"/>
        <v>0</v>
      </c>
    </row>
    <row r="298" spans="1:29" s="17" customFormat="1" ht="16.75" hidden="1" customHeight="1" outlineLevel="1">
      <c r="A298" s="1178">
        <v>283</v>
      </c>
      <c r="B298" s="1179"/>
      <c r="C298" s="1180"/>
      <c r="D298" s="1181"/>
      <c r="E298" s="587">
        <f t="shared" si="15"/>
        <v>0</v>
      </c>
      <c r="G298" s="1178">
        <v>283</v>
      </c>
      <c r="H298" s="1179"/>
      <c r="I298" s="1180"/>
      <c r="J298" s="1181"/>
      <c r="K298" s="587">
        <f t="shared" si="16"/>
        <v>0</v>
      </c>
      <c r="M298" s="1178">
        <v>283</v>
      </c>
      <c r="N298" s="1179"/>
      <c r="O298" s="1180"/>
      <c r="P298" s="1181"/>
      <c r="Q298" s="587">
        <f t="shared" si="17"/>
        <v>0</v>
      </c>
      <c r="S298" s="1178">
        <v>283</v>
      </c>
      <c r="T298" s="1179"/>
      <c r="U298" s="1180"/>
      <c r="V298" s="1181"/>
      <c r="W298" s="587">
        <f t="shared" si="18"/>
        <v>0</v>
      </c>
      <c r="Y298" s="1178">
        <v>283</v>
      </c>
      <c r="Z298" s="1179"/>
      <c r="AA298" s="1180"/>
      <c r="AB298" s="1181"/>
      <c r="AC298" s="587">
        <f t="shared" si="19"/>
        <v>0</v>
      </c>
    </row>
    <row r="299" spans="1:29" s="17" customFormat="1" ht="16.75" hidden="1" customHeight="1" outlineLevel="1">
      <c r="A299" s="1178">
        <v>284</v>
      </c>
      <c r="B299" s="1179"/>
      <c r="C299" s="1180"/>
      <c r="D299" s="1181"/>
      <c r="E299" s="587">
        <f t="shared" si="15"/>
        <v>0</v>
      </c>
      <c r="G299" s="1178">
        <v>284</v>
      </c>
      <c r="H299" s="1179"/>
      <c r="I299" s="1180"/>
      <c r="J299" s="1181"/>
      <c r="K299" s="587">
        <f t="shared" si="16"/>
        <v>0</v>
      </c>
      <c r="M299" s="1178">
        <v>284</v>
      </c>
      <c r="N299" s="1179"/>
      <c r="O299" s="1180"/>
      <c r="P299" s="1181"/>
      <c r="Q299" s="587">
        <f t="shared" si="17"/>
        <v>0</v>
      </c>
      <c r="S299" s="1178">
        <v>284</v>
      </c>
      <c r="T299" s="1179"/>
      <c r="U299" s="1180"/>
      <c r="V299" s="1181"/>
      <c r="W299" s="587">
        <f t="shared" si="18"/>
        <v>0</v>
      </c>
      <c r="Y299" s="1178">
        <v>284</v>
      </c>
      <c r="Z299" s="1179"/>
      <c r="AA299" s="1180"/>
      <c r="AB299" s="1181"/>
      <c r="AC299" s="587">
        <f t="shared" si="19"/>
        <v>0</v>
      </c>
    </row>
    <row r="300" spans="1:29" s="17" customFormat="1" ht="16.75" hidden="1" customHeight="1" outlineLevel="1">
      <c r="A300" s="1178">
        <v>285</v>
      </c>
      <c r="B300" s="1179"/>
      <c r="C300" s="1180"/>
      <c r="D300" s="1181"/>
      <c r="E300" s="587">
        <f t="shared" si="15"/>
        <v>0</v>
      </c>
      <c r="G300" s="1178">
        <v>285</v>
      </c>
      <c r="H300" s="1179"/>
      <c r="I300" s="1180"/>
      <c r="J300" s="1181"/>
      <c r="K300" s="587">
        <f t="shared" si="16"/>
        <v>0</v>
      </c>
      <c r="M300" s="1178">
        <v>285</v>
      </c>
      <c r="N300" s="1179"/>
      <c r="O300" s="1180"/>
      <c r="P300" s="1181"/>
      <c r="Q300" s="587">
        <f t="shared" si="17"/>
        <v>0</v>
      </c>
      <c r="S300" s="1178">
        <v>285</v>
      </c>
      <c r="T300" s="1179"/>
      <c r="U300" s="1180"/>
      <c r="V300" s="1181"/>
      <c r="W300" s="587">
        <f t="shared" si="18"/>
        <v>0</v>
      </c>
      <c r="Y300" s="1178">
        <v>285</v>
      </c>
      <c r="Z300" s="1179"/>
      <c r="AA300" s="1180"/>
      <c r="AB300" s="1181"/>
      <c r="AC300" s="587">
        <f t="shared" si="19"/>
        <v>0</v>
      </c>
    </row>
    <row r="301" spans="1:29" s="17" customFormat="1" ht="16.75" hidden="1" customHeight="1" outlineLevel="1">
      <c r="A301" s="1178">
        <v>286</v>
      </c>
      <c r="B301" s="1179"/>
      <c r="C301" s="1180"/>
      <c r="D301" s="1181"/>
      <c r="E301" s="587">
        <f t="shared" si="15"/>
        <v>0</v>
      </c>
      <c r="G301" s="1178">
        <v>286</v>
      </c>
      <c r="H301" s="1179"/>
      <c r="I301" s="1180"/>
      <c r="J301" s="1181"/>
      <c r="K301" s="587">
        <f t="shared" si="16"/>
        <v>0</v>
      </c>
      <c r="M301" s="1178">
        <v>286</v>
      </c>
      <c r="N301" s="1179"/>
      <c r="O301" s="1180"/>
      <c r="P301" s="1181"/>
      <c r="Q301" s="587">
        <f t="shared" si="17"/>
        <v>0</v>
      </c>
      <c r="S301" s="1178">
        <v>286</v>
      </c>
      <c r="T301" s="1179"/>
      <c r="U301" s="1180"/>
      <c r="V301" s="1181"/>
      <c r="W301" s="587">
        <f t="shared" si="18"/>
        <v>0</v>
      </c>
      <c r="Y301" s="1178">
        <v>286</v>
      </c>
      <c r="Z301" s="1179"/>
      <c r="AA301" s="1180"/>
      <c r="AB301" s="1181"/>
      <c r="AC301" s="587">
        <f t="shared" si="19"/>
        <v>0</v>
      </c>
    </row>
    <row r="302" spans="1:29" s="17" customFormat="1" ht="16.75" hidden="1" customHeight="1" outlineLevel="1">
      <c r="A302" s="1178">
        <v>287</v>
      </c>
      <c r="B302" s="1179"/>
      <c r="C302" s="1180"/>
      <c r="D302" s="1181"/>
      <c r="E302" s="587">
        <f t="shared" si="15"/>
        <v>0</v>
      </c>
      <c r="G302" s="1178">
        <v>287</v>
      </c>
      <c r="H302" s="1179"/>
      <c r="I302" s="1180"/>
      <c r="J302" s="1181"/>
      <c r="K302" s="587">
        <f t="shared" si="16"/>
        <v>0</v>
      </c>
      <c r="M302" s="1178">
        <v>287</v>
      </c>
      <c r="N302" s="1179"/>
      <c r="O302" s="1180"/>
      <c r="P302" s="1181"/>
      <c r="Q302" s="587">
        <f t="shared" si="17"/>
        <v>0</v>
      </c>
      <c r="S302" s="1178">
        <v>287</v>
      </c>
      <c r="T302" s="1179"/>
      <c r="U302" s="1180"/>
      <c r="V302" s="1181"/>
      <c r="W302" s="587">
        <f t="shared" si="18"/>
        <v>0</v>
      </c>
      <c r="Y302" s="1178">
        <v>287</v>
      </c>
      <c r="Z302" s="1179"/>
      <c r="AA302" s="1180"/>
      <c r="AB302" s="1181"/>
      <c r="AC302" s="587">
        <f t="shared" si="19"/>
        <v>0</v>
      </c>
    </row>
    <row r="303" spans="1:29" s="17" customFormat="1" ht="16.75" hidden="1" customHeight="1" outlineLevel="1">
      <c r="A303" s="1178">
        <v>288</v>
      </c>
      <c r="B303" s="1179"/>
      <c r="C303" s="1180"/>
      <c r="D303" s="1181"/>
      <c r="E303" s="587">
        <f t="shared" si="15"/>
        <v>0</v>
      </c>
      <c r="G303" s="1178">
        <v>288</v>
      </c>
      <c r="H303" s="1179"/>
      <c r="I303" s="1180"/>
      <c r="J303" s="1181"/>
      <c r="K303" s="587">
        <f t="shared" si="16"/>
        <v>0</v>
      </c>
      <c r="M303" s="1178">
        <v>288</v>
      </c>
      <c r="N303" s="1179"/>
      <c r="O303" s="1180"/>
      <c r="P303" s="1181"/>
      <c r="Q303" s="587">
        <f t="shared" si="17"/>
        <v>0</v>
      </c>
      <c r="S303" s="1178">
        <v>288</v>
      </c>
      <c r="T303" s="1179"/>
      <c r="U303" s="1180"/>
      <c r="V303" s="1181"/>
      <c r="W303" s="587">
        <f t="shared" si="18"/>
        <v>0</v>
      </c>
      <c r="Y303" s="1178">
        <v>288</v>
      </c>
      <c r="Z303" s="1179"/>
      <c r="AA303" s="1180"/>
      <c r="AB303" s="1181"/>
      <c r="AC303" s="587">
        <f t="shared" si="19"/>
        <v>0</v>
      </c>
    </row>
    <row r="304" spans="1:29" s="17" customFormat="1" ht="16.75" hidden="1" customHeight="1" outlineLevel="1">
      <c r="A304" s="1178">
        <v>289</v>
      </c>
      <c r="B304" s="1179"/>
      <c r="C304" s="1180"/>
      <c r="D304" s="1181"/>
      <c r="E304" s="587">
        <f t="shared" si="15"/>
        <v>0</v>
      </c>
      <c r="G304" s="1178">
        <v>289</v>
      </c>
      <c r="H304" s="1179"/>
      <c r="I304" s="1180"/>
      <c r="J304" s="1181"/>
      <c r="K304" s="587">
        <f t="shared" si="16"/>
        <v>0</v>
      </c>
      <c r="M304" s="1178">
        <v>289</v>
      </c>
      <c r="N304" s="1179"/>
      <c r="O304" s="1180"/>
      <c r="P304" s="1181"/>
      <c r="Q304" s="587">
        <f t="shared" si="17"/>
        <v>0</v>
      </c>
      <c r="S304" s="1178">
        <v>289</v>
      </c>
      <c r="T304" s="1179"/>
      <c r="U304" s="1180"/>
      <c r="V304" s="1181"/>
      <c r="W304" s="587">
        <f t="shared" si="18"/>
        <v>0</v>
      </c>
      <c r="Y304" s="1178">
        <v>289</v>
      </c>
      <c r="Z304" s="1179"/>
      <c r="AA304" s="1180"/>
      <c r="AB304" s="1181"/>
      <c r="AC304" s="587">
        <f t="shared" si="19"/>
        <v>0</v>
      </c>
    </row>
    <row r="305" spans="1:29" s="17" customFormat="1" ht="16.75" hidden="1" customHeight="1" outlineLevel="1">
      <c r="A305" s="1178">
        <v>290</v>
      </c>
      <c r="B305" s="1179"/>
      <c r="C305" s="1180"/>
      <c r="D305" s="1181"/>
      <c r="E305" s="587">
        <f t="shared" si="15"/>
        <v>0</v>
      </c>
      <c r="G305" s="1178">
        <v>290</v>
      </c>
      <c r="H305" s="1179"/>
      <c r="I305" s="1180"/>
      <c r="J305" s="1181"/>
      <c r="K305" s="587">
        <f t="shared" si="16"/>
        <v>0</v>
      </c>
      <c r="M305" s="1178">
        <v>290</v>
      </c>
      <c r="N305" s="1179"/>
      <c r="O305" s="1180"/>
      <c r="P305" s="1181"/>
      <c r="Q305" s="587">
        <f t="shared" si="17"/>
        <v>0</v>
      </c>
      <c r="S305" s="1178">
        <v>290</v>
      </c>
      <c r="T305" s="1179"/>
      <c r="U305" s="1180"/>
      <c r="V305" s="1181"/>
      <c r="W305" s="587">
        <f t="shared" si="18"/>
        <v>0</v>
      </c>
      <c r="Y305" s="1178">
        <v>290</v>
      </c>
      <c r="Z305" s="1179"/>
      <c r="AA305" s="1180"/>
      <c r="AB305" s="1181"/>
      <c r="AC305" s="587">
        <f t="shared" si="19"/>
        <v>0</v>
      </c>
    </row>
    <row r="306" spans="1:29" s="17" customFormat="1" ht="16.75" hidden="1" customHeight="1" outlineLevel="1">
      <c r="A306" s="1178">
        <v>291</v>
      </c>
      <c r="B306" s="1179"/>
      <c r="C306" s="1180"/>
      <c r="D306" s="1181"/>
      <c r="E306" s="587">
        <f t="shared" si="15"/>
        <v>0</v>
      </c>
      <c r="G306" s="1178">
        <v>291</v>
      </c>
      <c r="H306" s="1179"/>
      <c r="I306" s="1180"/>
      <c r="J306" s="1181"/>
      <c r="K306" s="587">
        <f t="shared" si="16"/>
        <v>0</v>
      </c>
      <c r="M306" s="1178">
        <v>291</v>
      </c>
      <c r="N306" s="1179"/>
      <c r="O306" s="1180"/>
      <c r="P306" s="1181"/>
      <c r="Q306" s="587">
        <f t="shared" si="17"/>
        <v>0</v>
      </c>
      <c r="S306" s="1178">
        <v>291</v>
      </c>
      <c r="T306" s="1179"/>
      <c r="U306" s="1180"/>
      <c r="V306" s="1181"/>
      <c r="W306" s="587">
        <f t="shared" si="18"/>
        <v>0</v>
      </c>
      <c r="Y306" s="1178">
        <v>291</v>
      </c>
      <c r="Z306" s="1179"/>
      <c r="AA306" s="1180"/>
      <c r="AB306" s="1181"/>
      <c r="AC306" s="587">
        <f t="shared" si="19"/>
        <v>0</v>
      </c>
    </row>
    <row r="307" spans="1:29" s="17" customFormat="1" ht="16.75" hidden="1" customHeight="1" outlineLevel="1">
      <c r="A307" s="1178">
        <v>292</v>
      </c>
      <c r="B307" s="1179"/>
      <c r="C307" s="1180"/>
      <c r="D307" s="1181"/>
      <c r="E307" s="587">
        <f t="shared" si="15"/>
        <v>0</v>
      </c>
      <c r="G307" s="1178">
        <v>292</v>
      </c>
      <c r="H307" s="1179"/>
      <c r="I307" s="1180"/>
      <c r="J307" s="1181"/>
      <c r="K307" s="587">
        <f t="shared" si="16"/>
        <v>0</v>
      </c>
      <c r="M307" s="1178">
        <v>292</v>
      </c>
      <c r="N307" s="1179"/>
      <c r="O307" s="1180"/>
      <c r="P307" s="1181"/>
      <c r="Q307" s="587">
        <f t="shared" si="17"/>
        <v>0</v>
      </c>
      <c r="S307" s="1178">
        <v>292</v>
      </c>
      <c r="T307" s="1179"/>
      <c r="U307" s="1180"/>
      <c r="V307" s="1181"/>
      <c r="W307" s="587">
        <f t="shared" si="18"/>
        <v>0</v>
      </c>
      <c r="Y307" s="1178">
        <v>292</v>
      </c>
      <c r="Z307" s="1179"/>
      <c r="AA307" s="1180"/>
      <c r="AB307" s="1181"/>
      <c r="AC307" s="587">
        <f t="shared" si="19"/>
        <v>0</v>
      </c>
    </row>
    <row r="308" spans="1:29" s="17" customFormat="1" ht="16.75" hidden="1" customHeight="1" outlineLevel="1">
      <c r="A308" s="1178">
        <v>293</v>
      </c>
      <c r="B308" s="1179"/>
      <c r="C308" s="1180"/>
      <c r="D308" s="1181"/>
      <c r="E308" s="587">
        <f t="shared" si="15"/>
        <v>0</v>
      </c>
      <c r="G308" s="1178">
        <v>293</v>
      </c>
      <c r="H308" s="1179"/>
      <c r="I308" s="1180"/>
      <c r="J308" s="1181"/>
      <c r="K308" s="587">
        <f t="shared" si="16"/>
        <v>0</v>
      </c>
      <c r="M308" s="1178">
        <v>293</v>
      </c>
      <c r="N308" s="1179"/>
      <c r="O308" s="1180"/>
      <c r="P308" s="1181"/>
      <c r="Q308" s="587">
        <f t="shared" si="17"/>
        <v>0</v>
      </c>
      <c r="S308" s="1178">
        <v>293</v>
      </c>
      <c r="T308" s="1179"/>
      <c r="U308" s="1180"/>
      <c r="V308" s="1181"/>
      <c r="W308" s="587">
        <f t="shared" si="18"/>
        <v>0</v>
      </c>
      <c r="Y308" s="1178">
        <v>293</v>
      </c>
      <c r="Z308" s="1179"/>
      <c r="AA308" s="1180"/>
      <c r="AB308" s="1181"/>
      <c r="AC308" s="587">
        <f t="shared" si="19"/>
        <v>0</v>
      </c>
    </row>
    <row r="309" spans="1:29" s="17" customFormat="1" ht="16.75" hidden="1" customHeight="1" outlineLevel="1">
      <c r="A309" s="1178">
        <v>294</v>
      </c>
      <c r="B309" s="1179"/>
      <c r="C309" s="1180"/>
      <c r="D309" s="1181"/>
      <c r="E309" s="587">
        <f t="shared" si="15"/>
        <v>0</v>
      </c>
      <c r="G309" s="1178">
        <v>294</v>
      </c>
      <c r="H309" s="1179"/>
      <c r="I309" s="1180"/>
      <c r="J309" s="1181"/>
      <c r="K309" s="587">
        <f t="shared" si="16"/>
        <v>0</v>
      </c>
      <c r="M309" s="1178">
        <v>294</v>
      </c>
      <c r="N309" s="1179"/>
      <c r="O309" s="1180"/>
      <c r="P309" s="1181"/>
      <c r="Q309" s="587">
        <f t="shared" si="17"/>
        <v>0</v>
      </c>
      <c r="S309" s="1178">
        <v>294</v>
      </c>
      <c r="T309" s="1179"/>
      <c r="U309" s="1180"/>
      <c r="V309" s="1181"/>
      <c r="W309" s="587">
        <f t="shared" si="18"/>
        <v>0</v>
      </c>
      <c r="Y309" s="1178">
        <v>294</v>
      </c>
      <c r="Z309" s="1179"/>
      <c r="AA309" s="1180"/>
      <c r="AB309" s="1181"/>
      <c r="AC309" s="587">
        <f t="shared" si="19"/>
        <v>0</v>
      </c>
    </row>
    <row r="310" spans="1:29" s="17" customFormat="1" ht="16.75" hidden="1" customHeight="1" outlineLevel="1">
      <c r="A310" s="1178">
        <v>295</v>
      </c>
      <c r="B310" s="1179"/>
      <c r="C310" s="1180"/>
      <c r="D310" s="1181"/>
      <c r="E310" s="587">
        <f t="shared" si="15"/>
        <v>0</v>
      </c>
      <c r="G310" s="1178">
        <v>295</v>
      </c>
      <c r="H310" s="1179"/>
      <c r="I310" s="1180"/>
      <c r="J310" s="1181"/>
      <c r="K310" s="587">
        <f t="shared" si="16"/>
        <v>0</v>
      </c>
      <c r="M310" s="1178">
        <v>295</v>
      </c>
      <c r="N310" s="1179"/>
      <c r="O310" s="1180"/>
      <c r="P310" s="1181"/>
      <c r="Q310" s="587">
        <f t="shared" si="17"/>
        <v>0</v>
      </c>
      <c r="S310" s="1178">
        <v>295</v>
      </c>
      <c r="T310" s="1179"/>
      <c r="U310" s="1180"/>
      <c r="V310" s="1181"/>
      <c r="W310" s="587">
        <f t="shared" si="18"/>
        <v>0</v>
      </c>
      <c r="Y310" s="1178">
        <v>295</v>
      </c>
      <c r="Z310" s="1179"/>
      <c r="AA310" s="1180"/>
      <c r="AB310" s="1181"/>
      <c r="AC310" s="587">
        <f t="shared" si="19"/>
        <v>0</v>
      </c>
    </row>
    <row r="311" spans="1:29" s="17" customFormat="1" ht="16.75" hidden="1" customHeight="1" outlineLevel="1">
      <c r="A311" s="1178">
        <v>296</v>
      </c>
      <c r="B311" s="1179"/>
      <c r="C311" s="1180"/>
      <c r="D311" s="1181"/>
      <c r="E311" s="587">
        <f t="shared" si="15"/>
        <v>0</v>
      </c>
      <c r="G311" s="1178">
        <v>296</v>
      </c>
      <c r="H311" s="1179"/>
      <c r="I311" s="1180"/>
      <c r="J311" s="1181"/>
      <c r="K311" s="587">
        <f t="shared" si="16"/>
        <v>0</v>
      </c>
      <c r="M311" s="1178">
        <v>296</v>
      </c>
      <c r="N311" s="1179"/>
      <c r="O311" s="1180"/>
      <c r="P311" s="1181"/>
      <c r="Q311" s="587">
        <f t="shared" si="17"/>
        <v>0</v>
      </c>
      <c r="S311" s="1178">
        <v>296</v>
      </c>
      <c r="T311" s="1179"/>
      <c r="U311" s="1180"/>
      <c r="V311" s="1181"/>
      <c r="W311" s="587">
        <f t="shared" si="18"/>
        <v>0</v>
      </c>
      <c r="Y311" s="1178">
        <v>296</v>
      </c>
      <c r="Z311" s="1179"/>
      <c r="AA311" s="1180"/>
      <c r="AB311" s="1181"/>
      <c r="AC311" s="587">
        <f t="shared" si="19"/>
        <v>0</v>
      </c>
    </row>
    <row r="312" spans="1:29" s="17" customFormat="1" ht="16.75" hidden="1" customHeight="1" outlineLevel="1">
      <c r="A312" s="1178">
        <v>297</v>
      </c>
      <c r="B312" s="1179"/>
      <c r="C312" s="1180"/>
      <c r="D312" s="1181"/>
      <c r="E312" s="587">
        <f t="shared" si="15"/>
        <v>0</v>
      </c>
      <c r="G312" s="1178">
        <v>297</v>
      </c>
      <c r="H312" s="1179"/>
      <c r="I312" s="1180"/>
      <c r="J312" s="1181"/>
      <c r="K312" s="587">
        <f t="shared" si="16"/>
        <v>0</v>
      </c>
      <c r="M312" s="1178">
        <v>297</v>
      </c>
      <c r="N312" s="1179"/>
      <c r="O312" s="1180"/>
      <c r="P312" s="1181"/>
      <c r="Q312" s="587">
        <f t="shared" si="17"/>
        <v>0</v>
      </c>
      <c r="S312" s="1178">
        <v>297</v>
      </c>
      <c r="T312" s="1179"/>
      <c r="U312" s="1180"/>
      <c r="V312" s="1181"/>
      <c r="W312" s="587">
        <f t="shared" si="18"/>
        <v>0</v>
      </c>
      <c r="Y312" s="1178">
        <v>297</v>
      </c>
      <c r="Z312" s="1179"/>
      <c r="AA312" s="1180"/>
      <c r="AB312" s="1181"/>
      <c r="AC312" s="587">
        <f t="shared" si="19"/>
        <v>0</v>
      </c>
    </row>
    <row r="313" spans="1:29" s="17" customFormat="1" ht="16.75" hidden="1" customHeight="1" outlineLevel="1">
      <c r="A313" s="1178">
        <v>298</v>
      </c>
      <c r="B313" s="1179"/>
      <c r="C313" s="1180"/>
      <c r="D313" s="1181"/>
      <c r="E313" s="587">
        <f t="shared" si="15"/>
        <v>0</v>
      </c>
      <c r="G313" s="1178">
        <v>298</v>
      </c>
      <c r="H313" s="1179"/>
      <c r="I313" s="1180"/>
      <c r="J313" s="1181"/>
      <c r="K313" s="587">
        <f t="shared" si="16"/>
        <v>0</v>
      </c>
      <c r="M313" s="1178">
        <v>298</v>
      </c>
      <c r="N313" s="1179"/>
      <c r="O313" s="1180"/>
      <c r="P313" s="1181"/>
      <c r="Q313" s="587">
        <f t="shared" si="17"/>
        <v>0</v>
      </c>
      <c r="S313" s="1178">
        <v>298</v>
      </c>
      <c r="T313" s="1179"/>
      <c r="U313" s="1180"/>
      <c r="V313" s="1181"/>
      <c r="W313" s="587">
        <f t="shared" si="18"/>
        <v>0</v>
      </c>
      <c r="Y313" s="1178">
        <v>298</v>
      </c>
      <c r="Z313" s="1179"/>
      <c r="AA313" s="1180"/>
      <c r="AB313" s="1181"/>
      <c r="AC313" s="587">
        <f t="shared" si="19"/>
        <v>0</v>
      </c>
    </row>
    <row r="314" spans="1:29" s="17" customFormat="1" ht="16.75" hidden="1" customHeight="1" outlineLevel="1">
      <c r="A314" s="1178">
        <v>299</v>
      </c>
      <c r="B314" s="1179"/>
      <c r="C314" s="1180"/>
      <c r="D314" s="1181"/>
      <c r="E314" s="587">
        <f t="shared" si="15"/>
        <v>0</v>
      </c>
      <c r="G314" s="1178">
        <v>299</v>
      </c>
      <c r="H314" s="1179"/>
      <c r="I314" s="1180"/>
      <c r="J314" s="1181"/>
      <c r="K314" s="587">
        <f t="shared" si="16"/>
        <v>0</v>
      </c>
      <c r="M314" s="1178">
        <v>299</v>
      </c>
      <c r="N314" s="1179"/>
      <c r="O314" s="1180"/>
      <c r="P314" s="1181"/>
      <c r="Q314" s="587">
        <f t="shared" si="17"/>
        <v>0</v>
      </c>
      <c r="S314" s="1178">
        <v>299</v>
      </c>
      <c r="T314" s="1179"/>
      <c r="U314" s="1180"/>
      <c r="V314" s="1181"/>
      <c r="W314" s="587">
        <f t="shared" si="18"/>
        <v>0</v>
      </c>
      <c r="Y314" s="1178">
        <v>299</v>
      </c>
      <c r="Z314" s="1179"/>
      <c r="AA314" s="1180"/>
      <c r="AB314" s="1181"/>
      <c r="AC314" s="587">
        <f t="shared" si="19"/>
        <v>0</v>
      </c>
    </row>
    <row r="315" spans="1:29" s="17" customFormat="1" ht="16.75" hidden="1" customHeight="1" outlineLevel="1">
      <c r="A315" s="1178">
        <v>300</v>
      </c>
      <c r="B315" s="1179"/>
      <c r="C315" s="1180"/>
      <c r="D315" s="1181"/>
      <c r="E315" s="587">
        <f t="shared" si="15"/>
        <v>0</v>
      </c>
      <c r="G315" s="1178">
        <v>300</v>
      </c>
      <c r="H315" s="1179"/>
      <c r="I315" s="1180"/>
      <c r="J315" s="1181"/>
      <c r="K315" s="587">
        <f t="shared" si="16"/>
        <v>0</v>
      </c>
      <c r="M315" s="1178">
        <v>300</v>
      </c>
      <c r="N315" s="1179"/>
      <c r="O315" s="1180"/>
      <c r="P315" s="1181"/>
      <c r="Q315" s="587">
        <f t="shared" si="17"/>
        <v>0</v>
      </c>
      <c r="S315" s="1178">
        <v>300</v>
      </c>
      <c r="T315" s="1179"/>
      <c r="U315" s="1180"/>
      <c r="V315" s="1181"/>
      <c r="W315" s="587">
        <f t="shared" si="18"/>
        <v>0</v>
      </c>
      <c r="Y315" s="1178">
        <v>300</v>
      </c>
      <c r="Z315" s="1179"/>
      <c r="AA315" s="1180"/>
      <c r="AB315" s="1181"/>
      <c r="AC315" s="587">
        <f t="shared" si="19"/>
        <v>0</v>
      </c>
    </row>
    <row r="316" spans="1:29" s="17" customFormat="1" ht="16.75" hidden="1" customHeight="1" outlineLevel="1">
      <c r="A316" s="1178">
        <v>301</v>
      </c>
      <c r="B316" s="1179"/>
      <c r="C316" s="1180"/>
      <c r="D316" s="1181"/>
      <c r="E316" s="587">
        <f t="shared" si="15"/>
        <v>0</v>
      </c>
      <c r="G316" s="1178">
        <v>301</v>
      </c>
      <c r="H316" s="1179"/>
      <c r="I316" s="1180"/>
      <c r="J316" s="1181"/>
      <c r="K316" s="587">
        <f t="shared" si="16"/>
        <v>0</v>
      </c>
      <c r="M316" s="1178">
        <v>301</v>
      </c>
      <c r="N316" s="1179"/>
      <c r="O316" s="1180"/>
      <c r="P316" s="1181"/>
      <c r="Q316" s="587">
        <f t="shared" si="17"/>
        <v>0</v>
      </c>
      <c r="S316" s="1178">
        <v>301</v>
      </c>
      <c r="T316" s="1179"/>
      <c r="U316" s="1180"/>
      <c r="V316" s="1181"/>
      <c r="W316" s="587">
        <f t="shared" si="18"/>
        <v>0</v>
      </c>
      <c r="Y316" s="1178">
        <v>301</v>
      </c>
      <c r="Z316" s="1179"/>
      <c r="AA316" s="1180"/>
      <c r="AB316" s="1181"/>
      <c r="AC316" s="587">
        <f t="shared" si="19"/>
        <v>0</v>
      </c>
    </row>
    <row r="317" spans="1:29" s="17" customFormat="1" ht="16.75" hidden="1" customHeight="1" outlineLevel="1">
      <c r="A317" s="1178">
        <v>302</v>
      </c>
      <c r="B317" s="1179"/>
      <c r="C317" s="1180"/>
      <c r="D317" s="1181"/>
      <c r="E317" s="587">
        <f t="shared" ref="E317:E500" si="20">IF(AND(C317&gt;=D$9,C317&lt;=D$8),1,0)</f>
        <v>0</v>
      </c>
      <c r="G317" s="1178">
        <v>302</v>
      </c>
      <c r="H317" s="1179"/>
      <c r="I317" s="1180"/>
      <c r="J317" s="1181"/>
      <c r="K317" s="587">
        <f t="shared" ref="K317:K500" si="21">IF(AND(I317&gt;=J$9,I317&lt;=J$8),1,0)</f>
        <v>0</v>
      </c>
      <c r="M317" s="1178">
        <v>302</v>
      </c>
      <c r="N317" s="1179"/>
      <c r="O317" s="1180"/>
      <c r="P317" s="1181"/>
      <c r="Q317" s="587">
        <f t="shared" ref="Q317:Q500" si="22">IF(AND(O317&gt;=P$9,O317&lt;=P$8),1,0)</f>
        <v>0</v>
      </c>
      <c r="S317" s="1178">
        <v>302</v>
      </c>
      <c r="T317" s="1179"/>
      <c r="U317" s="1180"/>
      <c r="V317" s="1181"/>
      <c r="W317" s="587">
        <f t="shared" ref="W317:W500" si="23">IF(AND(U317&gt;=V$9,U317&lt;=V$8),1,0)</f>
        <v>0</v>
      </c>
      <c r="Y317" s="1178">
        <v>302</v>
      </c>
      <c r="Z317" s="1179"/>
      <c r="AA317" s="1180"/>
      <c r="AB317" s="1181"/>
      <c r="AC317" s="587">
        <f t="shared" ref="AC317:AC500" si="24">IF(AND(AA317&gt;=AB$9,AA317&lt;=AB$8),1,0)</f>
        <v>0</v>
      </c>
    </row>
    <row r="318" spans="1:29" s="17" customFormat="1" ht="16.75" hidden="1" customHeight="1" outlineLevel="1">
      <c r="A318" s="1178">
        <v>303</v>
      </c>
      <c r="B318" s="1179"/>
      <c r="C318" s="1180"/>
      <c r="D318" s="1181"/>
      <c r="E318" s="587">
        <f t="shared" si="20"/>
        <v>0</v>
      </c>
      <c r="G318" s="1178">
        <v>303</v>
      </c>
      <c r="H318" s="1179"/>
      <c r="I318" s="1180"/>
      <c r="J318" s="1181"/>
      <c r="K318" s="587">
        <f t="shared" si="21"/>
        <v>0</v>
      </c>
      <c r="M318" s="1178">
        <v>303</v>
      </c>
      <c r="N318" s="1179"/>
      <c r="O318" s="1180"/>
      <c r="P318" s="1181"/>
      <c r="Q318" s="587">
        <f t="shared" si="22"/>
        <v>0</v>
      </c>
      <c r="S318" s="1178">
        <v>303</v>
      </c>
      <c r="T318" s="1179"/>
      <c r="U318" s="1180"/>
      <c r="V318" s="1181"/>
      <c r="W318" s="587">
        <f t="shared" si="23"/>
        <v>0</v>
      </c>
      <c r="Y318" s="1178">
        <v>303</v>
      </c>
      <c r="Z318" s="1179"/>
      <c r="AA318" s="1180"/>
      <c r="AB318" s="1181"/>
      <c r="AC318" s="587">
        <f t="shared" si="24"/>
        <v>0</v>
      </c>
    </row>
    <row r="319" spans="1:29" s="17" customFormat="1" ht="16.75" hidden="1" customHeight="1" outlineLevel="1">
      <c r="A319" s="1178">
        <v>304</v>
      </c>
      <c r="B319" s="1179"/>
      <c r="C319" s="1180"/>
      <c r="D319" s="1181"/>
      <c r="E319" s="587">
        <f t="shared" si="20"/>
        <v>0</v>
      </c>
      <c r="G319" s="1178">
        <v>304</v>
      </c>
      <c r="H319" s="1179"/>
      <c r="I319" s="1180"/>
      <c r="J319" s="1181"/>
      <c r="K319" s="587">
        <f t="shared" si="21"/>
        <v>0</v>
      </c>
      <c r="M319" s="1178">
        <v>304</v>
      </c>
      <c r="N319" s="1179"/>
      <c r="O319" s="1180"/>
      <c r="P319" s="1181"/>
      <c r="Q319" s="587">
        <f t="shared" si="22"/>
        <v>0</v>
      </c>
      <c r="S319" s="1178">
        <v>304</v>
      </c>
      <c r="T319" s="1179"/>
      <c r="U319" s="1180"/>
      <c r="V319" s="1181"/>
      <c r="W319" s="587">
        <f t="shared" si="23"/>
        <v>0</v>
      </c>
      <c r="Y319" s="1178">
        <v>304</v>
      </c>
      <c r="Z319" s="1179"/>
      <c r="AA319" s="1180"/>
      <c r="AB319" s="1181"/>
      <c r="AC319" s="587">
        <f t="shared" si="24"/>
        <v>0</v>
      </c>
    </row>
    <row r="320" spans="1:29" s="17" customFormat="1" ht="16.75" hidden="1" customHeight="1" outlineLevel="1">
      <c r="A320" s="1178">
        <v>305</v>
      </c>
      <c r="B320" s="1179"/>
      <c r="C320" s="1180"/>
      <c r="D320" s="1181"/>
      <c r="E320" s="587">
        <f t="shared" si="20"/>
        <v>0</v>
      </c>
      <c r="G320" s="1178">
        <v>305</v>
      </c>
      <c r="H320" s="1179"/>
      <c r="I320" s="1180"/>
      <c r="J320" s="1181"/>
      <c r="K320" s="587">
        <f t="shared" si="21"/>
        <v>0</v>
      </c>
      <c r="M320" s="1178">
        <v>305</v>
      </c>
      <c r="N320" s="1179"/>
      <c r="O320" s="1180"/>
      <c r="P320" s="1181"/>
      <c r="Q320" s="587">
        <f t="shared" si="22"/>
        <v>0</v>
      </c>
      <c r="S320" s="1178">
        <v>305</v>
      </c>
      <c r="T320" s="1179"/>
      <c r="U320" s="1180"/>
      <c r="V320" s="1181"/>
      <c r="W320" s="587">
        <f t="shared" si="23"/>
        <v>0</v>
      </c>
      <c r="Y320" s="1178">
        <v>305</v>
      </c>
      <c r="Z320" s="1179"/>
      <c r="AA320" s="1180"/>
      <c r="AB320" s="1181"/>
      <c r="AC320" s="587">
        <f t="shared" si="24"/>
        <v>0</v>
      </c>
    </row>
    <row r="321" spans="1:29" s="17" customFormat="1" ht="16.75" hidden="1" customHeight="1" outlineLevel="1">
      <c r="A321" s="1178">
        <v>306</v>
      </c>
      <c r="B321" s="1179"/>
      <c r="C321" s="1180"/>
      <c r="D321" s="1181"/>
      <c r="E321" s="587">
        <f t="shared" si="20"/>
        <v>0</v>
      </c>
      <c r="G321" s="1178">
        <v>306</v>
      </c>
      <c r="H321" s="1179"/>
      <c r="I321" s="1180"/>
      <c r="J321" s="1181"/>
      <c r="K321" s="587">
        <f t="shared" si="21"/>
        <v>0</v>
      </c>
      <c r="M321" s="1178">
        <v>306</v>
      </c>
      <c r="N321" s="1179"/>
      <c r="O321" s="1180"/>
      <c r="P321" s="1181"/>
      <c r="Q321" s="587">
        <f t="shared" si="22"/>
        <v>0</v>
      </c>
      <c r="S321" s="1178">
        <v>306</v>
      </c>
      <c r="T321" s="1179"/>
      <c r="U321" s="1180"/>
      <c r="V321" s="1181"/>
      <c r="W321" s="587">
        <f t="shared" si="23"/>
        <v>0</v>
      </c>
      <c r="Y321" s="1178">
        <v>306</v>
      </c>
      <c r="Z321" s="1179"/>
      <c r="AA321" s="1180"/>
      <c r="AB321" s="1181"/>
      <c r="AC321" s="587">
        <f t="shared" si="24"/>
        <v>0</v>
      </c>
    </row>
    <row r="322" spans="1:29" s="17" customFormat="1" ht="16.75" hidden="1" customHeight="1" outlineLevel="1">
      <c r="A322" s="1178">
        <v>307</v>
      </c>
      <c r="B322" s="1179"/>
      <c r="C322" s="1180"/>
      <c r="D322" s="1181"/>
      <c r="E322" s="587">
        <f t="shared" si="20"/>
        <v>0</v>
      </c>
      <c r="G322" s="1178">
        <v>307</v>
      </c>
      <c r="H322" s="1179"/>
      <c r="I322" s="1180"/>
      <c r="J322" s="1181"/>
      <c r="K322" s="587">
        <f t="shared" si="21"/>
        <v>0</v>
      </c>
      <c r="M322" s="1178">
        <v>307</v>
      </c>
      <c r="N322" s="1179"/>
      <c r="O322" s="1180"/>
      <c r="P322" s="1181"/>
      <c r="Q322" s="587">
        <f t="shared" si="22"/>
        <v>0</v>
      </c>
      <c r="S322" s="1178">
        <v>307</v>
      </c>
      <c r="T322" s="1179"/>
      <c r="U322" s="1180"/>
      <c r="V322" s="1181"/>
      <c r="W322" s="587">
        <f t="shared" si="23"/>
        <v>0</v>
      </c>
      <c r="Y322" s="1178">
        <v>307</v>
      </c>
      <c r="Z322" s="1179"/>
      <c r="AA322" s="1180"/>
      <c r="AB322" s="1181"/>
      <c r="AC322" s="587">
        <f t="shared" si="24"/>
        <v>0</v>
      </c>
    </row>
    <row r="323" spans="1:29" s="17" customFormat="1" ht="16.75" hidden="1" customHeight="1" outlineLevel="1">
      <c r="A323" s="1178">
        <v>308</v>
      </c>
      <c r="B323" s="1179"/>
      <c r="C323" s="1180"/>
      <c r="D323" s="1181"/>
      <c r="E323" s="587">
        <f t="shared" si="20"/>
        <v>0</v>
      </c>
      <c r="G323" s="1178">
        <v>308</v>
      </c>
      <c r="H323" s="1179"/>
      <c r="I323" s="1180"/>
      <c r="J323" s="1181"/>
      <c r="K323" s="587">
        <f t="shared" si="21"/>
        <v>0</v>
      </c>
      <c r="M323" s="1178">
        <v>308</v>
      </c>
      <c r="N323" s="1179"/>
      <c r="O323" s="1180"/>
      <c r="P323" s="1181"/>
      <c r="Q323" s="587">
        <f t="shared" si="22"/>
        <v>0</v>
      </c>
      <c r="S323" s="1178">
        <v>308</v>
      </c>
      <c r="T323" s="1179"/>
      <c r="U323" s="1180"/>
      <c r="V323" s="1181"/>
      <c r="W323" s="587">
        <f t="shared" si="23"/>
        <v>0</v>
      </c>
      <c r="Y323" s="1178">
        <v>308</v>
      </c>
      <c r="Z323" s="1179"/>
      <c r="AA323" s="1180"/>
      <c r="AB323" s="1181"/>
      <c r="AC323" s="587">
        <f t="shared" si="24"/>
        <v>0</v>
      </c>
    </row>
    <row r="324" spans="1:29" s="17" customFormat="1" ht="16.75" hidden="1" customHeight="1" outlineLevel="1">
      <c r="A324" s="1178">
        <v>309</v>
      </c>
      <c r="B324" s="1179"/>
      <c r="C324" s="1180"/>
      <c r="D324" s="1181"/>
      <c r="E324" s="587">
        <f t="shared" si="20"/>
        <v>0</v>
      </c>
      <c r="G324" s="1178">
        <v>309</v>
      </c>
      <c r="H324" s="1179"/>
      <c r="I324" s="1180"/>
      <c r="J324" s="1181"/>
      <c r="K324" s="587">
        <f t="shared" si="21"/>
        <v>0</v>
      </c>
      <c r="M324" s="1178">
        <v>309</v>
      </c>
      <c r="N324" s="1179"/>
      <c r="O324" s="1180"/>
      <c r="P324" s="1181"/>
      <c r="Q324" s="587">
        <f t="shared" si="22"/>
        <v>0</v>
      </c>
      <c r="S324" s="1178">
        <v>309</v>
      </c>
      <c r="T324" s="1179"/>
      <c r="U324" s="1180"/>
      <c r="V324" s="1181"/>
      <c r="W324" s="587">
        <f t="shared" si="23"/>
        <v>0</v>
      </c>
      <c r="Y324" s="1178">
        <v>309</v>
      </c>
      <c r="Z324" s="1179"/>
      <c r="AA324" s="1180"/>
      <c r="AB324" s="1181"/>
      <c r="AC324" s="587">
        <f t="shared" si="24"/>
        <v>0</v>
      </c>
    </row>
    <row r="325" spans="1:29" s="17" customFormat="1" ht="16.75" hidden="1" customHeight="1" outlineLevel="1">
      <c r="A325" s="1178">
        <v>310</v>
      </c>
      <c r="B325" s="1179"/>
      <c r="C325" s="1180"/>
      <c r="D325" s="1181"/>
      <c r="E325" s="587">
        <f t="shared" si="20"/>
        <v>0</v>
      </c>
      <c r="G325" s="1178">
        <v>310</v>
      </c>
      <c r="H325" s="1179"/>
      <c r="I325" s="1180"/>
      <c r="J325" s="1181"/>
      <c r="K325" s="587">
        <f t="shared" si="21"/>
        <v>0</v>
      </c>
      <c r="M325" s="1178">
        <v>310</v>
      </c>
      <c r="N325" s="1179"/>
      <c r="O325" s="1180"/>
      <c r="P325" s="1181"/>
      <c r="Q325" s="587">
        <f t="shared" si="22"/>
        <v>0</v>
      </c>
      <c r="S325" s="1178">
        <v>310</v>
      </c>
      <c r="T325" s="1179"/>
      <c r="U325" s="1180"/>
      <c r="V325" s="1181"/>
      <c r="W325" s="587">
        <f t="shared" si="23"/>
        <v>0</v>
      </c>
      <c r="Y325" s="1178">
        <v>310</v>
      </c>
      <c r="Z325" s="1179"/>
      <c r="AA325" s="1180"/>
      <c r="AB325" s="1181"/>
      <c r="AC325" s="587">
        <f t="shared" si="24"/>
        <v>0</v>
      </c>
    </row>
    <row r="326" spans="1:29" s="17" customFormat="1" ht="16.75" hidden="1" customHeight="1" outlineLevel="1">
      <c r="A326" s="1178">
        <v>311</v>
      </c>
      <c r="B326" s="1179"/>
      <c r="C326" s="1180"/>
      <c r="D326" s="1181"/>
      <c r="E326" s="587">
        <f t="shared" si="20"/>
        <v>0</v>
      </c>
      <c r="G326" s="1178">
        <v>311</v>
      </c>
      <c r="H326" s="1179"/>
      <c r="I326" s="1180"/>
      <c r="J326" s="1181"/>
      <c r="K326" s="587">
        <f t="shared" si="21"/>
        <v>0</v>
      </c>
      <c r="M326" s="1178">
        <v>311</v>
      </c>
      <c r="N326" s="1179"/>
      <c r="O326" s="1180"/>
      <c r="P326" s="1181"/>
      <c r="Q326" s="587">
        <f t="shared" si="22"/>
        <v>0</v>
      </c>
      <c r="S326" s="1178">
        <v>311</v>
      </c>
      <c r="T326" s="1179"/>
      <c r="U326" s="1180"/>
      <c r="V326" s="1181"/>
      <c r="W326" s="587">
        <f t="shared" si="23"/>
        <v>0</v>
      </c>
      <c r="Y326" s="1178">
        <v>311</v>
      </c>
      <c r="Z326" s="1179"/>
      <c r="AA326" s="1180"/>
      <c r="AB326" s="1181"/>
      <c r="AC326" s="587">
        <f t="shared" si="24"/>
        <v>0</v>
      </c>
    </row>
    <row r="327" spans="1:29" s="17" customFormat="1" ht="16.75" hidden="1" customHeight="1" outlineLevel="1">
      <c r="A327" s="1178">
        <v>312</v>
      </c>
      <c r="B327" s="1179"/>
      <c r="C327" s="1180"/>
      <c r="D327" s="1181"/>
      <c r="E327" s="587">
        <f t="shared" si="20"/>
        <v>0</v>
      </c>
      <c r="G327" s="1178">
        <v>312</v>
      </c>
      <c r="H327" s="1179"/>
      <c r="I327" s="1180"/>
      <c r="J327" s="1181"/>
      <c r="K327" s="587">
        <f t="shared" si="21"/>
        <v>0</v>
      </c>
      <c r="M327" s="1178">
        <v>312</v>
      </c>
      <c r="N327" s="1179"/>
      <c r="O327" s="1180"/>
      <c r="P327" s="1181"/>
      <c r="Q327" s="587">
        <f t="shared" si="22"/>
        <v>0</v>
      </c>
      <c r="S327" s="1178">
        <v>312</v>
      </c>
      <c r="T327" s="1179"/>
      <c r="U327" s="1180"/>
      <c r="V327" s="1181"/>
      <c r="W327" s="587">
        <f t="shared" si="23"/>
        <v>0</v>
      </c>
      <c r="Y327" s="1178">
        <v>312</v>
      </c>
      <c r="Z327" s="1179"/>
      <c r="AA327" s="1180"/>
      <c r="AB327" s="1181"/>
      <c r="AC327" s="587">
        <f t="shared" si="24"/>
        <v>0</v>
      </c>
    </row>
    <row r="328" spans="1:29" s="17" customFormat="1" ht="16.75" hidden="1" customHeight="1" outlineLevel="1">
      <c r="A328" s="1178">
        <v>313</v>
      </c>
      <c r="B328" s="1179"/>
      <c r="C328" s="1180"/>
      <c r="D328" s="1181"/>
      <c r="E328" s="587">
        <f t="shared" si="20"/>
        <v>0</v>
      </c>
      <c r="G328" s="1178">
        <v>313</v>
      </c>
      <c r="H328" s="1179"/>
      <c r="I328" s="1180"/>
      <c r="J328" s="1181"/>
      <c r="K328" s="587">
        <f t="shared" si="21"/>
        <v>0</v>
      </c>
      <c r="M328" s="1178">
        <v>313</v>
      </c>
      <c r="N328" s="1179"/>
      <c r="O328" s="1180"/>
      <c r="P328" s="1181"/>
      <c r="Q328" s="587">
        <f t="shared" si="22"/>
        <v>0</v>
      </c>
      <c r="S328" s="1178">
        <v>313</v>
      </c>
      <c r="T328" s="1179"/>
      <c r="U328" s="1180"/>
      <c r="V328" s="1181"/>
      <c r="W328" s="587">
        <f t="shared" si="23"/>
        <v>0</v>
      </c>
      <c r="Y328" s="1178">
        <v>313</v>
      </c>
      <c r="Z328" s="1179"/>
      <c r="AA328" s="1180"/>
      <c r="AB328" s="1181"/>
      <c r="AC328" s="587">
        <f t="shared" si="24"/>
        <v>0</v>
      </c>
    </row>
    <row r="329" spans="1:29" s="17" customFormat="1" ht="16.75" hidden="1" customHeight="1" outlineLevel="1">
      <c r="A329" s="1178">
        <v>314</v>
      </c>
      <c r="B329" s="1179"/>
      <c r="C329" s="1180"/>
      <c r="D329" s="1181"/>
      <c r="E329" s="587">
        <f t="shared" si="20"/>
        <v>0</v>
      </c>
      <c r="G329" s="1178">
        <v>314</v>
      </c>
      <c r="H329" s="1179"/>
      <c r="I329" s="1180"/>
      <c r="J329" s="1181"/>
      <c r="K329" s="587">
        <f t="shared" si="21"/>
        <v>0</v>
      </c>
      <c r="M329" s="1178">
        <v>314</v>
      </c>
      <c r="N329" s="1179"/>
      <c r="O329" s="1180"/>
      <c r="P329" s="1181"/>
      <c r="Q329" s="587">
        <f t="shared" si="22"/>
        <v>0</v>
      </c>
      <c r="S329" s="1178">
        <v>314</v>
      </c>
      <c r="T329" s="1179"/>
      <c r="U329" s="1180"/>
      <c r="V329" s="1181"/>
      <c r="W329" s="587">
        <f t="shared" si="23"/>
        <v>0</v>
      </c>
      <c r="Y329" s="1178">
        <v>314</v>
      </c>
      <c r="Z329" s="1179"/>
      <c r="AA329" s="1180"/>
      <c r="AB329" s="1181"/>
      <c r="AC329" s="587">
        <f t="shared" si="24"/>
        <v>0</v>
      </c>
    </row>
    <row r="330" spans="1:29" s="17" customFormat="1" ht="16.75" hidden="1" customHeight="1" outlineLevel="1">
      <c r="A330" s="1178">
        <v>315</v>
      </c>
      <c r="B330" s="1179"/>
      <c r="C330" s="1180"/>
      <c r="D330" s="1181"/>
      <c r="E330" s="587">
        <f t="shared" si="20"/>
        <v>0</v>
      </c>
      <c r="G330" s="1178">
        <v>315</v>
      </c>
      <c r="H330" s="1179"/>
      <c r="I330" s="1180"/>
      <c r="J330" s="1181"/>
      <c r="K330" s="587">
        <f t="shared" si="21"/>
        <v>0</v>
      </c>
      <c r="M330" s="1178">
        <v>315</v>
      </c>
      <c r="N330" s="1179"/>
      <c r="O330" s="1180"/>
      <c r="P330" s="1181"/>
      <c r="Q330" s="587">
        <f t="shared" si="22"/>
        <v>0</v>
      </c>
      <c r="S330" s="1178">
        <v>315</v>
      </c>
      <c r="T330" s="1179"/>
      <c r="U330" s="1180"/>
      <c r="V330" s="1181"/>
      <c r="W330" s="587">
        <f t="shared" si="23"/>
        <v>0</v>
      </c>
      <c r="Y330" s="1178">
        <v>315</v>
      </c>
      <c r="Z330" s="1179"/>
      <c r="AA330" s="1180"/>
      <c r="AB330" s="1181"/>
      <c r="AC330" s="587">
        <f t="shared" si="24"/>
        <v>0</v>
      </c>
    </row>
    <row r="331" spans="1:29" s="17" customFormat="1" ht="16.75" hidden="1" customHeight="1" outlineLevel="1">
      <c r="A331" s="1178">
        <v>316</v>
      </c>
      <c r="B331" s="1179"/>
      <c r="C331" s="1180"/>
      <c r="D331" s="1181"/>
      <c r="E331" s="587">
        <f t="shared" si="20"/>
        <v>0</v>
      </c>
      <c r="G331" s="1178">
        <v>316</v>
      </c>
      <c r="H331" s="1179"/>
      <c r="I331" s="1180"/>
      <c r="J331" s="1181"/>
      <c r="K331" s="587">
        <f t="shared" si="21"/>
        <v>0</v>
      </c>
      <c r="M331" s="1178">
        <v>316</v>
      </c>
      <c r="N331" s="1179"/>
      <c r="O331" s="1180"/>
      <c r="P331" s="1181"/>
      <c r="Q331" s="587">
        <f t="shared" si="22"/>
        <v>0</v>
      </c>
      <c r="S331" s="1178">
        <v>316</v>
      </c>
      <c r="T331" s="1179"/>
      <c r="U331" s="1180"/>
      <c r="V331" s="1181"/>
      <c r="W331" s="587">
        <f t="shared" si="23"/>
        <v>0</v>
      </c>
      <c r="Y331" s="1178">
        <v>316</v>
      </c>
      <c r="Z331" s="1179"/>
      <c r="AA331" s="1180"/>
      <c r="AB331" s="1181"/>
      <c r="AC331" s="587">
        <f t="shared" si="24"/>
        <v>0</v>
      </c>
    </row>
    <row r="332" spans="1:29" s="17" customFormat="1" ht="16.75" hidden="1" customHeight="1" outlineLevel="1">
      <c r="A332" s="1178">
        <v>317</v>
      </c>
      <c r="B332" s="1179"/>
      <c r="C332" s="1180"/>
      <c r="D332" s="1181"/>
      <c r="E332" s="587">
        <f t="shared" si="20"/>
        <v>0</v>
      </c>
      <c r="G332" s="1178">
        <v>317</v>
      </c>
      <c r="H332" s="1179"/>
      <c r="I332" s="1180"/>
      <c r="J332" s="1181"/>
      <c r="K332" s="587">
        <f t="shared" si="21"/>
        <v>0</v>
      </c>
      <c r="M332" s="1178">
        <v>317</v>
      </c>
      <c r="N332" s="1179"/>
      <c r="O332" s="1180"/>
      <c r="P332" s="1181"/>
      <c r="Q332" s="587">
        <f t="shared" si="22"/>
        <v>0</v>
      </c>
      <c r="S332" s="1178">
        <v>317</v>
      </c>
      <c r="T332" s="1179"/>
      <c r="U332" s="1180"/>
      <c r="V332" s="1181"/>
      <c r="W332" s="587">
        <f t="shared" si="23"/>
        <v>0</v>
      </c>
      <c r="Y332" s="1178">
        <v>317</v>
      </c>
      <c r="Z332" s="1179"/>
      <c r="AA332" s="1180"/>
      <c r="AB332" s="1181"/>
      <c r="AC332" s="587">
        <f t="shared" si="24"/>
        <v>0</v>
      </c>
    </row>
    <row r="333" spans="1:29" s="17" customFormat="1" ht="16.75" hidden="1" customHeight="1" outlineLevel="1">
      <c r="A333" s="1178">
        <v>318</v>
      </c>
      <c r="B333" s="1179"/>
      <c r="C333" s="1180"/>
      <c r="D333" s="1181"/>
      <c r="E333" s="587">
        <f t="shared" si="20"/>
        <v>0</v>
      </c>
      <c r="G333" s="1178">
        <v>318</v>
      </c>
      <c r="H333" s="1179"/>
      <c r="I333" s="1180"/>
      <c r="J333" s="1181"/>
      <c r="K333" s="587">
        <f t="shared" si="21"/>
        <v>0</v>
      </c>
      <c r="M333" s="1178">
        <v>318</v>
      </c>
      <c r="N333" s="1179"/>
      <c r="O333" s="1180"/>
      <c r="P333" s="1181"/>
      <c r="Q333" s="587">
        <f t="shared" si="22"/>
        <v>0</v>
      </c>
      <c r="S333" s="1178">
        <v>318</v>
      </c>
      <c r="T333" s="1179"/>
      <c r="U333" s="1180"/>
      <c r="V333" s="1181"/>
      <c r="W333" s="587">
        <f t="shared" si="23"/>
        <v>0</v>
      </c>
      <c r="Y333" s="1178">
        <v>318</v>
      </c>
      <c r="Z333" s="1179"/>
      <c r="AA333" s="1180"/>
      <c r="AB333" s="1181"/>
      <c r="AC333" s="587">
        <f t="shared" si="24"/>
        <v>0</v>
      </c>
    </row>
    <row r="334" spans="1:29" s="17" customFormat="1" ht="16.75" hidden="1" customHeight="1" outlineLevel="1">
      <c r="A334" s="1178">
        <v>319</v>
      </c>
      <c r="B334" s="1179"/>
      <c r="C334" s="1180"/>
      <c r="D334" s="1181"/>
      <c r="E334" s="587">
        <f t="shared" si="20"/>
        <v>0</v>
      </c>
      <c r="G334" s="1178">
        <v>319</v>
      </c>
      <c r="H334" s="1179"/>
      <c r="I334" s="1180"/>
      <c r="J334" s="1181"/>
      <c r="K334" s="587">
        <f t="shared" si="21"/>
        <v>0</v>
      </c>
      <c r="M334" s="1178">
        <v>319</v>
      </c>
      <c r="N334" s="1179"/>
      <c r="O334" s="1180"/>
      <c r="P334" s="1181"/>
      <c r="Q334" s="587">
        <f t="shared" si="22"/>
        <v>0</v>
      </c>
      <c r="S334" s="1178">
        <v>319</v>
      </c>
      <c r="T334" s="1179"/>
      <c r="U334" s="1180"/>
      <c r="V334" s="1181"/>
      <c r="W334" s="587">
        <f t="shared" si="23"/>
        <v>0</v>
      </c>
      <c r="Y334" s="1178">
        <v>319</v>
      </c>
      <c r="Z334" s="1179"/>
      <c r="AA334" s="1180"/>
      <c r="AB334" s="1181"/>
      <c r="AC334" s="587">
        <f t="shared" si="24"/>
        <v>0</v>
      </c>
    </row>
    <row r="335" spans="1:29" s="17" customFormat="1" ht="16.75" hidden="1" customHeight="1" outlineLevel="1">
      <c r="A335" s="1178">
        <v>320</v>
      </c>
      <c r="B335" s="1179"/>
      <c r="C335" s="1180"/>
      <c r="D335" s="1181"/>
      <c r="E335" s="587">
        <f t="shared" si="20"/>
        <v>0</v>
      </c>
      <c r="G335" s="1178">
        <v>320</v>
      </c>
      <c r="H335" s="1179"/>
      <c r="I335" s="1180"/>
      <c r="J335" s="1181"/>
      <c r="K335" s="587">
        <f t="shared" si="21"/>
        <v>0</v>
      </c>
      <c r="M335" s="1178">
        <v>320</v>
      </c>
      <c r="N335" s="1179"/>
      <c r="O335" s="1180"/>
      <c r="P335" s="1181"/>
      <c r="Q335" s="587">
        <f t="shared" si="22"/>
        <v>0</v>
      </c>
      <c r="S335" s="1178">
        <v>320</v>
      </c>
      <c r="T335" s="1179"/>
      <c r="U335" s="1180"/>
      <c r="V335" s="1181"/>
      <c r="W335" s="587">
        <f t="shared" si="23"/>
        <v>0</v>
      </c>
      <c r="Y335" s="1178">
        <v>320</v>
      </c>
      <c r="Z335" s="1179"/>
      <c r="AA335" s="1180"/>
      <c r="AB335" s="1181"/>
      <c r="AC335" s="587">
        <f t="shared" si="24"/>
        <v>0</v>
      </c>
    </row>
    <row r="336" spans="1:29" s="17" customFormat="1" ht="16.75" hidden="1" customHeight="1" outlineLevel="1">
      <c r="A336" s="1178">
        <v>321</v>
      </c>
      <c r="B336" s="1179"/>
      <c r="C336" s="1180"/>
      <c r="D336" s="1181"/>
      <c r="E336" s="587">
        <f t="shared" si="20"/>
        <v>0</v>
      </c>
      <c r="G336" s="1178">
        <v>321</v>
      </c>
      <c r="H336" s="1179"/>
      <c r="I336" s="1180"/>
      <c r="J336" s="1181"/>
      <c r="K336" s="587">
        <f t="shared" si="21"/>
        <v>0</v>
      </c>
      <c r="M336" s="1178">
        <v>321</v>
      </c>
      <c r="N336" s="1179"/>
      <c r="O336" s="1180"/>
      <c r="P336" s="1181"/>
      <c r="Q336" s="587">
        <f t="shared" si="22"/>
        <v>0</v>
      </c>
      <c r="S336" s="1178">
        <v>321</v>
      </c>
      <c r="T336" s="1179"/>
      <c r="U336" s="1180"/>
      <c r="V336" s="1181"/>
      <c r="W336" s="587">
        <f t="shared" si="23"/>
        <v>0</v>
      </c>
      <c r="Y336" s="1178">
        <v>321</v>
      </c>
      <c r="Z336" s="1179"/>
      <c r="AA336" s="1180"/>
      <c r="AB336" s="1181"/>
      <c r="AC336" s="587">
        <f t="shared" si="24"/>
        <v>0</v>
      </c>
    </row>
    <row r="337" spans="1:29" s="17" customFormat="1" ht="16.75" hidden="1" customHeight="1" outlineLevel="1">
      <c r="A337" s="1178">
        <v>322</v>
      </c>
      <c r="B337" s="1179"/>
      <c r="C337" s="1180"/>
      <c r="D337" s="1181"/>
      <c r="E337" s="587">
        <f t="shared" si="20"/>
        <v>0</v>
      </c>
      <c r="G337" s="1178">
        <v>322</v>
      </c>
      <c r="H337" s="1179"/>
      <c r="I337" s="1180"/>
      <c r="J337" s="1181"/>
      <c r="K337" s="587">
        <f t="shared" si="21"/>
        <v>0</v>
      </c>
      <c r="M337" s="1178">
        <v>322</v>
      </c>
      <c r="N337" s="1179"/>
      <c r="O337" s="1180"/>
      <c r="P337" s="1181"/>
      <c r="Q337" s="587">
        <f t="shared" si="22"/>
        <v>0</v>
      </c>
      <c r="S337" s="1178">
        <v>322</v>
      </c>
      <c r="T337" s="1179"/>
      <c r="U337" s="1180"/>
      <c r="V337" s="1181"/>
      <c r="W337" s="587">
        <f t="shared" si="23"/>
        <v>0</v>
      </c>
      <c r="Y337" s="1178">
        <v>322</v>
      </c>
      <c r="Z337" s="1179"/>
      <c r="AA337" s="1180"/>
      <c r="AB337" s="1181"/>
      <c r="AC337" s="587">
        <f t="shared" si="24"/>
        <v>0</v>
      </c>
    </row>
    <row r="338" spans="1:29" s="17" customFormat="1" ht="16.75" hidden="1" customHeight="1" outlineLevel="1">
      <c r="A338" s="1178">
        <v>323</v>
      </c>
      <c r="B338" s="1179"/>
      <c r="C338" s="1180"/>
      <c r="D338" s="1181"/>
      <c r="E338" s="587">
        <f t="shared" si="20"/>
        <v>0</v>
      </c>
      <c r="G338" s="1178">
        <v>323</v>
      </c>
      <c r="H338" s="1179"/>
      <c r="I338" s="1180"/>
      <c r="J338" s="1181"/>
      <c r="K338" s="587">
        <f t="shared" si="21"/>
        <v>0</v>
      </c>
      <c r="M338" s="1178">
        <v>323</v>
      </c>
      <c r="N338" s="1179"/>
      <c r="O338" s="1180"/>
      <c r="P338" s="1181"/>
      <c r="Q338" s="587">
        <f t="shared" si="22"/>
        <v>0</v>
      </c>
      <c r="S338" s="1178">
        <v>323</v>
      </c>
      <c r="T338" s="1179"/>
      <c r="U338" s="1180"/>
      <c r="V338" s="1181"/>
      <c r="W338" s="587">
        <f t="shared" si="23"/>
        <v>0</v>
      </c>
      <c r="Y338" s="1178">
        <v>323</v>
      </c>
      <c r="Z338" s="1179"/>
      <c r="AA338" s="1180"/>
      <c r="AB338" s="1181"/>
      <c r="AC338" s="587">
        <f t="shared" si="24"/>
        <v>0</v>
      </c>
    </row>
    <row r="339" spans="1:29" s="17" customFormat="1" ht="16.75" hidden="1" customHeight="1" outlineLevel="1">
      <c r="A339" s="1178">
        <v>324</v>
      </c>
      <c r="B339" s="1179"/>
      <c r="C339" s="1180"/>
      <c r="D339" s="1181"/>
      <c r="E339" s="587">
        <f t="shared" si="20"/>
        <v>0</v>
      </c>
      <c r="G339" s="1178">
        <v>324</v>
      </c>
      <c r="H339" s="1179"/>
      <c r="I339" s="1180"/>
      <c r="J339" s="1181"/>
      <c r="K339" s="587">
        <f t="shared" si="21"/>
        <v>0</v>
      </c>
      <c r="M339" s="1178">
        <v>324</v>
      </c>
      <c r="N339" s="1179"/>
      <c r="O339" s="1180"/>
      <c r="P339" s="1181"/>
      <c r="Q339" s="587">
        <f t="shared" si="22"/>
        <v>0</v>
      </c>
      <c r="S339" s="1178">
        <v>324</v>
      </c>
      <c r="T339" s="1179"/>
      <c r="U339" s="1180"/>
      <c r="V339" s="1181"/>
      <c r="W339" s="587">
        <f t="shared" si="23"/>
        <v>0</v>
      </c>
      <c r="Y339" s="1178">
        <v>324</v>
      </c>
      <c r="Z339" s="1179"/>
      <c r="AA339" s="1180"/>
      <c r="AB339" s="1181"/>
      <c r="AC339" s="587">
        <f t="shared" si="24"/>
        <v>0</v>
      </c>
    </row>
    <row r="340" spans="1:29" s="17" customFormat="1" ht="16.75" hidden="1" customHeight="1" outlineLevel="1">
      <c r="A340" s="1178">
        <v>325</v>
      </c>
      <c r="B340" s="1179"/>
      <c r="C340" s="1180"/>
      <c r="D340" s="1181"/>
      <c r="E340" s="587">
        <f t="shared" si="20"/>
        <v>0</v>
      </c>
      <c r="G340" s="1178">
        <v>325</v>
      </c>
      <c r="H340" s="1179"/>
      <c r="I340" s="1180"/>
      <c r="J340" s="1181"/>
      <c r="K340" s="587">
        <f t="shared" si="21"/>
        <v>0</v>
      </c>
      <c r="M340" s="1178">
        <v>325</v>
      </c>
      <c r="N340" s="1179"/>
      <c r="O340" s="1180"/>
      <c r="P340" s="1181"/>
      <c r="Q340" s="587">
        <f t="shared" si="22"/>
        <v>0</v>
      </c>
      <c r="S340" s="1178">
        <v>325</v>
      </c>
      <c r="T340" s="1179"/>
      <c r="U340" s="1180"/>
      <c r="V340" s="1181"/>
      <c r="W340" s="587">
        <f t="shared" si="23"/>
        <v>0</v>
      </c>
      <c r="Y340" s="1178">
        <v>325</v>
      </c>
      <c r="Z340" s="1179"/>
      <c r="AA340" s="1180"/>
      <c r="AB340" s="1181"/>
      <c r="AC340" s="587">
        <f t="shared" si="24"/>
        <v>0</v>
      </c>
    </row>
    <row r="341" spans="1:29" s="17" customFormat="1" ht="16.75" hidden="1" customHeight="1" outlineLevel="1">
      <c r="A341" s="1178">
        <v>326</v>
      </c>
      <c r="B341" s="1179"/>
      <c r="C341" s="1180"/>
      <c r="D341" s="1181"/>
      <c r="E341" s="587">
        <f t="shared" si="20"/>
        <v>0</v>
      </c>
      <c r="G341" s="1178">
        <v>326</v>
      </c>
      <c r="H341" s="1179"/>
      <c r="I341" s="1180"/>
      <c r="J341" s="1181"/>
      <c r="K341" s="587">
        <f t="shared" si="21"/>
        <v>0</v>
      </c>
      <c r="M341" s="1178">
        <v>326</v>
      </c>
      <c r="N341" s="1179"/>
      <c r="O341" s="1180"/>
      <c r="P341" s="1181"/>
      <c r="Q341" s="587">
        <f t="shared" si="22"/>
        <v>0</v>
      </c>
      <c r="S341" s="1178">
        <v>326</v>
      </c>
      <c r="T341" s="1179"/>
      <c r="U341" s="1180"/>
      <c r="V341" s="1181"/>
      <c r="W341" s="587">
        <f t="shared" si="23"/>
        <v>0</v>
      </c>
      <c r="Y341" s="1178">
        <v>326</v>
      </c>
      <c r="Z341" s="1179"/>
      <c r="AA341" s="1180"/>
      <c r="AB341" s="1181"/>
      <c r="AC341" s="587">
        <f t="shared" si="24"/>
        <v>0</v>
      </c>
    </row>
    <row r="342" spans="1:29" s="17" customFormat="1" ht="16.75" hidden="1" customHeight="1" outlineLevel="1">
      <c r="A342" s="1178">
        <v>327</v>
      </c>
      <c r="B342" s="1179"/>
      <c r="C342" s="1180"/>
      <c r="D342" s="1181"/>
      <c r="E342" s="587">
        <f t="shared" si="20"/>
        <v>0</v>
      </c>
      <c r="G342" s="1178">
        <v>327</v>
      </c>
      <c r="H342" s="1179"/>
      <c r="I342" s="1180"/>
      <c r="J342" s="1181"/>
      <c r="K342" s="587">
        <f t="shared" si="21"/>
        <v>0</v>
      </c>
      <c r="M342" s="1178">
        <v>327</v>
      </c>
      <c r="N342" s="1179"/>
      <c r="O342" s="1180"/>
      <c r="P342" s="1181"/>
      <c r="Q342" s="587">
        <f t="shared" si="22"/>
        <v>0</v>
      </c>
      <c r="S342" s="1178">
        <v>327</v>
      </c>
      <c r="T342" s="1179"/>
      <c r="U342" s="1180"/>
      <c r="V342" s="1181"/>
      <c r="W342" s="587">
        <f t="shared" si="23"/>
        <v>0</v>
      </c>
      <c r="Y342" s="1178">
        <v>327</v>
      </c>
      <c r="Z342" s="1179"/>
      <c r="AA342" s="1180"/>
      <c r="AB342" s="1181"/>
      <c r="AC342" s="587">
        <f t="shared" si="24"/>
        <v>0</v>
      </c>
    </row>
    <row r="343" spans="1:29" s="17" customFormat="1" ht="16.75" hidden="1" customHeight="1" outlineLevel="1">
      <c r="A343" s="1178">
        <v>328</v>
      </c>
      <c r="B343" s="1179"/>
      <c r="C343" s="1180"/>
      <c r="D343" s="1181"/>
      <c r="E343" s="587">
        <f t="shared" si="20"/>
        <v>0</v>
      </c>
      <c r="G343" s="1178">
        <v>328</v>
      </c>
      <c r="H343" s="1179"/>
      <c r="I343" s="1180"/>
      <c r="J343" s="1181"/>
      <c r="K343" s="587">
        <f t="shared" si="21"/>
        <v>0</v>
      </c>
      <c r="M343" s="1178">
        <v>328</v>
      </c>
      <c r="N343" s="1179"/>
      <c r="O343" s="1180"/>
      <c r="P343" s="1181"/>
      <c r="Q343" s="587">
        <f t="shared" si="22"/>
        <v>0</v>
      </c>
      <c r="S343" s="1178">
        <v>328</v>
      </c>
      <c r="T343" s="1179"/>
      <c r="U343" s="1180"/>
      <c r="V343" s="1181"/>
      <c r="W343" s="587">
        <f t="shared" si="23"/>
        <v>0</v>
      </c>
      <c r="Y343" s="1178">
        <v>328</v>
      </c>
      <c r="Z343" s="1179"/>
      <c r="AA343" s="1180"/>
      <c r="AB343" s="1181"/>
      <c r="AC343" s="587">
        <f t="shared" si="24"/>
        <v>0</v>
      </c>
    </row>
    <row r="344" spans="1:29" s="17" customFormat="1" ht="16.75" hidden="1" customHeight="1" outlineLevel="1">
      <c r="A344" s="1178">
        <v>329</v>
      </c>
      <c r="B344" s="1179"/>
      <c r="C344" s="1180"/>
      <c r="D344" s="1181"/>
      <c r="E344" s="587">
        <f t="shared" si="20"/>
        <v>0</v>
      </c>
      <c r="G344" s="1178">
        <v>329</v>
      </c>
      <c r="H344" s="1179"/>
      <c r="I344" s="1180"/>
      <c r="J344" s="1181"/>
      <c r="K344" s="587">
        <f t="shared" si="21"/>
        <v>0</v>
      </c>
      <c r="M344" s="1178">
        <v>329</v>
      </c>
      <c r="N344" s="1179"/>
      <c r="O344" s="1180"/>
      <c r="P344" s="1181"/>
      <c r="Q344" s="587">
        <f t="shared" si="22"/>
        <v>0</v>
      </c>
      <c r="S344" s="1178">
        <v>329</v>
      </c>
      <c r="T344" s="1179"/>
      <c r="U344" s="1180"/>
      <c r="V344" s="1181"/>
      <c r="W344" s="587">
        <f t="shared" si="23"/>
        <v>0</v>
      </c>
      <c r="Y344" s="1178">
        <v>329</v>
      </c>
      <c r="Z344" s="1179"/>
      <c r="AA344" s="1180"/>
      <c r="AB344" s="1181"/>
      <c r="AC344" s="587">
        <f t="shared" si="24"/>
        <v>0</v>
      </c>
    </row>
    <row r="345" spans="1:29" s="17" customFormat="1" ht="16.75" hidden="1" customHeight="1" outlineLevel="1">
      <c r="A345" s="1178">
        <v>330</v>
      </c>
      <c r="B345" s="1179"/>
      <c r="C345" s="1180"/>
      <c r="D345" s="1181"/>
      <c r="E345" s="587">
        <f t="shared" si="20"/>
        <v>0</v>
      </c>
      <c r="G345" s="1178">
        <v>330</v>
      </c>
      <c r="H345" s="1179"/>
      <c r="I345" s="1180"/>
      <c r="J345" s="1181"/>
      <c r="K345" s="587">
        <f t="shared" si="21"/>
        <v>0</v>
      </c>
      <c r="M345" s="1178">
        <v>330</v>
      </c>
      <c r="N345" s="1179"/>
      <c r="O345" s="1180"/>
      <c r="P345" s="1181"/>
      <c r="Q345" s="587">
        <f t="shared" si="22"/>
        <v>0</v>
      </c>
      <c r="S345" s="1178">
        <v>330</v>
      </c>
      <c r="T345" s="1179"/>
      <c r="U345" s="1180"/>
      <c r="V345" s="1181"/>
      <c r="W345" s="587">
        <f t="shared" si="23"/>
        <v>0</v>
      </c>
      <c r="Y345" s="1178">
        <v>330</v>
      </c>
      <c r="Z345" s="1179"/>
      <c r="AA345" s="1180"/>
      <c r="AB345" s="1181"/>
      <c r="AC345" s="587">
        <f t="shared" si="24"/>
        <v>0</v>
      </c>
    </row>
    <row r="346" spans="1:29" s="17" customFormat="1" ht="16.75" hidden="1" customHeight="1" outlineLevel="1">
      <c r="A346" s="1178">
        <v>331</v>
      </c>
      <c r="B346" s="1179"/>
      <c r="C346" s="1180"/>
      <c r="D346" s="1181"/>
      <c r="E346" s="587">
        <f t="shared" si="20"/>
        <v>0</v>
      </c>
      <c r="G346" s="1178">
        <v>331</v>
      </c>
      <c r="H346" s="1179"/>
      <c r="I346" s="1180"/>
      <c r="J346" s="1181"/>
      <c r="K346" s="587">
        <f t="shared" si="21"/>
        <v>0</v>
      </c>
      <c r="M346" s="1178">
        <v>331</v>
      </c>
      <c r="N346" s="1179"/>
      <c r="O346" s="1180"/>
      <c r="P346" s="1181"/>
      <c r="Q346" s="587">
        <f t="shared" si="22"/>
        <v>0</v>
      </c>
      <c r="S346" s="1178">
        <v>331</v>
      </c>
      <c r="T346" s="1179"/>
      <c r="U346" s="1180"/>
      <c r="V346" s="1181"/>
      <c r="W346" s="587">
        <f t="shared" si="23"/>
        <v>0</v>
      </c>
      <c r="Y346" s="1178">
        <v>331</v>
      </c>
      <c r="Z346" s="1179"/>
      <c r="AA346" s="1180"/>
      <c r="AB346" s="1181"/>
      <c r="AC346" s="587">
        <f t="shared" si="24"/>
        <v>0</v>
      </c>
    </row>
    <row r="347" spans="1:29" s="17" customFormat="1" ht="16.75" hidden="1" customHeight="1" outlineLevel="1">
      <c r="A347" s="1178">
        <v>332</v>
      </c>
      <c r="B347" s="1179"/>
      <c r="C347" s="1180"/>
      <c r="D347" s="1181"/>
      <c r="E347" s="587">
        <f t="shared" si="20"/>
        <v>0</v>
      </c>
      <c r="G347" s="1178">
        <v>332</v>
      </c>
      <c r="H347" s="1179"/>
      <c r="I347" s="1180"/>
      <c r="J347" s="1181"/>
      <c r="K347" s="587">
        <f t="shared" si="21"/>
        <v>0</v>
      </c>
      <c r="M347" s="1178">
        <v>332</v>
      </c>
      <c r="N347" s="1179"/>
      <c r="O347" s="1180"/>
      <c r="P347" s="1181"/>
      <c r="Q347" s="587">
        <f t="shared" si="22"/>
        <v>0</v>
      </c>
      <c r="S347" s="1178">
        <v>332</v>
      </c>
      <c r="T347" s="1179"/>
      <c r="U347" s="1180"/>
      <c r="V347" s="1181"/>
      <c r="W347" s="587">
        <f t="shared" si="23"/>
        <v>0</v>
      </c>
      <c r="Y347" s="1178">
        <v>332</v>
      </c>
      <c r="Z347" s="1179"/>
      <c r="AA347" s="1180"/>
      <c r="AB347" s="1181"/>
      <c r="AC347" s="587">
        <f t="shared" si="24"/>
        <v>0</v>
      </c>
    </row>
    <row r="348" spans="1:29" s="17" customFormat="1" ht="16.75" hidden="1" customHeight="1" outlineLevel="1">
      <c r="A348" s="1178">
        <v>333</v>
      </c>
      <c r="B348" s="1179"/>
      <c r="C348" s="1180"/>
      <c r="D348" s="1181"/>
      <c r="E348" s="587">
        <f t="shared" si="20"/>
        <v>0</v>
      </c>
      <c r="G348" s="1178">
        <v>333</v>
      </c>
      <c r="H348" s="1179"/>
      <c r="I348" s="1180"/>
      <c r="J348" s="1181"/>
      <c r="K348" s="587">
        <f t="shared" si="21"/>
        <v>0</v>
      </c>
      <c r="M348" s="1178">
        <v>333</v>
      </c>
      <c r="N348" s="1179"/>
      <c r="O348" s="1180"/>
      <c r="P348" s="1181"/>
      <c r="Q348" s="587">
        <f t="shared" si="22"/>
        <v>0</v>
      </c>
      <c r="S348" s="1178">
        <v>333</v>
      </c>
      <c r="T348" s="1179"/>
      <c r="U348" s="1180"/>
      <c r="V348" s="1181"/>
      <c r="W348" s="587">
        <f t="shared" si="23"/>
        <v>0</v>
      </c>
      <c r="Y348" s="1178">
        <v>333</v>
      </c>
      <c r="Z348" s="1179"/>
      <c r="AA348" s="1180"/>
      <c r="AB348" s="1181"/>
      <c r="AC348" s="587">
        <f t="shared" si="24"/>
        <v>0</v>
      </c>
    </row>
    <row r="349" spans="1:29" s="17" customFormat="1" ht="16.75" hidden="1" customHeight="1" outlineLevel="1">
      <c r="A349" s="1178">
        <v>334</v>
      </c>
      <c r="B349" s="1179"/>
      <c r="C349" s="1180"/>
      <c r="D349" s="1181"/>
      <c r="E349" s="587">
        <f t="shared" si="20"/>
        <v>0</v>
      </c>
      <c r="G349" s="1178">
        <v>334</v>
      </c>
      <c r="H349" s="1179"/>
      <c r="I349" s="1180"/>
      <c r="J349" s="1181"/>
      <c r="K349" s="587">
        <f t="shared" si="21"/>
        <v>0</v>
      </c>
      <c r="M349" s="1178">
        <v>334</v>
      </c>
      <c r="N349" s="1179"/>
      <c r="O349" s="1180"/>
      <c r="P349" s="1181"/>
      <c r="Q349" s="587">
        <f t="shared" si="22"/>
        <v>0</v>
      </c>
      <c r="S349" s="1178">
        <v>334</v>
      </c>
      <c r="T349" s="1179"/>
      <c r="U349" s="1180"/>
      <c r="V349" s="1181"/>
      <c r="W349" s="587">
        <f t="shared" si="23"/>
        <v>0</v>
      </c>
      <c r="Y349" s="1178">
        <v>334</v>
      </c>
      <c r="Z349" s="1179"/>
      <c r="AA349" s="1180"/>
      <c r="AB349" s="1181"/>
      <c r="AC349" s="587">
        <f t="shared" si="24"/>
        <v>0</v>
      </c>
    </row>
    <row r="350" spans="1:29" s="17" customFormat="1" ht="16.75" hidden="1" customHeight="1" outlineLevel="1">
      <c r="A350" s="1178">
        <v>335</v>
      </c>
      <c r="B350" s="1179"/>
      <c r="C350" s="1180"/>
      <c r="D350" s="1181"/>
      <c r="E350" s="587">
        <f t="shared" si="20"/>
        <v>0</v>
      </c>
      <c r="G350" s="1178">
        <v>335</v>
      </c>
      <c r="H350" s="1179"/>
      <c r="I350" s="1180"/>
      <c r="J350" s="1181"/>
      <c r="K350" s="587">
        <f t="shared" si="21"/>
        <v>0</v>
      </c>
      <c r="M350" s="1178">
        <v>335</v>
      </c>
      <c r="N350" s="1179"/>
      <c r="O350" s="1180"/>
      <c r="P350" s="1181"/>
      <c r="Q350" s="587">
        <f t="shared" si="22"/>
        <v>0</v>
      </c>
      <c r="S350" s="1178">
        <v>335</v>
      </c>
      <c r="T350" s="1179"/>
      <c r="U350" s="1180"/>
      <c r="V350" s="1181"/>
      <c r="W350" s="587">
        <f t="shared" si="23"/>
        <v>0</v>
      </c>
      <c r="Y350" s="1178">
        <v>335</v>
      </c>
      <c r="Z350" s="1179"/>
      <c r="AA350" s="1180"/>
      <c r="AB350" s="1181"/>
      <c r="AC350" s="587">
        <f t="shared" si="24"/>
        <v>0</v>
      </c>
    </row>
    <row r="351" spans="1:29" s="17" customFormat="1" ht="16.75" hidden="1" customHeight="1" outlineLevel="1">
      <c r="A351" s="1178">
        <v>336</v>
      </c>
      <c r="B351" s="1179"/>
      <c r="C351" s="1180"/>
      <c r="D351" s="1181"/>
      <c r="E351" s="587">
        <f t="shared" si="20"/>
        <v>0</v>
      </c>
      <c r="G351" s="1178">
        <v>336</v>
      </c>
      <c r="H351" s="1179"/>
      <c r="I351" s="1180"/>
      <c r="J351" s="1181"/>
      <c r="K351" s="587">
        <f t="shared" si="21"/>
        <v>0</v>
      </c>
      <c r="M351" s="1178">
        <v>336</v>
      </c>
      <c r="N351" s="1179"/>
      <c r="O351" s="1180"/>
      <c r="P351" s="1181"/>
      <c r="Q351" s="587">
        <f t="shared" si="22"/>
        <v>0</v>
      </c>
      <c r="S351" s="1178">
        <v>336</v>
      </c>
      <c r="T351" s="1179"/>
      <c r="U351" s="1180"/>
      <c r="V351" s="1181"/>
      <c r="W351" s="587">
        <f t="shared" si="23"/>
        <v>0</v>
      </c>
      <c r="Y351" s="1178">
        <v>336</v>
      </c>
      <c r="Z351" s="1179"/>
      <c r="AA351" s="1180"/>
      <c r="AB351" s="1181"/>
      <c r="AC351" s="587">
        <f t="shared" si="24"/>
        <v>0</v>
      </c>
    </row>
    <row r="352" spans="1:29" s="17" customFormat="1" ht="16.75" hidden="1" customHeight="1" outlineLevel="1">
      <c r="A352" s="1178">
        <v>337</v>
      </c>
      <c r="B352" s="1179"/>
      <c r="C352" s="1180"/>
      <c r="D352" s="1181"/>
      <c r="E352" s="587">
        <f t="shared" si="20"/>
        <v>0</v>
      </c>
      <c r="G352" s="1178">
        <v>337</v>
      </c>
      <c r="H352" s="1179"/>
      <c r="I352" s="1180"/>
      <c r="J352" s="1181"/>
      <c r="K352" s="587">
        <f t="shared" si="21"/>
        <v>0</v>
      </c>
      <c r="M352" s="1178">
        <v>337</v>
      </c>
      <c r="N352" s="1179"/>
      <c r="O352" s="1180"/>
      <c r="P352" s="1181"/>
      <c r="Q352" s="587">
        <f t="shared" si="22"/>
        <v>0</v>
      </c>
      <c r="S352" s="1178">
        <v>337</v>
      </c>
      <c r="T352" s="1179"/>
      <c r="U352" s="1180"/>
      <c r="V352" s="1181"/>
      <c r="W352" s="587">
        <f t="shared" si="23"/>
        <v>0</v>
      </c>
      <c r="Y352" s="1178">
        <v>337</v>
      </c>
      <c r="Z352" s="1179"/>
      <c r="AA352" s="1180"/>
      <c r="AB352" s="1181"/>
      <c r="AC352" s="587">
        <f t="shared" si="24"/>
        <v>0</v>
      </c>
    </row>
    <row r="353" spans="1:29" s="17" customFormat="1" ht="16.75" hidden="1" customHeight="1" outlineLevel="1">
      <c r="A353" s="1178">
        <v>338</v>
      </c>
      <c r="B353" s="1179"/>
      <c r="C353" s="1180"/>
      <c r="D353" s="1181"/>
      <c r="E353" s="587">
        <f t="shared" si="20"/>
        <v>0</v>
      </c>
      <c r="G353" s="1178">
        <v>338</v>
      </c>
      <c r="H353" s="1179"/>
      <c r="I353" s="1180"/>
      <c r="J353" s="1181"/>
      <c r="K353" s="587">
        <f t="shared" si="21"/>
        <v>0</v>
      </c>
      <c r="M353" s="1178">
        <v>338</v>
      </c>
      <c r="N353" s="1179"/>
      <c r="O353" s="1180"/>
      <c r="P353" s="1181"/>
      <c r="Q353" s="587">
        <f t="shared" si="22"/>
        <v>0</v>
      </c>
      <c r="S353" s="1178">
        <v>338</v>
      </c>
      <c r="T353" s="1179"/>
      <c r="U353" s="1180"/>
      <c r="V353" s="1181"/>
      <c r="W353" s="587">
        <f t="shared" si="23"/>
        <v>0</v>
      </c>
      <c r="Y353" s="1178">
        <v>338</v>
      </c>
      <c r="Z353" s="1179"/>
      <c r="AA353" s="1180"/>
      <c r="AB353" s="1181"/>
      <c r="AC353" s="587">
        <f t="shared" si="24"/>
        <v>0</v>
      </c>
    </row>
    <row r="354" spans="1:29" s="17" customFormat="1" ht="16.75" hidden="1" customHeight="1" outlineLevel="1">
      <c r="A354" s="1178">
        <v>339</v>
      </c>
      <c r="B354" s="1179"/>
      <c r="C354" s="1180"/>
      <c r="D354" s="1181"/>
      <c r="E354" s="587">
        <f t="shared" si="20"/>
        <v>0</v>
      </c>
      <c r="G354" s="1178">
        <v>339</v>
      </c>
      <c r="H354" s="1179"/>
      <c r="I354" s="1180"/>
      <c r="J354" s="1181"/>
      <c r="K354" s="587">
        <f t="shared" si="21"/>
        <v>0</v>
      </c>
      <c r="M354" s="1178">
        <v>339</v>
      </c>
      <c r="N354" s="1179"/>
      <c r="O354" s="1180"/>
      <c r="P354" s="1181"/>
      <c r="Q354" s="587">
        <f t="shared" si="22"/>
        <v>0</v>
      </c>
      <c r="S354" s="1178">
        <v>339</v>
      </c>
      <c r="T354" s="1179"/>
      <c r="U354" s="1180"/>
      <c r="V354" s="1181"/>
      <c r="W354" s="587">
        <f t="shared" si="23"/>
        <v>0</v>
      </c>
      <c r="Y354" s="1178">
        <v>339</v>
      </c>
      <c r="Z354" s="1179"/>
      <c r="AA354" s="1180"/>
      <c r="AB354" s="1181"/>
      <c r="AC354" s="587">
        <f t="shared" si="24"/>
        <v>0</v>
      </c>
    </row>
    <row r="355" spans="1:29" s="17" customFormat="1" ht="16.75" hidden="1" customHeight="1" outlineLevel="1">
      <c r="A355" s="1178">
        <v>340</v>
      </c>
      <c r="B355" s="1179"/>
      <c r="C355" s="1180"/>
      <c r="D355" s="1181"/>
      <c r="E355" s="587">
        <f t="shared" si="20"/>
        <v>0</v>
      </c>
      <c r="G355" s="1178">
        <v>340</v>
      </c>
      <c r="H355" s="1179"/>
      <c r="I355" s="1180"/>
      <c r="J355" s="1181"/>
      <c r="K355" s="587">
        <f t="shared" si="21"/>
        <v>0</v>
      </c>
      <c r="M355" s="1178">
        <v>340</v>
      </c>
      <c r="N355" s="1179"/>
      <c r="O355" s="1180"/>
      <c r="P355" s="1181"/>
      <c r="Q355" s="587">
        <f t="shared" si="22"/>
        <v>0</v>
      </c>
      <c r="S355" s="1178">
        <v>340</v>
      </c>
      <c r="T355" s="1179"/>
      <c r="U355" s="1180"/>
      <c r="V355" s="1181"/>
      <c r="W355" s="587">
        <f t="shared" si="23"/>
        <v>0</v>
      </c>
      <c r="Y355" s="1178">
        <v>340</v>
      </c>
      <c r="Z355" s="1179"/>
      <c r="AA355" s="1180"/>
      <c r="AB355" s="1181"/>
      <c r="AC355" s="587">
        <f t="shared" si="24"/>
        <v>0</v>
      </c>
    </row>
    <row r="356" spans="1:29" s="17" customFormat="1" ht="16.75" hidden="1" customHeight="1" outlineLevel="1">
      <c r="A356" s="1178">
        <v>341</v>
      </c>
      <c r="B356" s="1179"/>
      <c r="C356" s="1180"/>
      <c r="D356" s="1181"/>
      <c r="E356" s="587">
        <f t="shared" si="20"/>
        <v>0</v>
      </c>
      <c r="G356" s="1178">
        <v>341</v>
      </c>
      <c r="H356" s="1179"/>
      <c r="I356" s="1180"/>
      <c r="J356" s="1181"/>
      <c r="K356" s="587">
        <f t="shared" si="21"/>
        <v>0</v>
      </c>
      <c r="M356" s="1178">
        <v>341</v>
      </c>
      <c r="N356" s="1179"/>
      <c r="O356" s="1180"/>
      <c r="P356" s="1181"/>
      <c r="Q356" s="587">
        <f t="shared" si="22"/>
        <v>0</v>
      </c>
      <c r="S356" s="1178">
        <v>341</v>
      </c>
      <c r="T356" s="1179"/>
      <c r="U356" s="1180"/>
      <c r="V356" s="1181"/>
      <c r="W356" s="587">
        <f t="shared" si="23"/>
        <v>0</v>
      </c>
      <c r="Y356" s="1178">
        <v>341</v>
      </c>
      <c r="Z356" s="1179"/>
      <c r="AA356" s="1180"/>
      <c r="AB356" s="1181"/>
      <c r="AC356" s="587">
        <f t="shared" si="24"/>
        <v>0</v>
      </c>
    </row>
    <row r="357" spans="1:29" s="17" customFormat="1" ht="16.75" hidden="1" customHeight="1" outlineLevel="1">
      <c r="A357" s="1178">
        <v>342</v>
      </c>
      <c r="B357" s="1179"/>
      <c r="C357" s="1180"/>
      <c r="D357" s="1181"/>
      <c r="E357" s="587">
        <f t="shared" si="20"/>
        <v>0</v>
      </c>
      <c r="G357" s="1178">
        <v>342</v>
      </c>
      <c r="H357" s="1179"/>
      <c r="I357" s="1180"/>
      <c r="J357" s="1181"/>
      <c r="K357" s="587">
        <f t="shared" si="21"/>
        <v>0</v>
      </c>
      <c r="M357" s="1178">
        <v>342</v>
      </c>
      <c r="N357" s="1179"/>
      <c r="O357" s="1180"/>
      <c r="P357" s="1181"/>
      <c r="Q357" s="587">
        <f t="shared" si="22"/>
        <v>0</v>
      </c>
      <c r="S357" s="1178">
        <v>342</v>
      </c>
      <c r="T357" s="1179"/>
      <c r="U357" s="1180"/>
      <c r="V357" s="1181"/>
      <c r="W357" s="587">
        <f t="shared" si="23"/>
        <v>0</v>
      </c>
      <c r="Y357" s="1178">
        <v>342</v>
      </c>
      <c r="Z357" s="1179"/>
      <c r="AA357" s="1180"/>
      <c r="AB357" s="1181"/>
      <c r="AC357" s="587">
        <f t="shared" si="24"/>
        <v>0</v>
      </c>
    </row>
    <row r="358" spans="1:29" s="17" customFormat="1" ht="16.75" hidden="1" customHeight="1" outlineLevel="1">
      <c r="A358" s="1178">
        <v>343</v>
      </c>
      <c r="B358" s="1179"/>
      <c r="C358" s="1180"/>
      <c r="D358" s="1181"/>
      <c r="E358" s="587">
        <f t="shared" si="20"/>
        <v>0</v>
      </c>
      <c r="G358" s="1178">
        <v>343</v>
      </c>
      <c r="H358" s="1179"/>
      <c r="I358" s="1180"/>
      <c r="J358" s="1181"/>
      <c r="K358" s="587">
        <f t="shared" si="21"/>
        <v>0</v>
      </c>
      <c r="M358" s="1178">
        <v>343</v>
      </c>
      <c r="N358" s="1179"/>
      <c r="O358" s="1180"/>
      <c r="P358" s="1181"/>
      <c r="Q358" s="587">
        <f t="shared" si="22"/>
        <v>0</v>
      </c>
      <c r="S358" s="1178">
        <v>343</v>
      </c>
      <c r="T358" s="1179"/>
      <c r="U358" s="1180"/>
      <c r="V358" s="1181"/>
      <c r="W358" s="587">
        <f t="shared" si="23"/>
        <v>0</v>
      </c>
      <c r="Y358" s="1178">
        <v>343</v>
      </c>
      <c r="Z358" s="1179"/>
      <c r="AA358" s="1180"/>
      <c r="AB358" s="1181"/>
      <c r="AC358" s="587">
        <f t="shared" si="24"/>
        <v>0</v>
      </c>
    </row>
    <row r="359" spans="1:29" s="17" customFormat="1" ht="16.75" hidden="1" customHeight="1" outlineLevel="1">
      <c r="A359" s="1178">
        <v>344</v>
      </c>
      <c r="B359" s="1179"/>
      <c r="C359" s="1180"/>
      <c r="D359" s="1181"/>
      <c r="E359" s="587">
        <f t="shared" si="20"/>
        <v>0</v>
      </c>
      <c r="G359" s="1178">
        <v>344</v>
      </c>
      <c r="H359" s="1179"/>
      <c r="I359" s="1180"/>
      <c r="J359" s="1181"/>
      <c r="K359" s="587">
        <f t="shared" si="21"/>
        <v>0</v>
      </c>
      <c r="M359" s="1178">
        <v>344</v>
      </c>
      <c r="N359" s="1179"/>
      <c r="O359" s="1180"/>
      <c r="P359" s="1181"/>
      <c r="Q359" s="587">
        <f t="shared" si="22"/>
        <v>0</v>
      </c>
      <c r="S359" s="1178">
        <v>344</v>
      </c>
      <c r="T359" s="1179"/>
      <c r="U359" s="1180"/>
      <c r="V359" s="1181"/>
      <c r="W359" s="587">
        <f t="shared" si="23"/>
        <v>0</v>
      </c>
      <c r="Y359" s="1178">
        <v>344</v>
      </c>
      <c r="Z359" s="1179"/>
      <c r="AA359" s="1180"/>
      <c r="AB359" s="1181"/>
      <c r="AC359" s="587">
        <f t="shared" si="24"/>
        <v>0</v>
      </c>
    </row>
    <row r="360" spans="1:29" s="17" customFormat="1" ht="16.75" hidden="1" customHeight="1" outlineLevel="1">
      <c r="A360" s="1178">
        <v>345</v>
      </c>
      <c r="B360" s="1179"/>
      <c r="C360" s="1180"/>
      <c r="D360" s="1181"/>
      <c r="E360" s="587">
        <f t="shared" si="20"/>
        <v>0</v>
      </c>
      <c r="G360" s="1178">
        <v>345</v>
      </c>
      <c r="H360" s="1179"/>
      <c r="I360" s="1180"/>
      <c r="J360" s="1181"/>
      <c r="K360" s="587">
        <f t="shared" si="21"/>
        <v>0</v>
      </c>
      <c r="M360" s="1178">
        <v>345</v>
      </c>
      <c r="N360" s="1179"/>
      <c r="O360" s="1180"/>
      <c r="P360" s="1181"/>
      <c r="Q360" s="587">
        <f t="shared" si="22"/>
        <v>0</v>
      </c>
      <c r="S360" s="1178">
        <v>345</v>
      </c>
      <c r="T360" s="1179"/>
      <c r="U360" s="1180"/>
      <c r="V360" s="1181"/>
      <c r="W360" s="587">
        <f t="shared" si="23"/>
        <v>0</v>
      </c>
      <c r="Y360" s="1178">
        <v>345</v>
      </c>
      <c r="Z360" s="1179"/>
      <c r="AA360" s="1180"/>
      <c r="AB360" s="1181"/>
      <c r="AC360" s="587">
        <f t="shared" si="24"/>
        <v>0</v>
      </c>
    </row>
    <row r="361" spans="1:29" s="17" customFormat="1" ht="16.75" hidden="1" customHeight="1" outlineLevel="1">
      <c r="A361" s="1178">
        <v>346</v>
      </c>
      <c r="B361" s="1179"/>
      <c r="C361" s="1180"/>
      <c r="D361" s="1181"/>
      <c r="E361" s="587">
        <f t="shared" si="20"/>
        <v>0</v>
      </c>
      <c r="G361" s="1178">
        <v>346</v>
      </c>
      <c r="H361" s="1179"/>
      <c r="I361" s="1180"/>
      <c r="J361" s="1181"/>
      <c r="K361" s="587">
        <f t="shared" si="21"/>
        <v>0</v>
      </c>
      <c r="M361" s="1178">
        <v>346</v>
      </c>
      <c r="N361" s="1179"/>
      <c r="O361" s="1180"/>
      <c r="P361" s="1181"/>
      <c r="Q361" s="587">
        <f t="shared" si="22"/>
        <v>0</v>
      </c>
      <c r="S361" s="1178">
        <v>346</v>
      </c>
      <c r="T361" s="1179"/>
      <c r="U361" s="1180"/>
      <c r="V361" s="1181"/>
      <c r="W361" s="587">
        <f t="shared" si="23"/>
        <v>0</v>
      </c>
      <c r="Y361" s="1178">
        <v>346</v>
      </c>
      <c r="Z361" s="1179"/>
      <c r="AA361" s="1180"/>
      <c r="AB361" s="1181"/>
      <c r="AC361" s="587">
        <f t="shared" si="24"/>
        <v>0</v>
      </c>
    </row>
    <row r="362" spans="1:29" s="17" customFormat="1" ht="16.75" hidden="1" customHeight="1" outlineLevel="1">
      <c r="A362" s="1178">
        <v>347</v>
      </c>
      <c r="B362" s="1179"/>
      <c r="C362" s="1180"/>
      <c r="D362" s="1181"/>
      <c r="E362" s="587">
        <f t="shared" si="20"/>
        <v>0</v>
      </c>
      <c r="G362" s="1178">
        <v>347</v>
      </c>
      <c r="H362" s="1179"/>
      <c r="I362" s="1180"/>
      <c r="J362" s="1181"/>
      <c r="K362" s="587">
        <f t="shared" si="21"/>
        <v>0</v>
      </c>
      <c r="M362" s="1178">
        <v>347</v>
      </c>
      <c r="N362" s="1179"/>
      <c r="O362" s="1180"/>
      <c r="P362" s="1181"/>
      <c r="Q362" s="587">
        <f t="shared" si="22"/>
        <v>0</v>
      </c>
      <c r="S362" s="1178">
        <v>347</v>
      </c>
      <c r="T362" s="1179"/>
      <c r="U362" s="1180"/>
      <c r="V362" s="1181"/>
      <c r="W362" s="587">
        <f t="shared" si="23"/>
        <v>0</v>
      </c>
      <c r="Y362" s="1178">
        <v>347</v>
      </c>
      <c r="Z362" s="1179"/>
      <c r="AA362" s="1180"/>
      <c r="AB362" s="1181"/>
      <c r="AC362" s="587">
        <f t="shared" si="24"/>
        <v>0</v>
      </c>
    </row>
    <row r="363" spans="1:29" s="17" customFormat="1" ht="16.75" hidden="1" customHeight="1" outlineLevel="1">
      <c r="A363" s="1178">
        <v>348</v>
      </c>
      <c r="B363" s="1179"/>
      <c r="C363" s="1180"/>
      <c r="D363" s="1181"/>
      <c r="E363" s="587">
        <f t="shared" si="20"/>
        <v>0</v>
      </c>
      <c r="G363" s="1178">
        <v>348</v>
      </c>
      <c r="H363" s="1179"/>
      <c r="I363" s="1180"/>
      <c r="J363" s="1181"/>
      <c r="K363" s="587">
        <f t="shared" si="21"/>
        <v>0</v>
      </c>
      <c r="M363" s="1178">
        <v>348</v>
      </c>
      <c r="N363" s="1179"/>
      <c r="O363" s="1180"/>
      <c r="P363" s="1181"/>
      <c r="Q363" s="587">
        <f t="shared" si="22"/>
        <v>0</v>
      </c>
      <c r="S363" s="1178">
        <v>348</v>
      </c>
      <c r="T363" s="1179"/>
      <c r="U363" s="1180"/>
      <c r="V363" s="1181"/>
      <c r="W363" s="587">
        <f t="shared" si="23"/>
        <v>0</v>
      </c>
      <c r="Y363" s="1178">
        <v>348</v>
      </c>
      <c r="Z363" s="1179"/>
      <c r="AA363" s="1180"/>
      <c r="AB363" s="1181"/>
      <c r="AC363" s="587">
        <f t="shared" si="24"/>
        <v>0</v>
      </c>
    </row>
    <row r="364" spans="1:29" s="17" customFormat="1" ht="16.75" hidden="1" customHeight="1" outlineLevel="1">
      <c r="A364" s="1178">
        <v>349</v>
      </c>
      <c r="B364" s="1179"/>
      <c r="C364" s="1180"/>
      <c r="D364" s="1181"/>
      <c r="E364" s="587">
        <f t="shared" si="20"/>
        <v>0</v>
      </c>
      <c r="G364" s="1178">
        <v>349</v>
      </c>
      <c r="H364" s="1179"/>
      <c r="I364" s="1180"/>
      <c r="J364" s="1181"/>
      <c r="K364" s="587">
        <f t="shared" si="21"/>
        <v>0</v>
      </c>
      <c r="M364" s="1178">
        <v>349</v>
      </c>
      <c r="N364" s="1179"/>
      <c r="O364" s="1180"/>
      <c r="P364" s="1181"/>
      <c r="Q364" s="587">
        <f t="shared" si="22"/>
        <v>0</v>
      </c>
      <c r="S364" s="1178">
        <v>349</v>
      </c>
      <c r="T364" s="1179"/>
      <c r="U364" s="1180"/>
      <c r="V364" s="1181"/>
      <c r="W364" s="587">
        <f t="shared" si="23"/>
        <v>0</v>
      </c>
      <c r="Y364" s="1178">
        <v>349</v>
      </c>
      <c r="Z364" s="1179"/>
      <c r="AA364" s="1180"/>
      <c r="AB364" s="1181"/>
      <c r="AC364" s="587">
        <f t="shared" si="24"/>
        <v>0</v>
      </c>
    </row>
    <row r="365" spans="1:29" s="17" customFormat="1" ht="16.75" hidden="1" customHeight="1" outlineLevel="1">
      <c r="A365" s="1178">
        <v>350</v>
      </c>
      <c r="B365" s="1179"/>
      <c r="C365" s="1180"/>
      <c r="D365" s="1181"/>
      <c r="E365" s="587">
        <f t="shared" si="20"/>
        <v>0</v>
      </c>
      <c r="G365" s="1178">
        <v>350</v>
      </c>
      <c r="H365" s="1179"/>
      <c r="I365" s="1180"/>
      <c r="J365" s="1181"/>
      <c r="K365" s="587">
        <f t="shared" si="21"/>
        <v>0</v>
      </c>
      <c r="M365" s="1178">
        <v>350</v>
      </c>
      <c r="N365" s="1179"/>
      <c r="O365" s="1180"/>
      <c r="P365" s="1181"/>
      <c r="Q365" s="587">
        <f t="shared" si="22"/>
        <v>0</v>
      </c>
      <c r="S365" s="1178">
        <v>350</v>
      </c>
      <c r="T365" s="1179"/>
      <c r="U365" s="1180"/>
      <c r="V365" s="1181"/>
      <c r="W365" s="587">
        <f t="shared" si="23"/>
        <v>0</v>
      </c>
      <c r="Y365" s="1178">
        <v>350</v>
      </c>
      <c r="Z365" s="1179"/>
      <c r="AA365" s="1180"/>
      <c r="AB365" s="1181"/>
      <c r="AC365" s="587">
        <f t="shared" si="24"/>
        <v>0</v>
      </c>
    </row>
    <row r="366" spans="1:29" s="17" customFormat="1" ht="16.75" hidden="1" customHeight="1" outlineLevel="1">
      <c r="A366" s="1178">
        <v>351</v>
      </c>
      <c r="B366" s="1179"/>
      <c r="C366" s="1180"/>
      <c r="D366" s="1181"/>
      <c r="E366" s="587">
        <f t="shared" si="20"/>
        <v>0</v>
      </c>
      <c r="G366" s="1178">
        <v>351</v>
      </c>
      <c r="H366" s="1179"/>
      <c r="I366" s="1180"/>
      <c r="J366" s="1181"/>
      <c r="K366" s="587">
        <f t="shared" si="21"/>
        <v>0</v>
      </c>
      <c r="M366" s="1178">
        <v>351</v>
      </c>
      <c r="N366" s="1179"/>
      <c r="O366" s="1180"/>
      <c r="P366" s="1181"/>
      <c r="Q366" s="587">
        <f t="shared" si="22"/>
        <v>0</v>
      </c>
      <c r="S366" s="1178">
        <v>351</v>
      </c>
      <c r="T366" s="1179"/>
      <c r="U366" s="1180"/>
      <c r="V366" s="1181"/>
      <c r="W366" s="587">
        <f t="shared" si="23"/>
        <v>0</v>
      </c>
      <c r="Y366" s="1178">
        <v>351</v>
      </c>
      <c r="Z366" s="1179"/>
      <c r="AA366" s="1180"/>
      <c r="AB366" s="1181"/>
      <c r="AC366" s="587">
        <f t="shared" si="24"/>
        <v>0</v>
      </c>
    </row>
    <row r="367" spans="1:29" s="17" customFormat="1" ht="16.75" hidden="1" customHeight="1" outlineLevel="1">
      <c r="A367" s="1178">
        <v>352</v>
      </c>
      <c r="B367" s="1179"/>
      <c r="C367" s="1180"/>
      <c r="D367" s="1181"/>
      <c r="E367" s="587">
        <f t="shared" si="20"/>
        <v>0</v>
      </c>
      <c r="G367" s="1178">
        <v>352</v>
      </c>
      <c r="H367" s="1179"/>
      <c r="I367" s="1180"/>
      <c r="J367" s="1181"/>
      <c r="K367" s="587">
        <f t="shared" si="21"/>
        <v>0</v>
      </c>
      <c r="M367" s="1178">
        <v>352</v>
      </c>
      <c r="N367" s="1179"/>
      <c r="O367" s="1180"/>
      <c r="P367" s="1181"/>
      <c r="Q367" s="587">
        <f t="shared" si="22"/>
        <v>0</v>
      </c>
      <c r="S367" s="1178">
        <v>352</v>
      </c>
      <c r="T367" s="1179"/>
      <c r="U367" s="1180"/>
      <c r="V367" s="1181"/>
      <c r="W367" s="587">
        <f t="shared" si="23"/>
        <v>0</v>
      </c>
      <c r="Y367" s="1178">
        <v>352</v>
      </c>
      <c r="Z367" s="1179"/>
      <c r="AA367" s="1180"/>
      <c r="AB367" s="1181"/>
      <c r="AC367" s="587">
        <f t="shared" si="24"/>
        <v>0</v>
      </c>
    </row>
    <row r="368" spans="1:29" s="17" customFormat="1" ht="16.75" hidden="1" customHeight="1" outlineLevel="1">
      <c r="A368" s="1178">
        <v>353</v>
      </c>
      <c r="B368" s="1179"/>
      <c r="C368" s="1180"/>
      <c r="D368" s="1181"/>
      <c r="E368" s="587">
        <f t="shared" si="20"/>
        <v>0</v>
      </c>
      <c r="G368" s="1178">
        <v>353</v>
      </c>
      <c r="H368" s="1179"/>
      <c r="I368" s="1180"/>
      <c r="J368" s="1181"/>
      <c r="K368" s="587">
        <f t="shared" si="21"/>
        <v>0</v>
      </c>
      <c r="M368" s="1178">
        <v>353</v>
      </c>
      <c r="N368" s="1179"/>
      <c r="O368" s="1180"/>
      <c r="P368" s="1181"/>
      <c r="Q368" s="587">
        <f t="shared" si="22"/>
        <v>0</v>
      </c>
      <c r="S368" s="1178">
        <v>353</v>
      </c>
      <c r="T368" s="1179"/>
      <c r="U368" s="1180"/>
      <c r="V368" s="1181"/>
      <c r="W368" s="587">
        <f t="shared" si="23"/>
        <v>0</v>
      </c>
      <c r="Y368" s="1178">
        <v>353</v>
      </c>
      <c r="Z368" s="1179"/>
      <c r="AA368" s="1180"/>
      <c r="AB368" s="1181"/>
      <c r="AC368" s="587">
        <f t="shared" si="24"/>
        <v>0</v>
      </c>
    </row>
    <row r="369" spans="1:29" s="17" customFormat="1" ht="16.75" hidden="1" customHeight="1" outlineLevel="1">
      <c r="A369" s="1178">
        <v>354</v>
      </c>
      <c r="B369" s="1179"/>
      <c r="C369" s="1180"/>
      <c r="D369" s="1181"/>
      <c r="E369" s="587">
        <f t="shared" si="20"/>
        <v>0</v>
      </c>
      <c r="G369" s="1178">
        <v>354</v>
      </c>
      <c r="H369" s="1179"/>
      <c r="I369" s="1180"/>
      <c r="J369" s="1181"/>
      <c r="K369" s="587">
        <f t="shared" si="21"/>
        <v>0</v>
      </c>
      <c r="M369" s="1178">
        <v>354</v>
      </c>
      <c r="N369" s="1179"/>
      <c r="O369" s="1180"/>
      <c r="P369" s="1181"/>
      <c r="Q369" s="587">
        <f t="shared" si="22"/>
        <v>0</v>
      </c>
      <c r="S369" s="1178">
        <v>354</v>
      </c>
      <c r="T369" s="1179"/>
      <c r="U369" s="1180"/>
      <c r="V369" s="1181"/>
      <c r="W369" s="587">
        <f t="shared" si="23"/>
        <v>0</v>
      </c>
      <c r="Y369" s="1178">
        <v>354</v>
      </c>
      <c r="Z369" s="1179"/>
      <c r="AA369" s="1180"/>
      <c r="AB369" s="1181"/>
      <c r="AC369" s="587">
        <f t="shared" si="24"/>
        <v>0</v>
      </c>
    </row>
    <row r="370" spans="1:29" s="17" customFormat="1" ht="16.75" hidden="1" customHeight="1" outlineLevel="1">
      <c r="A370" s="1178">
        <v>355</v>
      </c>
      <c r="B370" s="1179"/>
      <c r="C370" s="1180"/>
      <c r="D370" s="1181"/>
      <c r="E370" s="587">
        <f t="shared" si="20"/>
        <v>0</v>
      </c>
      <c r="G370" s="1178">
        <v>355</v>
      </c>
      <c r="H370" s="1179"/>
      <c r="I370" s="1180"/>
      <c r="J370" s="1181"/>
      <c r="K370" s="587">
        <f t="shared" si="21"/>
        <v>0</v>
      </c>
      <c r="M370" s="1178">
        <v>355</v>
      </c>
      <c r="N370" s="1179"/>
      <c r="O370" s="1180"/>
      <c r="P370" s="1181"/>
      <c r="Q370" s="587">
        <f t="shared" si="22"/>
        <v>0</v>
      </c>
      <c r="S370" s="1178">
        <v>355</v>
      </c>
      <c r="T370" s="1179"/>
      <c r="U370" s="1180"/>
      <c r="V370" s="1181"/>
      <c r="W370" s="587">
        <f t="shared" si="23"/>
        <v>0</v>
      </c>
      <c r="Y370" s="1178">
        <v>355</v>
      </c>
      <c r="Z370" s="1179"/>
      <c r="AA370" s="1180"/>
      <c r="AB370" s="1181"/>
      <c r="AC370" s="587">
        <f t="shared" si="24"/>
        <v>0</v>
      </c>
    </row>
    <row r="371" spans="1:29" s="17" customFormat="1" ht="16.75" hidden="1" customHeight="1" outlineLevel="1">
      <c r="A371" s="1178">
        <v>356</v>
      </c>
      <c r="B371" s="1179"/>
      <c r="C371" s="1180"/>
      <c r="D371" s="1181"/>
      <c r="E371" s="587">
        <f t="shared" si="20"/>
        <v>0</v>
      </c>
      <c r="G371" s="1178">
        <v>356</v>
      </c>
      <c r="H371" s="1179"/>
      <c r="I371" s="1180"/>
      <c r="J371" s="1181"/>
      <c r="K371" s="587">
        <f t="shared" si="21"/>
        <v>0</v>
      </c>
      <c r="M371" s="1178">
        <v>356</v>
      </c>
      <c r="N371" s="1179"/>
      <c r="O371" s="1180"/>
      <c r="P371" s="1181"/>
      <c r="Q371" s="587">
        <f t="shared" si="22"/>
        <v>0</v>
      </c>
      <c r="S371" s="1178">
        <v>356</v>
      </c>
      <c r="T371" s="1179"/>
      <c r="U371" s="1180"/>
      <c r="V371" s="1181"/>
      <c r="W371" s="587">
        <f t="shared" si="23"/>
        <v>0</v>
      </c>
      <c r="Y371" s="1178">
        <v>356</v>
      </c>
      <c r="Z371" s="1179"/>
      <c r="AA371" s="1180"/>
      <c r="AB371" s="1181"/>
      <c r="AC371" s="587">
        <f t="shared" si="24"/>
        <v>0</v>
      </c>
    </row>
    <row r="372" spans="1:29" s="17" customFormat="1" ht="16.75" hidden="1" customHeight="1" outlineLevel="1">
      <c r="A372" s="1178">
        <v>357</v>
      </c>
      <c r="B372" s="1179"/>
      <c r="C372" s="1180"/>
      <c r="D372" s="1181"/>
      <c r="E372" s="587">
        <f t="shared" si="20"/>
        <v>0</v>
      </c>
      <c r="G372" s="1178">
        <v>357</v>
      </c>
      <c r="H372" s="1179"/>
      <c r="I372" s="1180"/>
      <c r="J372" s="1181"/>
      <c r="K372" s="587">
        <f t="shared" si="21"/>
        <v>0</v>
      </c>
      <c r="M372" s="1178">
        <v>357</v>
      </c>
      <c r="N372" s="1179"/>
      <c r="O372" s="1180"/>
      <c r="P372" s="1181"/>
      <c r="Q372" s="587">
        <f t="shared" si="22"/>
        <v>0</v>
      </c>
      <c r="S372" s="1178">
        <v>357</v>
      </c>
      <c r="T372" s="1179"/>
      <c r="U372" s="1180"/>
      <c r="V372" s="1181"/>
      <c r="W372" s="587">
        <f t="shared" si="23"/>
        <v>0</v>
      </c>
      <c r="Y372" s="1178">
        <v>357</v>
      </c>
      <c r="Z372" s="1179"/>
      <c r="AA372" s="1180"/>
      <c r="AB372" s="1181"/>
      <c r="AC372" s="587">
        <f t="shared" si="24"/>
        <v>0</v>
      </c>
    </row>
    <row r="373" spans="1:29" s="17" customFormat="1" ht="16.75" hidden="1" customHeight="1" outlineLevel="1">
      <c r="A373" s="1178">
        <v>358</v>
      </c>
      <c r="B373" s="1179"/>
      <c r="C373" s="1180"/>
      <c r="D373" s="1181"/>
      <c r="E373" s="587">
        <f t="shared" si="20"/>
        <v>0</v>
      </c>
      <c r="G373" s="1178">
        <v>358</v>
      </c>
      <c r="H373" s="1179"/>
      <c r="I373" s="1180"/>
      <c r="J373" s="1181"/>
      <c r="K373" s="587">
        <f t="shared" si="21"/>
        <v>0</v>
      </c>
      <c r="M373" s="1178">
        <v>358</v>
      </c>
      <c r="N373" s="1179"/>
      <c r="O373" s="1180"/>
      <c r="P373" s="1181"/>
      <c r="Q373" s="587">
        <f t="shared" si="22"/>
        <v>0</v>
      </c>
      <c r="S373" s="1178">
        <v>358</v>
      </c>
      <c r="T373" s="1179"/>
      <c r="U373" s="1180"/>
      <c r="V373" s="1181"/>
      <c r="W373" s="587">
        <f t="shared" si="23"/>
        <v>0</v>
      </c>
      <c r="Y373" s="1178">
        <v>358</v>
      </c>
      <c r="Z373" s="1179"/>
      <c r="AA373" s="1180"/>
      <c r="AB373" s="1181"/>
      <c r="AC373" s="587">
        <f t="shared" si="24"/>
        <v>0</v>
      </c>
    </row>
    <row r="374" spans="1:29" s="17" customFormat="1" ht="16.75" hidden="1" customHeight="1" outlineLevel="1">
      <c r="A374" s="1178">
        <v>359</v>
      </c>
      <c r="B374" s="1179"/>
      <c r="C374" s="1180"/>
      <c r="D374" s="1181"/>
      <c r="E374" s="587">
        <f t="shared" si="20"/>
        <v>0</v>
      </c>
      <c r="G374" s="1178">
        <v>359</v>
      </c>
      <c r="H374" s="1179"/>
      <c r="I374" s="1180"/>
      <c r="J374" s="1181"/>
      <c r="K374" s="587">
        <f t="shared" si="21"/>
        <v>0</v>
      </c>
      <c r="M374" s="1178">
        <v>359</v>
      </c>
      <c r="N374" s="1179"/>
      <c r="O374" s="1180"/>
      <c r="P374" s="1181"/>
      <c r="Q374" s="587">
        <f t="shared" si="22"/>
        <v>0</v>
      </c>
      <c r="S374" s="1178">
        <v>359</v>
      </c>
      <c r="T374" s="1179"/>
      <c r="U374" s="1180"/>
      <c r="V374" s="1181"/>
      <c r="W374" s="587">
        <f t="shared" si="23"/>
        <v>0</v>
      </c>
      <c r="Y374" s="1178">
        <v>359</v>
      </c>
      <c r="Z374" s="1179"/>
      <c r="AA374" s="1180"/>
      <c r="AB374" s="1181"/>
      <c r="AC374" s="587">
        <f t="shared" si="24"/>
        <v>0</v>
      </c>
    </row>
    <row r="375" spans="1:29" s="17" customFormat="1" ht="16.75" hidden="1" customHeight="1" outlineLevel="1">
      <c r="A375" s="1178">
        <v>360</v>
      </c>
      <c r="B375" s="1179"/>
      <c r="C375" s="1180"/>
      <c r="D375" s="1181"/>
      <c r="E375" s="587">
        <f t="shared" si="20"/>
        <v>0</v>
      </c>
      <c r="G375" s="1178">
        <v>360</v>
      </c>
      <c r="H375" s="1179"/>
      <c r="I375" s="1180"/>
      <c r="J375" s="1181"/>
      <c r="K375" s="587">
        <f t="shared" si="21"/>
        <v>0</v>
      </c>
      <c r="M375" s="1178">
        <v>360</v>
      </c>
      <c r="N375" s="1179"/>
      <c r="O375" s="1180"/>
      <c r="P375" s="1181"/>
      <c r="Q375" s="587">
        <f t="shared" si="22"/>
        <v>0</v>
      </c>
      <c r="S375" s="1178">
        <v>360</v>
      </c>
      <c r="T375" s="1179"/>
      <c r="U375" s="1180"/>
      <c r="V375" s="1181"/>
      <c r="W375" s="587">
        <f t="shared" si="23"/>
        <v>0</v>
      </c>
      <c r="Y375" s="1178">
        <v>360</v>
      </c>
      <c r="Z375" s="1179"/>
      <c r="AA375" s="1180"/>
      <c r="AB375" s="1181"/>
      <c r="AC375" s="587">
        <f t="shared" si="24"/>
        <v>0</v>
      </c>
    </row>
    <row r="376" spans="1:29" s="17" customFormat="1" ht="16.75" hidden="1" customHeight="1" outlineLevel="1">
      <c r="A376" s="1178">
        <v>361</v>
      </c>
      <c r="B376" s="1179"/>
      <c r="C376" s="1180"/>
      <c r="D376" s="1181"/>
      <c r="E376" s="587">
        <f t="shared" si="20"/>
        <v>0</v>
      </c>
      <c r="G376" s="1178">
        <v>361</v>
      </c>
      <c r="H376" s="1179"/>
      <c r="I376" s="1180"/>
      <c r="J376" s="1181"/>
      <c r="K376" s="587">
        <f t="shared" si="21"/>
        <v>0</v>
      </c>
      <c r="M376" s="1178">
        <v>361</v>
      </c>
      <c r="N376" s="1179"/>
      <c r="O376" s="1180"/>
      <c r="P376" s="1181"/>
      <c r="Q376" s="587">
        <f t="shared" si="22"/>
        <v>0</v>
      </c>
      <c r="S376" s="1178">
        <v>361</v>
      </c>
      <c r="T376" s="1179"/>
      <c r="U376" s="1180"/>
      <c r="V376" s="1181"/>
      <c r="W376" s="587">
        <f t="shared" si="23"/>
        <v>0</v>
      </c>
      <c r="Y376" s="1178">
        <v>361</v>
      </c>
      <c r="Z376" s="1179"/>
      <c r="AA376" s="1180"/>
      <c r="AB376" s="1181"/>
      <c r="AC376" s="587">
        <f t="shared" si="24"/>
        <v>0</v>
      </c>
    </row>
    <row r="377" spans="1:29" s="17" customFormat="1" ht="16.75" hidden="1" customHeight="1" outlineLevel="1">
      <c r="A377" s="1178">
        <v>362</v>
      </c>
      <c r="B377" s="1179"/>
      <c r="C377" s="1180"/>
      <c r="D377" s="1181"/>
      <c r="E377" s="587">
        <f t="shared" si="20"/>
        <v>0</v>
      </c>
      <c r="G377" s="1178">
        <v>362</v>
      </c>
      <c r="H377" s="1179"/>
      <c r="I377" s="1180"/>
      <c r="J377" s="1181"/>
      <c r="K377" s="587">
        <f t="shared" si="21"/>
        <v>0</v>
      </c>
      <c r="M377" s="1178">
        <v>362</v>
      </c>
      <c r="N377" s="1179"/>
      <c r="O377" s="1180"/>
      <c r="P377" s="1181"/>
      <c r="Q377" s="587">
        <f t="shared" si="22"/>
        <v>0</v>
      </c>
      <c r="S377" s="1178">
        <v>362</v>
      </c>
      <c r="T377" s="1179"/>
      <c r="U377" s="1180"/>
      <c r="V377" s="1181"/>
      <c r="W377" s="587">
        <f t="shared" si="23"/>
        <v>0</v>
      </c>
      <c r="Y377" s="1178">
        <v>362</v>
      </c>
      <c r="Z377" s="1179"/>
      <c r="AA377" s="1180"/>
      <c r="AB377" s="1181"/>
      <c r="AC377" s="587">
        <f t="shared" si="24"/>
        <v>0</v>
      </c>
    </row>
    <row r="378" spans="1:29" s="17" customFormat="1" ht="16.75" hidden="1" customHeight="1" outlineLevel="1">
      <c r="A378" s="1178">
        <v>363</v>
      </c>
      <c r="B378" s="1179"/>
      <c r="C378" s="1180"/>
      <c r="D378" s="1181"/>
      <c r="E378" s="587">
        <f t="shared" si="20"/>
        <v>0</v>
      </c>
      <c r="G378" s="1178">
        <v>363</v>
      </c>
      <c r="H378" s="1179"/>
      <c r="I378" s="1180"/>
      <c r="J378" s="1181"/>
      <c r="K378" s="587">
        <f t="shared" si="21"/>
        <v>0</v>
      </c>
      <c r="M378" s="1178">
        <v>363</v>
      </c>
      <c r="N378" s="1179"/>
      <c r="O378" s="1180"/>
      <c r="P378" s="1181"/>
      <c r="Q378" s="587">
        <f t="shared" si="22"/>
        <v>0</v>
      </c>
      <c r="S378" s="1178">
        <v>363</v>
      </c>
      <c r="T378" s="1179"/>
      <c r="U378" s="1180"/>
      <c r="V378" s="1181"/>
      <c r="W378" s="587">
        <f t="shared" si="23"/>
        <v>0</v>
      </c>
      <c r="Y378" s="1178">
        <v>363</v>
      </c>
      <c r="Z378" s="1179"/>
      <c r="AA378" s="1180"/>
      <c r="AB378" s="1181"/>
      <c r="AC378" s="587">
        <f t="shared" si="24"/>
        <v>0</v>
      </c>
    </row>
    <row r="379" spans="1:29" s="17" customFormat="1" ht="16.75" hidden="1" customHeight="1" outlineLevel="1">
      <c r="A379" s="1178">
        <v>364</v>
      </c>
      <c r="B379" s="1179"/>
      <c r="C379" s="1180"/>
      <c r="D379" s="1181"/>
      <c r="E379" s="587">
        <f t="shared" si="20"/>
        <v>0</v>
      </c>
      <c r="G379" s="1178">
        <v>364</v>
      </c>
      <c r="H379" s="1179"/>
      <c r="I379" s="1180"/>
      <c r="J379" s="1181"/>
      <c r="K379" s="587">
        <f t="shared" si="21"/>
        <v>0</v>
      </c>
      <c r="M379" s="1178">
        <v>364</v>
      </c>
      <c r="N379" s="1179"/>
      <c r="O379" s="1180"/>
      <c r="P379" s="1181"/>
      <c r="Q379" s="587">
        <f t="shared" si="22"/>
        <v>0</v>
      </c>
      <c r="S379" s="1178">
        <v>364</v>
      </c>
      <c r="T379" s="1179"/>
      <c r="U379" s="1180"/>
      <c r="V379" s="1181"/>
      <c r="W379" s="587">
        <f t="shared" si="23"/>
        <v>0</v>
      </c>
      <c r="Y379" s="1178">
        <v>364</v>
      </c>
      <c r="Z379" s="1179"/>
      <c r="AA379" s="1180"/>
      <c r="AB379" s="1181"/>
      <c r="AC379" s="587">
        <f t="shared" si="24"/>
        <v>0</v>
      </c>
    </row>
    <row r="380" spans="1:29" s="17" customFormat="1" ht="16.75" hidden="1" customHeight="1" outlineLevel="1">
      <c r="A380" s="1178">
        <v>365</v>
      </c>
      <c r="B380" s="1179"/>
      <c r="C380" s="1180"/>
      <c r="D380" s="1181"/>
      <c r="E380" s="587">
        <f t="shared" si="20"/>
        <v>0</v>
      </c>
      <c r="G380" s="1178">
        <v>365</v>
      </c>
      <c r="H380" s="1179"/>
      <c r="I380" s="1180"/>
      <c r="J380" s="1181"/>
      <c r="K380" s="587">
        <f t="shared" si="21"/>
        <v>0</v>
      </c>
      <c r="M380" s="1178">
        <v>365</v>
      </c>
      <c r="N380" s="1179"/>
      <c r="O380" s="1180"/>
      <c r="P380" s="1181"/>
      <c r="Q380" s="587">
        <f t="shared" si="22"/>
        <v>0</v>
      </c>
      <c r="S380" s="1178">
        <v>365</v>
      </c>
      <c r="T380" s="1179"/>
      <c r="U380" s="1180"/>
      <c r="V380" s="1181"/>
      <c r="W380" s="587">
        <f t="shared" si="23"/>
        <v>0</v>
      </c>
      <c r="Y380" s="1178">
        <v>365</v>
      </c>
      <c r="Z380" s="1179"/>
      <c r="AA380" s="1180"/>
      <c r="AB380" s="1181"/>
      <c r="AC380" s="587">
        <f t="shared" si="24"/>
        <v>0</v>
      </c>
    </row>
    <row r="381" spans="1:29" s="17" customFormat="1" ht="16.75" hidden="1" customHeight="1" outlineLevel="1">
      <c r="A381" s="1178">
        <v>366</v>
      </c>
      <c r="B381" s="1179"/>
      <c r="C381" s="1180"/>
      <c r="D381" s="1181"/>
      <c r="E381" s="587">
        <f t="shared" si="20"/>
        <v>0</v>
      </c>
      <c r="G381" s="1178">
        <v>366</v>
      </c>
      <c r="H381" s="1179"/>
      <c r="I381" s="1180"/>
      <c r="J381" s="1181"/>
      <c r="K381" s="587">
        <f t="shared" si="21"/>
        <v>0</v>
      </c>
      <c r="M381" s="1178">
        <v>366</v>
      </c>
      <c r="N381" s="1179"/>
      <c r="O381" s="1180"/>
      <c r="P381" s="1181"/>
      <c r="Q381" s="587">
        <f t="shared" si="22"/>
        <v>0</v>
      </c>
      <c r="S381" s="1178">
        <v>366</v>
      </c>
      <c r="T381" s="1179"/>
      <c r="U381" s="1180"/>
      <c r="V381" s="1181"/>
      <c r="W381" s="587">
        <f t="shared" si="23"/>
        <v>0</v>
      </c>
      <c r="Y381" s="1178">
        <v>366</v>
      </c>
      <c r="Z381" s="1179"/>
      <c r="AA381" s="1180"/>
      <c r="AB381" s="1181"/>
      <c r="AC381" s="587">
        <f t="shared" si="24"/>
        <v>0</v>
      </c>
    </row>
    <row r="382" spans="1:29" s="17" customFormat="1" ht="16.75" hidden="1" customHeight="1" outlineLevel="1">
      <c r="A382" s="1178">
        <v>367</v>
      </c>
      <c r="B382" s="1179"/>
      <c r="C382" s="1180"/>
      <c r="D382" s="1181"/>
      <c r="E382" s="587">
        <f t="shared" si="20"/>
        <v>0</v>
      </c>
      <c r="G382" s="1178">
        <v>367</v>
      </c>
      <c r="H382" s="1179"/>
      <c r="I382" s="1180"/>
      <c r="J382" s="1181"/>
      <c r="K382" s="587">
        <f t="shared" si="21"/>
        <v>0</v>
      </c>
      <c r="M382" s="1178">
        <v>367</v>
      </c>
      <c r="N382" s="1179"/>
      <c r="O382" s="1180"/>
      <c r="P382" s="1181"/>
      <c r="Q382" s="587">
        <f t="shared" si="22"/>
        <v>0</v>
      </c>
      <c r="S382" s="1178">
        <v>367</v>
      </c>
      <c r="T382" s="1179"/>
      <c r="U382" s="1180"/>
      <c r="V382" s="1181"/>
      <c r="W382" s="587">
        <f t="shared" si="23"/>
        <v>0</v>
      </c>
      <c r="Y382" s="1178">
        <v>367</v>
      </c>
      <c r="Z382" s="1179"/>
      <c r="AA382" s="1180"/>
      <c r="AB382" s="1181"/>
      <c r="AC382" s="587">
        <f t="shared" si="24"/>
        <v>0</v>
      </c>
    </row>
    <row r="383" spans="1:29" s="17" customFormat="1" ht="16.75" hidden="1" customHeight="1" outlineLevel="1">
      <c r="A383" s="1178">
        <v>368</v>
      </c>
      <c r="B383" s="1179"/>
      <c r="C383" s="1180"/>
      <c r="D383" s="1181"/>
      <c r="E383" s="587">
        <f t="shared" si="20"/>
        <v>0</v>
      </c>
      <c r="G383" s="1178">
        <v>368</v>
      </c>
      <c r="H383" s="1179"/>
      <c r="I383" s="1180"/>
      <c r="J383" s="1181"/>
      <c r="K383" s="587">
        <f t="shared" si="21"/>
        <v>0</v>
      </c>
      <c r="M383" s="1178">
        <v>368</v>
      </c>
      <c r="N383" s="1179"/>
      <c r="O383" s="1180"/>
      <c r="P383" s="1181"/>
      <c r="Q383" s="587">
        <f t="shared" si="22"/>
        <v>0</v>
      </c>
      <c r="S383" s="1178">
        <v>368</v>
      </c>
      <c r="T383" s="1179"/>
      <c r="U383" s="1180"/>
      <c r="V383" s="1181"/>
      <c r="W383" s="587">
        <f t="shared" si="23"/>
        <v>0</v>
      </c>
      <c r="Y383" s="1178">
        <v>368</v>
      </c>
      <c r="Z383" s="1179"/>
      <c r="AA383" s="1180"/>
      <c r="AB383" s="1181"/>
      <c r="AC383" s="587">
        <f t="shared" si="24"/>
        <v>0</v>
      </c>
    </row>
    <row r="384" spans="1:29" s="17" customFormat="1" ht="16.75" hidden="1" customHeight="1" outlineLevel="1">
      <c r="A384" s="1178">
        <v>369</v>
      </c>
      <c r="B384" s="1179"/>
      <c r="C384" s="1180"/>
      <c r="D384" s="1181"/>
      <c r="E384" s="587">
        <f t="shared" si="20"/>
        <v>0</v>
      </c>
      <c r="G384" s="1178">
        <v>369</v>
      </c>
      <c r="H384" s="1179"/>
      <c r="I384" s="1180"/>
      <c r="J384" s="1181"/>
      <c r="K384" s="587">
        <f t="shared" si="21"/>
        <v>0</v>
      </c>
      <c r="M384" s="1178">
        <v>369</v>
      </c>
      <c r="N384" s="1179"/>
      <c r="O384" s="1180"/>
      <c r="P384" s="1181"/>
      <c r="Q384" s="587">
        <f t="shared" si="22"/>
        <v>0</v>
      </c>
      <c r="S384" s="1178">
        <v>369</v>
      </c>
      <c r="T384" s="1179"/>
      <c r="U384" s="1180"/>
      <c r="V384" s="1181"/>
      <c r="W384" s="587">
        <f t="shared" si="23"/>
        <v>0</v>
      </c>
      <c r="Y384" s="1178">
        <v>369</v>
      </c>
      <c r="Z384" s="1179"/>
      <c r="AA384" s="1180"/>
      <c r="AB384" s="1181"/>
      <c r="AC384" s="587">
        <f t="shared" si="24"/>
        <v>0</v>
      </c>
    </row>
    <row r="385" spans="1:29" s="17" customFormat="1" ht="16.75" hidden="1" customHeight="1" outlineLevel="1">
      <c r="A385" s="1178">
        <v>370</v>
      </c>
      <c r="B385" s="1179"/>
      <c r="C385" s="1180"/>
      <c r="D385" s="1181"/>
      <c r="E385" s="587">
        <f t="shared" si="20"/>
        <v>0</v>
      </c>
      <c r="G385" s="1178">
        <v>370</v>
      </c>
      <c r="H385" s="1179"/>
      <c r="I385" s="1180"/>
      <c r="J385" s="1181"/>
      <c r="K385" s="587">
        <f t="shared" si="21"/>
        <v>0</v>
      </c>
      <c r="M385" s="1178">
        <v>370</v>
      </c>
      <c r="N385" s="1179"/>
      <c r="O385" s="1180"/>
      <c r="P385" s="1181"/>
      <c r="Q385" s="587">
        <f t="shared" si="22"/>
        <v>0</v>
      </c>
      <c r="S385" s="1178">
        <v>370</v>
      </c>
      <c r="T385" s="1179"/>
      <c r="U385" s="1180"/>
      <c r="V385" s="1181"/>
      <c r="W385" s="587">
        <f t="shared" si="23"/>
        <v>0</v>
      </c>
      <c r="Y385" s="1178">
        <v>370</v>
      </c>
      <c r="Z385" s="1179"/>
      <c r="AA385" s="1180"/>
      <c r="AB385" s="1181"/>
      <c r="AC385" s="587">
        <f t="shared" si="24"/>
        <v>0</v>
      </c>
    </row>
    <row r="386" spans="1:29" s="17" customFormat="1" ht="16.75" hidden="1" customHeight="1" outlineLevel="1">
      <c r="A386" s="1178">
        <v>371</v>
      </c>
      <c r="B386" s="1179"/>
      <c r="C386" s="1180"/>
      <c r="D386" s="1181"/>
      <c r="E386" s="587">
        <f t="shared" si="20"/>
        <v>0</v>
      </c>
      <c r="G386" s="1178">
        <v>371</v>
      </c>
      <c r="H386" s="1179"/>
      <c r="I386" s="1180"/>
      <c r="J386" s="1181"/>
      <c r="K386" s="587">
        <f t="shared" si="21"/>
        <v>0</v>
      </c>
      <c r="M386" s="1178">
        <v>371</v>
      </c>
      <c r="N386" s="1179"/>
      <c r="O386" s="1180"/>
      <c r="P386" s="1181"/>
      <c r="Q386" s="587">
        <f t="shared" si="22"/>
        <v>0</v>
      </c>
      <c r="S386" s="1178">
        <v>371</v>
      </c>
      <c r="T386" s="1179"/>
      <c r="U386" s="1180"/>
      <c r="V386" s="1181"/>
      <c r="W386" s="587">
        <f t="shared" si="23"/>
        <v>0</v>
      </c>
      <c r="Y386" s="1178">
        <v>371</v>
      </c>
      <c r="Z386" s="1179"/>
      <c r="AA386" s="1180"/>
      <c r="AB386" s="1181"/>
      <c r="AC386" s="587">
        <f t="shared" si="24"/>
        <v>0</v>
      </c>
    </row>
    <row r="387" spans="1:29" s="17" customFormat="1" ht="16.75" hidden="1" customHeight="1" outlineLevel="1">
      <c r="A387" s="1178">
        <v>372</v>
      </c>
      <c r="B387" s="1179"/>
      <c r="C387" s="1180"/>
      <c r="D387" s="1181"/>
      <c r="E387" s="587">
        <f t="shared" si="20"/>
        <v>0</v>
      </c>
      <c r="G387" s="1178">
        <v>372</v>
      </c>
      <c r="H387" s="1179"/>
      <c r="I387" s="1180"/>
      <c r="J387" s="1181"/>
      <c r="K387" s="587">
        <f t="shared" si="21"/>
        <v>0</v>
      </c>
      <c r="M387" s="1178">
        <v>372</v>
      </c>
      <c r="N387" s="1179"/>
      <c r="O387" s="1180"/>
      <c r="P387" s="1181"/>
      <c r="Q387" s="587">
        <f t="shared" si="22"/>
        <v>0</v>
      </c>
      <c r="S387" s="1178">
        <v>372</v>
      </c>
      <c r="T387" s="1179"/>
      <c r="U387" s="1180"/>
      <c r="V387" s="1181"/>
      <c r="W387" s="587">
        <f t="shared" si="23"/>
        <v>0</v>
      </c>
      <c r="Y387" s="1178">
        <v>372</v>
      </c>
      <c r="Z387" s="1179"/>
      <c r="AA387" s="1180"/>
      <c r="AB387" s="1181"/>
      <c r="AC387" s="587">
        <f t="shared" si="24"/>
        <v>0</v>
      </c>
    </row>
    <row r="388" spans="1:29" s="17" customFormat="1" ht="16.75" hidden="1" customHeight="1" outlineLevel="1">
      <c r="A388" s="1178">
        <v>373</v>
      </c>
      <c r="B388" s="1179"/>
      <c r="C388" s="1180"/>
      <c r="D388" s="1181"/>
      <c r="E388" s="587">
        <f t="shared" si="20"/>
        <v>0</v>
      </c>
      <c r="G388" s="1178">
        <v>373</v>
      </c>
      <c r="H388" s="1179"/>
      <c r="I388" s="1180"/>
      <c r="J388" s="1181"/>
      <c r="K388" s="587">
        <f t="shared" si="21"/>
        <v>0</v>
      </c>
      <c r="M388" s="1178">
        <v>373</v>
      </c>
      <c r="N388" s="1179"/>
      <c r="O388" s="1180"/>
      <c r="P388" s="1181"/>
      <c r="Q388" s="587">
        <f t="shared" si="22"/>
        <v>0</v>
      </c>
      <c r="S388" s="1178">
        <v>373</v>
      </c>
      <c r="T388" s="1179"/>
      <c r="U388" s="1180"/>
      <c r="V388" s="1181"/>
      <c r="W388" s="587">
        <f t="shared" si="23"/>
        <v>0</v>
      </c>
      <c r="Y388" s="1178">
        <v>373</v>
      </c>
      <c r="Z388" s="1179"/>
      <c r="AA388" s="1180"/>
      <c r="AB388" s="1181"/>
      <c r="AC388" s="587">
        <f t="shared" si="24"/>
        <v>0</v>
      </c>
    </row>
    <row r="389" spans="1:29" s="17" customFormat="1" ht="16.75" hidden="1" customHeight="1" outlineLevel="1">
      <c r="A389" s="1178">
        <v>374</v>
      </c>
      <c r="B389" s="1179"/>
      <c r="C389" s="1180"/>
      <c r="D389" s="1181"/>
      <c r="E389" s="587">
        <f t="shared" si="20"/>
        <v>0</v>
      </c>
      <c r="G389" s="1178">
        <v>374</v>
      </c>
      <c r="H389" s="1179"/>
      <c r="I389" s="1180"/>
      <c r="J389" s="1181"/>
      <c r="K389" s="587">
        <f t="shared" si="21"/>
        <v>0</v>
      </c>
      <c r="M389" s="1178">
        <v>374</v>
      </c>
      <c r="N389" s="1179"/>
      <c r="O389" s="1180"/>
      <c r="P389" s="1181"/>
      <c r="Q389" s="587">
        <f t="shared" si="22"/>
        <v>0</v>
      </c>
      <c r="S389" s="1178">
        <v>374</v>
      </c>
      <c r="T389" s="1179"/>
      <c r="U389" s="1180"/>
      <c r="V389" s="1181"/>
      <c r="W389" s="587">
        <f t="shared" si="23"/>
        <v>0</v>
      </c>
      <c r="Y389" s="1178">
        <v>374</v>
      </c>
      <c r="Z389" s="1179"/>
      <c r="AA389" s="1180"/>
      <c r="AB389" s="1181"/>
      <c r="AC389" s="587">
        <f t="shared" si="24"/>
        <v>0</v>
      </c>
    </row>
    <row r="390" spans="1:29" s="17" customFormat="1" ht="16.75" hidden="1" customHeight="1" outlineLevel="1">
      <c r="A390" s="1178">
        <v>375</v>
      </c>
      <c r="B390" s="1179"/>
      <c r="C390" s="1180"/>
      <c r="D390" s="1181"/>
      <c r="E390" s="587">
        <f t="shared" si="20"/>
        <v>0</v>
      </c>
      <c r="G390" s="1178">
        <v>375</v>
      </c>
      <c r="H390" s="1179"/>
      <c r="I390" s="1180"/>
      <c r="J390" s="1181"/>
      <c r="K390" s="587">
        <f t="shared" si="21"/>
        <v>0</v>
      </c>
      <c r="M390" s="1178">
        <v>375</v>
      </c>
      <c r="N390" s="1179"/>
      <c r="O390" s="1180"/>
      <c r="P390" s="1181"/>
      <c r="Q390" s="587">
        <f t="shared" si="22"/>
        <v>0</v>
      </c>
      <c r="S390" s="1178">
        <v>375</v>
      </c>
      <c r="T390" s="1179"/>
      <c r="U390" s="1180"/>
      <c r="V390" s="1181"/>
      <c r="W390" s="587">
        <f t="shared" si="23"/>
        <v>0</v>
      </c>
      <c r="Y390" s="1178">
        <v>375</v>
      </c>
      <c r="Z390" s="1179"/>
      <c r="AA390" s="1180"/>
      <c r="AB390" s="1181"/>
      <c r="AC390" s="587">
        <f t="shared" si="24"/>
        <v>0</v>
      </c>
    </row>
    <row r="391" spans="1:29" s="17" customFormat="1" ht="16.75" hidden="1" customHeight="1" outlineLevel="1">
      <c r="A391" s="1178">
        <v>376</v>
      </c>
      <c r="B391" s="1179"/>
      <c r="C391" s="1180"/>
      <c r="D391" s="1181"/>
      <c r="E391" s="587">
        <f t="shared" si="20"/>
        <v>0</v>
      </c>
      <c r="G391" s="1178">
        <v>376</v>
      </c>
      <c r="H391" s="1179"/>
      <c r="I391" s="1180"/>
      <c r="J391" s="1181"/>
      <c r="K391" s="587">
        <f t="shared" si="21"/>
        <v>0</v>
      </c>
      <c r="M391" s="1178">
        <v>376</v>
      </c>
      <c r="N391" s="1179"/>
      <c r="O391" s="1180"/>
      <c r="P391" s="1181"/>
      <c r="Q391" s="587">
        <f t="shared" si="22"/>
        <v>0</v>
      </c>
      <c r="S391" s="1178">
        <v>376</v>
      </c>
      <c r="T391" s="1179"/>
      <c r="U391" s="1180"/>
      <c r="V391" s="1181"/>
      <c r="W391" s="587">
        <f t="shared" si="23"/>
        <v>0</v>
      </c>
      <c r="Y391" s="1178">
        <v>376</v>
      </c>
      <c r="Z391" s="1179"/>
      <c r="AA391" s="1180"/>
      <c r="AB391" s="1181"/>
      <c r="AC391" s="587">
        <f t="shared" si="24"/>
        <v>0</v>
      </c>
    </row>
    <row r="392" spans="1:29" s="17" customFormat="1" ht="16.75" hidden="1" customHeight="1" outlineLevel="1">
      <c r="A392" s="1178">
        <v>377</v>
      </c>
      <c r="B392" s="1179"/>
      <c r="C392" s="1180"/>
      <c r="D392" s="1181"/>
      <c r="E392" s="587">
        <f t="shared" si="20"/>
        <v>0</v>
      </c>
      <c r="G392" s="1178">
        <v>377</v>
      </c>
      <c r="H392" s="1179"/>
      <c r="I392" s="1180"/>
      <c r="J392" s="1181"/>
      <c r="K392" s="587">
        <f t="shared" si="21"/>
        <v>0</v>
      </c>
      <c r="M392" s="1178">
        <v>377</v>
      </c>
      <c r="N392" s="1179"/>
      <c r="O392" s="1180"/>
      <c r="P392" s="1181"/>
      <c r="Q392" s="587">
        <f t="shared" si="22"/>
        <v>0</v>
      </c>
      <c r="S392" s="1178">
        <v>377</v>
      </c>
      <c r="T392" s="1179"/>
      <c r="U392" s="1180"/>
      <c r="V392" s="1181"/>
      <c r="W392" s="587">
        <f t="shared" si="23"/>
        <v>0</v>
      </c>
      <c r="Y392" s="1178">
        <v>377</v>
      </c>
      <c r="Z392" s="1179"/>
      <c r="AA392" s="1180"/>
      <c r="AB392" s="1181"/>
      <c r="AC392" s="587">
        <f t="shared" si="24"/>
        <v>0</v>
      </c>
    </row>
    <row r="393" spans="1:29" s="17" customFormat="1" ht="16.75" hidden="1" customHeight="1" outlineLevel="1">
      <c r="A393" s="1178">
        <v>378</v>
      </c>
      <c r="B393" s="1179"/>
      <c r="C393" s="1180"/>
      <c r="D393" s="1181"/>
      <c r="E393" s="587">
        <f t="shared" si="20"/>
        <v>0</v>
      </c>
      <c r="G393" s="1178">
        <v>378</v>
      </c>
      <c r="H393" s="1179"/>
      <c r="I393" s="1180"/>
      <c r="J393" s="1181"/>
      <c r="K393" s="587">
        <f t="shared" si="21"/>
        <v>0</v>
      </c>
      <c r="M393" s="1178">
        <v>378</v>
      </c>
      <c r="N393" s="1179"/>
      <c r="O393" s="1180"/>
      <c r="P393" s="1181"/>
      <c r="Q393" s="587">
        <f t="shared" si="22"/>
        <v>0</v>
      </c>
      <c r="S393" s="1178">
        <v>378</v>
      </c>
      <c r="T393" s="1179"/>
      <c r="U393" s="1180"/>
      <c r="V393" s="1181"/>
      <c r="W393" s="587">
        <f t="shared" si="23"/>
        <v>0</v>
      </c>
      <c r="Y393" s="1178">
        <v>378</v>
      </c>
      <c r="Z393" s="1179"/>
      <c r="AA393" s="1180"/>
      <c r="AB393" s="1181"/>
      <c r="AC393" s="587">
        <f t="shared" si="24"/>
        <v>0</v>
      </c>
    </row>
    <row r="394" spans="1:29" s="17" customFormat="1" ht="16.75" hidden="1" customHeight="1" outlineLevel="1">
      <c r="A394" s="1178">
        <v>379</v>
      </c>
      <c r="B394" s="1179"/>
      <c r="C394" s="1180"/>
      <c r="D394" s="1181"/>
      <c r="E394" s="587">
        <f t="shared" si="20"/>
        <v>0</v>
      </c>
      <c r="G394" s="1178">
        <v>379</v>
      </c>
      <c r="H394" s="1179"/>
      <c r="I394" s="1180"/>
      <c r="J394" s="1181"/>
      <c r="K394" s="587">
        <f t="shared" si="21"/>
        <v>0</v>
      </c>
      <c r="M394" s="1178">
        <v>379</v>
      </c>
      <c r="N394" s="1179"/>
      <c r="O394" s="1180"/>
      <c r="P394" s="1181"/>
      <c r="Q394" s="587">
        <f t="shared" si="22"/>
        <v>0</v>
      </c>
      <c r="S394" s="1178">
        <v>379</v>
      </c>
      <c r="T394" s="1179"/>
      <c r="U394" s="1180"/>
      <c r="V394" s="1181"/>
      <c r="W394" s="587">
        <f t="shared" si="23"/>
        <v>0</v>
      </c>
      <c r="Y394" s="1178">
        <v>379</v>
      </c>
      <c r="Z394" s="1179"/>
      <c r="AA394" s="1180"/>
      <c r="AB394" s="1181"/>
      <c r="AC394" s="587">
        <f t="shared" si="24"/>
        <v>0</v>
      </c>
    </row>
    <row r="395" spans="1:29" s="17" customFormat="1" ht="16.75" hidden="1" customHeight="1" outlineLevel="1">
      <c r="A395" s="1178">
        <v>380</v>
      </c>
      <c r="B395" s="1179"/>
      <c r="C395" s="1180"/>
      <c r="D395" s="1181"/>
      <c r="E395" s="587">
        <f t="shared" si="20"/>
        <v>0</v>
      </c>
      <c r="G395" s="1178">
        <v>380</v>
      </c>
      <c r="H395" s="1179"/>
      <c r="I395" s="1180"/>
      <c r="J395" s="1181"/>
      <c r="K395" s="587">
        <f t="shared" si="21"/>
        <v>0</v>
      </c>
      <c r="M395" s="1178">
        <v>380</v>
      </c>
      <c r="N395" s="1179"/>
      <c r="O395" s="1180"/>
      <c r="P395" s="1181"/>
      <c r="Q395" s="587">
        <f t="shared" si="22"/>
        <v>0</v>
      </c>
      <c r="S395" s="1178">
        <v>380</v>
      </c>
      <c r="T395" s="1179"/>
      <c r="U395" s="1180"/>
      <c r="V395" s="1181"/>
      <c r="W395" s="587">
        <f t="shared" si="23"/>
        <v>0</v>
      </c>
      <c r="Y395" s="1178">
        <v>380</v>
      </c>
      <c r="Z395" s="1179"/>
      <c r="AA395" s="1180"/>
      <c r="AB395" s="1181"/>
      <c r="AC395" s="587">
        <f t="shared" si="24"/>
        <v>0</v>
      </c>
    </row>
    <row r="396" spans="1:29" s="17" customFormat="1" ht="16.75" hidden="1" customHeight="1" outlineLevel="1">
      <c r="A396" s="1178">
        <v>381</v>
      </c>
      <c r="B396" s="1179"/>
      <c r="C396" s="1180"/>
      <c r="D396" s="1181"/>
      <c r="E396" s="587">
        <f t="shared" si="20"/>
        <v>0</v>
      </c>
      <c r="G396" s="1178">
        <v>381</v>
      </c>
      <c r="H396" s="1179"/>
      <c r="I396" s="1180"/>
      <c r="J396" s="1181"/>
      <c r="K396" s="587">
        <f t="shared" si="21"/>
        <v>0</v>
      </c>
      <c r="M396" s="1178">
        <v>381</v>
      </c>
      <c r="N396" s="1179"/>
      <c r="O396" s="1180"/>
      <c r="P396" s="1181"/>
      <c r="Q396" s="587">
        <f t="shared" si="22"/>
        <v>0</v>
      </c>
      <c r="S396" s="1178">
        <v>381</v>
      </c>
      <c r="T396" s="1179"/>
      <c r="U396" s="1180"/>
      <c r="V396" s="1181"/>
      <c r="W396" s="587">
        <f t="shared" si="23"/>
        <v>0</v>
      </c>
      <c r="Y396" s="1178">
        <v>381</v>
      </c>
      <c r="Z396" s="1179"/>
      <c r="AA396" s="1180"/>
      <c r="AB396" s="1181"/>
      <c r="AC396" s="587">
        <f t="shared" si="24"/>
        <v>0</v>
      </c>
    </row>
    <row r="397" spans="1:29" s="17" customFormat="1" ht="16.75" hidden="1" customHeight="1" outlineLevel="1">
      <c r="A397" s="1178">
        <v>382</v>
      </c>
      <c r="B397" s="1179"/>
      <c r="C397" s="1180"/>
      <c r="D397" s="1181"/>
      <c r="E397" s="587">
        <f t="shared" si="20"/>
        <v>0</v>
      </c>
      <c r="G397" s="1178">
        <v>382</v>
      </c>
      <c r="H397" s="1179"/>
      <c r="I397" s="1180"/>
      <c r="J397" s="1181"/>
      <c r="K397" s="587">
        <f t="shared" si="21"/>
        <v>0</v>
      </c>
      <c r="M397" s="1178">
        <v>382</v>
      </c>
      <c r="N397" s="1179"/>
      <c r="O397" s="1180"/>
      <c r="P397" s="1181"/>
      <c r="Q397" s="587">
        <f t="shared" si="22"/>
        <v>0</v>
      </c>
      <c r="S397" s="1178">
        <v>382</v>
      </c>
      <c r="T397" s="1179"/>
      <c r="U397" s="1180"/>
      <c r="V397" s="1181"/>
      <c r="W397" s="587">
        <f t="shared" si="23"/>
        <v>0</v>
      </c>
      <c r="Y397" s="1178">
        <v>382</v>
      </c>
      <c r="Z397" s="1179"/>
      <c r="AA397" s="1180"/>
      <c r="AB397" s="1181"/>
      <c r="AC397" s="587">
        <f t="shared" si="24"/>
        <v>0</v>
      </c>
    </row>
    <row r="398" spans="1:29" s="17" customFormat="1" ht="16.75" hidden="1" customHeight="1" outlineLevel="1">
      <c r="A398" s="1178">
        <v>383</v>
      </c>
      <c r="B398" s="1179"/>
      <c r="C398" s="1180"/>
      <c r="D398" s="1181"/>
      <c r="E398" s="587">
        <f t="shared" si="20"/>
        <v>0</v>
      </c>
      <c r="G398" s="1178">
        <v>383</v>
      </c>
      <c r="H398" s="1179"/>
      <c r="I398" s="1180"/>
      <c r="J398" s="1181"/>
      <c r="K398" s="587">
        <f t="shared" si="21"/>
        <v>0</v>
      </c>
      <c r="M398" s="1178">
        <v>383</v>
      </c>
      <c r="N398" s="1179"/>
      <c r="O398" s="1180"/>
      <c r="P398" s="1181"/>
      <c r="Q398" s="587">
        <f t="shared" si="22"/>
        <v>0</v>
      </c>
      <c r="S398" s="1178">
        <v>383</v>
      </c>
      <c r="T398" s="1179"/>
      <c r="U398" s="1180"/>
      <c r="V398" s="1181"/>
      <c r="W398" s="587">
        <f t="shared" si="23"/>
        <v>0</v>
      </c>
      <c r="Y398" s="1178">
        <v>383</v>
      </c>
      <c r="Z398" s="1179"/>
      <c r="AA398" s="1180"/>
      <c r="AB398" s="1181"/>
      <c r="AC398" s="587">
        <f t="shared" si="24"/>
        <v>0</v>
      </c>
    </row>
    <row r="399" spans="1:29" s="17" customFormat="1" ht="16.75" hidden="1" customHeight="1" outlineLevel="1">
      <c r="A399" s="1178">
        <v>384</v>
      </c>
      <c r="B399" s="1179"/>
      <c r="C399" s="1180"/>
      <c r="D399" s="1181"/>
      <c r="E399" s="587">
        <f t="shared" si="20"/>
        <v>0</v>
      </c>
      <c r="G399" s="1178">
        <v>384</v>
      </c>
      <c r="H399" s="1179"/>
      <c r="I399" s="1180"/>
      <c r="J399" s="1181"/>
      <c r="K399" s="587">
        <f t="shared" si="21"/>
        <v>0</v>
      </c>
      <c r="M399" s="1178">
        <v>384</v>
      </c>
      <c r="N399" s="1179"/>
      <c r="O399" s="1180"/>
      <c r="P399" s="1181"/>
      <c r="Q399" s="587">
        <f t="shared" si="22"/>
        <v>0</v>
      </c>
      <c r="S399" s="1178">
        <v>384</v>
      </c>
      <c r="T399" s="1179"/>
      <c r="U399" s="1180"/>
      <c r="V399" s="1181"/>
      <c r="W399" s="587">
        <f t="shared" si="23"/>
        <v>0</v>
      </c>
      <c r="Y399" s="1178">
        <v>384</v>
      </c>
      <c r="Z399" s="1179"/>
      <c r="AA399" s="1180"/>
      <c r="AB399" s="1181"/>
      <c r="AC399" s="587">
        <f t="shared" si="24"/>
        <v>0</v>
      </c>
    </row>
    <row r="400" spans="1:29" s="17" customFormat="1" ht="16.75" hidden="1" customHeight="1" outlineLevel="1">
      <c r="A400" s="1178">
        <v>385</v>
      </c>
      <c r="B400" s="1179"/>
      <c r="C400" s="1180"/>
      <c r="D400" s="1181"/>
      <c r="E400" s="587">
        <f t="shared" si="20"/>
        <v>0</v>
      </c>
      <c r="G400" s="1178">
        <v>385</v>
      </c>
      <c r="H400" s="1179"/>
      <c r="I400" s="1180"/>
      <c r="J400" s="1181"/>
      <c r="K400" s="587">
        <f t="shared" si="21"/>
        <v>0</v>
      </c>
      <c r="M400" s="1178">
        <v>385</v>
      </c>
      <c r="N400" s="1179"/>
      <c r="O400" s="1180"/>
      <c r="P400" s="1181"/>
      <c r="Q400" s="587">
        <f t="shared" si="22"/>
        <v>0</v>
      </c>
      <c r="S400" s="1178">
        <v>385</v>
      </c>
      <c r="T400" s="1179"/>
      <c r="U400" s="1180"/>
      <c r="V400" s="1181"/>
      <c r="W400" s="587">
        <f t="shared" si="23"/>
        <v>0</v>
      </c>
      <c r="Y400" s="1178">
        <v>385</v>
      </c>
      <c r="Z400" s="1179"/>
      <c r="AA400" s="1180"/>
      <c r="AB400" s="1181"/>
      <c r="AC400" s="587">
        <f t="shared" si="24"/>
        <v>0</v>
      </c>
    </row>
    <row r="401" spans="1:29" s="17" customFormat="1" ht="16.75" hidden="1" customHeight="1" outlineLevel="1">
      <c r="A401" s="1178">
        <v>386</v>
      </c>
      <c r="B401" s="1179"/>
      <c r="C401" s="1180"/>
      <c r="D401" s="1181"/>
      <c r="E401" s="587">
        <f t="shared" si="20"/>
        <v>0</v>
      </c>
      <c r="G401" s="1178">
        <v>386</v>
      </c>
      <c r="H401" s="1179"/>
      <c r="I401" s="1180"/>
      <c r="J401" s="1181"/>
      <c r="K401" s="587">
        <f t="shared" si="21"/>
        <v>0</v>
      </c>
      <c r="M401" s="1178">
        <v>386</v>
      </c>
      <c r="N401" s="1179"/>
      <c r="O401" s="1180"/>
      <c r="P401" s="1181"/>
      <c r="Q401" s="587">
        <f t="shared" si="22"/>
        <v>0</v>
      </c>
      <c r="S401" s="1178">
        <v>386</v>
      </c>
      <c r="T401" s="1179"/>
      <c r="U401" s="1180"/>
      <c r="V401" s="1181"/>
      <c r="W401" s="587">
        <f t="shared" si="23"/>
        <v>0</v>
      </c>
      <c r="Y401" s="1178">
        <v>386</v>
      </c>
      <c r="Z401" s="1179"/>
      <c r="AA401" s="1180"/>
      <c r="AB401" s="1181"/>
      <c r="AC401" s="587">
        <f t="shared" si="24"/>
        <v>0</v>
      </c>
    </row>
    <row r="402" spans="1:29" s="17" customFormat="1" ht="16.75" hidden="1" customHeight="1" outlineLevel="1">
      <c r="A402" s="1178">
        <v>387</v>
      </c>
      <c r="B402" s="1179"/>
      <c r="C402" s="1180"/>
      <c r="D402" s="1181"/>
      <c r="E402" s="587">
        <f t="shared" si="20"/>
        <v>0</v>
      </c>
      <c r="G402" s="1178">
        <v>387</v>
      </c>
      <c r="H402" s="1179"/>
      <c r="I402" s="1180"/>
      <c r="J402" s="1181"/>
      <c r="K402" s="587">
        <f t="shared" si="21"/>
        <v>0</v>
      </c>
      <c r="M402" s="1178">
        <v>387</v>
      </c>
      <c r="N402" s="1179"/>
      <c r="O402" s="1180"/>
      <c r="P402" s="1181"/>
      <c r="Q402" s="587">
        <f t="shared" si="22"/>
        <v>0</v>
      </c>
      <c r="S402" s="1178">
        <v>387</v>
      </c>
      <c r="T402" s="1179"/>
      <c r="U402" s="1180"/>
      <c r="V402" s="1181"/>
      <c r="W402" s="587">
        <f t="shared" si="23"/>
        <v>0</v>
      </c>
      <c r="Y402" s="1178">
        <v>387</v>
      </c>
      <c r="Z402" s="1179"/>
      <c r="AA402" s="1180"/>
      <c r="AB402" s="1181"/>
      <c r="AC402" s="587">
        <f t="shared" si="24"/>
        <v>0</v>
      </c>
    </row>
    <row r="403" spans="1:29" s="17" customFormat="1" ht="16.75" hidden="1" customHeight="1" outlineLevel="1">
      <c r="A403" s="1178">
        <v>388</v>
      </c>
      <c r="B403" s="1179"/>
      <c r="C403" s="1180"/>
      <c r="D403" s="1181"/>
      <c r="E403" s="587">
        <f t="shared" si="20"/>
        <v>0</v>
      </c>
      <c r="G403" s="1178">
        <v>388</v>
      </c>
      <c r="H403" s="1179"/>
      <c r="I403" s="1180"/>
      <c r="J403" s="1181"/>
      <c r="K403" s="587">
        <f t="shared" si="21"/>
        <v>0</v>
      </c>
      <c r="M403" s="1178">
        <v>388</v>
      </c>
      <c r="N403" s="1179"/>
      <c r="O403" s="1180"/>
      <c r="P403" s="1181"/>
      <c r="Q403" s="587">
        <f t="shared" si="22"/>
        <v>0</v>
      </c>
      <c r="S403" s="1178">
        <v>388</v>
      </c>
      <c r="T403" s="1179"/>
      <c r="U403" s="1180"/>
      <c r="V403" s="1181"/>
      <c r="W403" s="587">
        <f t="shared" si="23"/>
        <v>0</v>
      </c>
      <c r="Y403" s="1178">
        <v>388</v>
      </c>
      <c r="Z403" s="1179"/>
      <c r="AA403" s="1180"/>
      <c r="AB403" s="1181"/>
      <c r="AC403" s="587">
        <f t="shared" si="24"/>
        <v>0</v>
      </c>
    </row>
    <row r="404" spans="1:29" s="17" customFormat="1" ht="16.75" hidden="1" customHeight="1" outlineLevel="1">
      <c r="A404" s="1178">
        <v>389</v>
      </c>
      <c r="B404" s="1179"/>
      <c r="C404" s="1180"/>
      <c r="D404" s="1181"/>
      <c r="E404" s="587">
        <f t="shared" si="20"/>
        <v>0</v>
      </c>
      <c r="G404" s="1178">
        <v>389</v>
      </c>
      <c r="H404" s="1179"/>
      <c r="I404" s="1180"/>
      <c r="J404" s="1181"/>
      <c r="K404" s="587">
        <f t="shared" si="21"/>
        <v>0</v>
      </c>
      <c r="M404" s="1178">
        <v>389</v>
      </c>
      <c r="N404" s="1179"/>
      <c r="O404" s="1180"/>
      <c r="P404" s="1181"/>
      <c r="Q404" s="587">
        <f t="shared" si="22"/>
        <v>0</v>
      </c>
      <c r="S404" s="1178">
        <v>389</v>
      </c>
      <c r="T404" s="1179"/>
      <c r="U404" s="1180"/>
      <c r="V404" s="1181"/>
      <c r="W404" s="587">
        <f t="shared" si="23"/>
        <v>0</v>
      </c>
      <c r="Y404" s="1178">
        <v>389</v>
      </c>
      <c r="Z404" s="1179"/>
      <c r="AA404" s="1180"/>
      <c r="AB404" s="1181"/>
      <c r="AC404" s="587">
        <f t="shared" si="24"/>
        <v>0</v>
      </c>
    </row>
    <row r="405" spans="1:29" s="17" customFormat="1" ht="16.75" hidden="1" customHeight="1" outlineLevel="1">
      <c r="A405" s="1178">
        <v>390</v>
      </c>
      <c r="B405" s="1179"/>
      <c r="C405" s="1180"/>
      <c r="D405" s="1181"/>
      <c r="E405" s="587">
        <f t="shared" si="20"/>
        <v>0</v>
      </c>
      <c r="G405" s="1178">
        <v>390</v>
      </c>
      <c r="H405" s="1179"/>
      <c r="I405" s="1180"/>
      <c r="J405" s="1181"/>
      <c r="K405" s="587">
        <f t="shared" si="21"/>
        <v>0</v>
      </c>
      <c r="M405" s="1178">
        <v>390</v>
      </c>
      <c r="N405" s="1179"/>
      <c r="O405" s="1180"/>
      <c r="P405" s="1181"/>
      <c r="Q405" s="587">
        <f t="shared" si="22"/>
        <v>0</v>
      </c>
      <c r="S405" s="1178">
        <v>390</v>
      </c>
      <c r="T405" s="1179"/>
      <c r="U405" s="1180"/>
      <c r="V405" s="1181"/>
      <c r="W405" s="587">
        <f t="shared" si="23"/>
        <v>0</v>
      </c>
      <c r="Y405" s="1178">
        <v>390</v>
      </c>
      <c r="Z405" s="1179"/>
      <c r="AA405" s="1180"/>
      <c r="AB405" s="1181"/>
      <c r="AC405" s="587">
        <f t="shared" si="24"/>
        <v>0</v>
      </c>
    </row>
    <row r="406" spans="1:29" s="17" customFormat="1" ht="16.75" hidden="1" customHeight="1" outlineLevel="1">
      <c r="A406" s="1178">
        <v>391</v>
      </c>
      <c r="B406" s="1179"/>
      <c r="C406" s="1180"/>
      <c r="D406" s="1181"/>
      <c r="E406" s="587">
        <f t="shared" si="20"/>
        <v>0</v>
      </c>
      <c r="G406" s="1178">
        <v>391</v>
      </c>
      <c r="H406" s="1179"/>
      <c r="I406" s="1180"/>
      <c r="J406" s="1181"/>
      <c r="K406" s="587">
        <f t="shared" si="21"/>
        <v>0</v>
      </c>
      <c r="M406" s="1178">
        <v>391</v>
      </c>
      <c r="N406" s="1179"/>
      <c r="O406" s="1180"/>
      <c r="P406" s="1181"/>
      <c r="Q406" s="587">
        <f t="shared" si="22"/>
        <v>0</v>
      </c>
      <c r="S406" s="1178">
        <v>391</v>
      </c>
      <c r="T406" s="1179"/>
      <c r="U406" s="1180"/>
      <c r="V406" s="1181"/>
      <c r="W406" s="587">
        <f t="shared" si="23"/>
        <v>0</v>
      </c>
      <c r="Y406" s="1178">
        <v>391</v>
      </c>
      <c r="Z406" s="1179"/>
      <c r="AA406" s="1180"/>
      <c r="AB406" s="1181"/>
      <c r="AC406" s="587">
        <f t="shared" si="24"/>
        <v>0</v>
      </c>
    </row>
    <row r="407" spans="1:29" s="17" customFormat="1" ht="16.75" hidden="1" customHeight="1" outlineLevel="1">
      <c r="A407" s="1178">
        <v>392</v>
      </c>
      <c r="B407" s="1179"/>
      <c r="C407" s="1180"/>
      <c r="D407" s="1181"/>
      <c r="E407" s="587">
        <f t="shared" si="20"/>
        <v>0</v>
      </c>
      <c r="G407" s="1178">
        <v>392</v>
      </c>
      <c r="H407" s="1179"/>
      <c r="I407" s="1180"/>
      <c r="J407" s="1181"/>
      <c r="K407" s="587">
        <f t="shared" si="21"/>
        <v>0</v>
      </c>
      <c r="M407" s="1178">
        <v>392</v>
      </c>
      <c r="N407" s="1179"/>
      <c r="O407" s="1180"/>
      <c r="P407" s="1181"/>
      <c r="Q407" s="587">
        <f t="shared" si="22"/>
        <v>0</v>
      </c>
      <c r="S407" s="1178">
        <v>392</v>
      </c>
      <c r="T407" s="1179"/>
      <c r="U407" s="1180"/>
      <c r="V407" s="1181"/>
      <c r="W407" s="587">
        <f t="shared" si="23"/>
        <v>0</v>
      </c>
      <c r="Y407" s="1178">
        <v>392</v>
      </c>
      <c r="Z407" s="1179"/>
      <c r="AA407" s="1180"/>
      <c r="AB407" s="1181"/>
      <c r="AC407" s="587">
        <f t="shared" si="24"/>
        <v>0</v>
      </c>
    </row>
    <row r="408" spans="1:29" s="17" customFormat="1" ht="16.75" hidden="1" customHeight="1" outlineLevel="1">
      <c r="A408" s="1178">
        <v>393</v>
      </c>
      <c r="B408" s="1179"/>
      <c r="C408" s="1180"/>
      <c r="D408" s="1181"/>
      <c r="E408" s="587">
        <f t="shared" si="20"/>
        <v>0</v>
      </c>
      <c r="G408" s="1178">
        <v>393</v>
      </c>
      <c r="H408" s="1179"/>
      <c r="I408" s="1180"/>
      <c r="J408" s="1181"/>
      <c r="K408" s="587">
        <f t="shared" si="21"/>
        <v>0</v>
      </c>
      <c r="M408" s="1178">
        <v>393</v>
      </c>
      <c r="N408" s="1179"/>
      <c r="O408" s="1180"/>
      <c r="P408" s="1181"/>
      <c r="Q408" s="587">
        <f t="shared" si="22"/>
        <v>0</v>
      </c>
      <c r="S408" s="1178">
        <v>393</v>
      </c>
      <c r="T408" s="1179"/>
      <c r="U408" s="1180"/>
      <c r="V408" s="1181"/>
      <c r="W408" s="587">
        <f t="shared" si="23"/>
        <v>0</v>
      </c>
      <c r="Y408" s="1178">
        <v>393</v>
      </c>
      <c r="Z408" s="1179"/>
      <c r="AA408" s="1180"/>
      <c r="AB408" s="1181"/>
      <c r="AC408" s="587">
        <f t="shared" si="24"/>
        <v>0</v>
      </c>
    </row>
    <row r="409" spans="1:29" s="17" customFormat="1" ht="16.75" hidden="1" customHeight="1" outlineLevel="1">
      <c r="A409" s="1178">
        <v>394</v>
      </c>
      <c r="B409" s="1179"/>
      <c r="C409" s="1180"/>
      <c r="D409" s="1181"/>
      <c r="E409" s="587">
        <f t="shared" si="20"/>
        <v>0</v>
      </c>
      <c r="G409" s="1178">
        <v>394</v>
      </c>
      <c r="H409" s="1179"/>
      <c r="I409" s="1180"/>
      <c r="J409" s="1181"/>
      <c r="K409" s="587">
        <f t="shared" si="21"/>
        <v>0</v>
      </c>
      <c r="M409" s="1178">
        <v>394</v>
      </c>
      <c r="N409" s="1179"/>
      <c r="O409" s="1180"/>
      <c r="P409" s="1181"/>
      <c r="Q409" s="587">
        <f t="shared" si="22"/>
        <v>0</v>
      </c>
      <c r="S409" s="1178">
        <v>394</v>
      </c>
      <c r="T409" s="1179"/>
      <c r="U409" s="1180"/>
      <c r="V409" s="1181"/>
      <c r="W409" s="587">
        <f t="shared" si="23"/>
        <v>0</v>
      </c>
      <c r="Y409" s="1178">
        <v>394</v>
      </c>
      <c r="Z409" s="1179"/>
      <c r="AA409" s="1180"/>
      <c r="AB409" s="1181"/>
      <c r="AC409" s="587">
        <f t="shared" si="24"/>
        <v>0</v>
      </c>
    </row>
    <row r="410" spans="1:29" s="17" customFormat="1" ht="16.75" hidden="1" customHeight="1" outlineLevel="1">
      <c r="A410" s="1178">
        <v>395</v>
      </c>
      <c r="B410" s="1179"/>
      <c r="C410" s="1180"/>
      <c r="D410" s="1181"/>
      <c r="E410" s="587">
        <f t="shared" si="20"/>
        <v>0</v>
      </c>
      <c r="G410" s="1178">
        <v>395</v>
      </c>
      <c r="H410" s="1179"/>
      <c r="I410" s="1180"/>
      <c r="J410" s="1181"/>
      <c r="K410" s="587">
        <f t="shared" si="21"/>
        <v>0</v>
      </c>
      <c r="M410" s="1178">
        <v>395</v>
      </c>
      <c r="N410" s="1179"/>
      <c r="O410" s="1180"/>
      <c r="P410" s="1181"/>
      <c r="Q410" s="587">
        <f t="shared" si="22"/>
        <v>0</v>
      </c>
      <c r="S410" s="1178">
        <v>395</v>
      </c>
      <c r="T410" s="1179"/>
      <c r="U410" s="1180"/>
      <c r="V410" s="1181"/>
      <c r="W410" s="587">
        <f t="shared" si="23"/>
        <v>0</v>
      </c>
      <c r="Y410" s="1178">
        <v>395</v>
      </c>
      <c r="Z410" s="1179"/>
      <c r="AA410" s="1180"/>
      <c r="AB410" s="1181"/>
      <c r="AC410" s="587">
        <f t="shared" si="24"/>
        <v>0</v>
      </c>
    </row>
    <row r="411" spans="1:29" s="17" customFormat="1" ht="16.75" hidden="1" customHeight="1" outlineLevel="1">
      <c r="A411" s="1178">
        <v>396</v>
      </c>
      <c r="B411" s="1179"/>
      <c r="C411" s="1180"/>
      <c r="D411" s="1181"/>
      <c r="E411" s="587">
        <f t="shared" si="20"/>
        <v>0</v>
      </c>
      <c r="G411" s="1178">
        <v>396</v>
      </c>
      <c r="H411" s="1179"/>
      <c r="I411" s="1180"/>
      <c r="J411" s="1181"/>
      <c r="K411" s="587">
        <f t="shared" si="21"/>
        <v>0</v>
      </c>
      <c r="M411" s="1178">
        <v>396</v>
      </c>
      <c r="N411" s="1179"/>
      <c r="O411" s="1180"/>
      <c r="P411" s="1181"/>
      <c r="Q411" s="587">
        <f t="shared" si="22"/>
        <v>0</v>
      </c>
      <c r="S411" s="1178">
        <v>396</v>
      </c>
      <c r="T411" s="1179"/>
      <c r="U411" s="1180"/>
      <c r="V411" s="1181"/>
      <c r="W411" s="587">
        <f t="shared" si="23"/>
        <v>0</v>
      </c>
      <c r="Y411" s="1178">
        <v>396</v>
      </c>
      <c r="Z411" s="1179"/>
      <c r="AA411" s="1180"/>
      <c r="AB411" s="1181"/>
      <c r="AC411" s="587">
        <f t="shared" si="24"/>
        <v>0</v>
      </c>
    </row>
    <row r="412" spans="1:29" s="17" customFormat="1" ht="16.75" hidden="1" customHeight="1" outlineLevel="1">
      <c r="A412" s="1178">
        <v>397</v>
      </c>
      <c r="B412" s="1179"/>
      <c r="C412" s="1180"/>
      <c r="D412" s="1181"/>
      <c r="E412" s="587">
        <f t="shared" si="20"/>
        <v>0</v>
      </c>
      <c r="G412" s="1178">
        <v>397</v>
      </c>
      <c r="H412" s="1179"/>
      <c r="I412" s="1180"/>
      <c r="J412" s="1181"/>
      <c r="K412" s="587">
        <f t="shared" si="21"/>
        <v>0</v>
      </c>
      <c r="M412" s="1178">
        <v>397</v>
      </c>
      <c r="N412" s="1179"/>
      <c r="O412" s="1180"/>
      <c r="P412" s="1181"/>
      <c r="Q412" s="587">
        <f t="shared" si="22"/>
        <v>0</v>
      </c>
      <c r="S412" s="1178">
        <v>397</v>
      </c>
      <c r="T412" s="1179"/>
      <c r="U412" s="1180"/>
      <c r="V412" s="1181"/>
      <c r="W412" s="587">
        <f t="shared" si="23"/>
        <v>0</v>
      </c>
      <c r="Y412" s="1178">
        <v>397</v>
      </c>
      <c r="Z412" s="1179"/>
      <c r="AA412" s="1180"/>
      <c r="AB412" s="1181"/>
      <c r="AC412" s="587">
        <f t="shared" si="24"/>
        <v>0</v>
      </c>
    </row>
    <row r="413" spans="1:29" s="17" customFormat="1" ht="16.75" hidden="1" customHeight="1" outlineLevel="1">
      <c r="A413" s="1178">
        <v>398</v>
      </c>
      <c r="B413" s="1179"/>
      <c r="C413" s="1180"/>
      <c r="D413" s="1181"/>
      <c r="E413" s="587">
        <f t="shared" si="20"/>
        <v>0</v>
      </c>
      <c r="G413" s="1178">
        <v>398</v>
      </c>
      <c r="H413" s="1179"/>
      <c r="I413" s="1180"/>
      <c r="J413" s="1181"/>
      <c r="K413" s="587">
        <f t="shared" si="21"/>
        <v>0</v>
      </c>
      <c r="M413" s="1178">
        <v>398</v>
      </c>
      <c r="N413" s="1179"/>
      <c r="O413" s="1180"/>
      <c r="P413" s="1181"/>
      <c r="Q413" s="587">
        <f t="shared" si="22"/>
        <v>0</v>
      </c>
      <c r="S413" s="1178">
        <v>398</v>
      </c>
      <c r="T413" s="1179"/>
      <c r="U413" s="1180"/>
      <c r="V413" s="1181"/>
      <c r="W413" s="587">
        <f t="shared" si="23"/>
        <v>0</v>
      </c>
      <c r="Y413" s="1178">
        <v>398</v>
      </c>
      <c r="Z413" s="1179"/>
      <c r="AA413" s="1180"/>
      <c r="AB413" s="1181"/>
      <c r="AC413" s="587">
        <f t="shared" si="24"/>
        <v>0</v>
      </c>
    </row>
    <row r="414" spans="1:29" s="17" customFormat="1" ht="16.75" hidden="1" customHeight="1" outlineLevel="1">
      <c r="A414" s="1178">
        <v>399</v>
      </c>
      <c r="B414" s="1179"/>
      <c r="C414" s="1180"/>
      <c r="D414" s="1181"/>
      <c r="E414" s="587">
        <f t="shared" si="20"/>
        <v>0</v>
      </c>
      <c r="G414" s="1178">
        <v>399</v>
      </c>
      <c r="H414" s="1179"/>
      <c r="I414" s="1180"/>
      <c r="J414" s="1181"/>
      <c r="K414" s="587">
        <f t="shared" si="21"/>
        <v>0</v>
      </c>
      <c r="M414" s="1178">
        <v>399</v>
      </c>
      <c r="N414" s="1179"/>
      <c r="O414" s="1180"/>
      <c r="P414" s="1181"/>
      <c r="Q414" s="587">
        <f t="shared" si="22"/>
        <v>0</v>
      </c>
      <c r="S414" s="1178">
        <v>399</v>
      </c>
      <c r="T414" s="1179"/>
      <c r="U414" s="1180"/>
      <c r="V414" s="1181"/>
      <c r="W414" s="587">
        <f t="shared" si="23"/>
        <v>0</v>
      </c>
      <c r="Y414" s="1178">
        <v>399</v>
      </c>
      <c r="Z414" s="1179"/>
      <c r="AA414" s="1180"/>
      <c r="AB414" s="1181"/>
      <c r="AC414" s="587">
        <f t="shared" si="24"/>
        <v>0</v>
      </c>
    </row>
    <row r="415" spans="1:29" s="17" customFormat="1" ht="16.75" hidden="1" customHeight="1" outlineLevel="1">
      <c r="A415" s="1178">
        <v>400</v>
      </c>
      <c r="B415" s="1179"/>
      <c r="C415" s="1180"/>
      <c r="D415" s="1181"/>
      <c r="E415" s="587">
        <f t="shared" si="20"/>
        <v>0</v>
      </c>
      <c r="G415" s="1178">
        <v>400</v>
      </c>
      <c r="H415" s="1179"/>
      <c r="I415" s="1180"/>
      <c r="J415" s="1181"/>
      <c r="K415" s="587">
        <f t="shared" si="21"/>
        <v>0</v>
      </c>
      <c r="M415" s="1178">
        <v>400</v>
      </c>
      <c r="N415" s="1179"/>
      <c r="O415" s="1180"/>
      <c r="P415" s="1181"/>
      <c r="Q415" s="587">
        <f t="shared" si="22"/>
        <v>0</v>
      </c>
      <c r="S415" s="1178">
        <v>400</v>
      </c>
      <c r="T415" s="1179"/>
      <c r="U415" s="1180"/>
      <c r="V415" s="1181"/>
      <c r="W415" s="587">
        <f t="shared" si="23"/>
        <v>0</v>
      </c>
      <c r="Y415" s="1178">
        <v>400</v>
      </c>
      <c r="Z415" s="1179"/>
      <c r="AA415" s="1180"/>
      <c r="AB415" s="1181"/>
      <c r="AC415" s="587">
        <f t="shared" si="24"/>
        <v>0</v>
      </c>
    </row>
    <row r="416" spans="1:29" s="17" customFormat="1" ht="16.75" hidden="1" customHeight="1" outlineLevel="1">
      <c r="A416" s="1178">
        <v>401</v>
      </c>
      <c r="B416" s="1179"/>
      <c r="C416" s="1180"/>
      <c r="D416" s="1181"/>
      <c r="E416" s="587">
        <f t="shared" si="20"/>
        <v>0</v>
      </c>
      <c r="G416" s="1178">
        <v>401</v>
      </c>
      <c r="H416" s="1179"/>
      <c r="I416" s="1180"/>
      <c r="J416" s="1181"/>
      <c r="K416" s="587">
        <f t="shared" si="21"/>
        <v>0</v>
      </c>
      <c r="M416" s="1178">
        <v>401</v>
      </c>
      <c r="N416" s="1179"/>
      <c r="O416" s="1180"/>
      <c r="P416" s="1181"/>
      <c r="Q416" s="587">
        <f t="shared" si="22"/>
        <v>0</v>
      </c>
      <c r="S416" s="1178">
        <v>401</v>
      </c>
      <c r="T416" s="1179"/>
      <c r="U416" s="1180"/>
      <c r="V416" s="1181"/>
      <c r="W416" s="587">
        <f t="shared" si="23"/>
        <v>0</v>
      </c>
      <c r="Y416" s="1178">
        <v>401</v>
      </c>
      <c r="Z416" s="1179"/>
      <c r="AA416" s="1180"/>
      <c r="AB416" s="1181"/>
      <c r="AC416" s="587">
        <f t="shared" si="24"/>
        <v>0</v>
      </c>
    </row>
    <row r="417" spans="1:29" s="17" customFormat="1" ht="16.75" hidden="1" customHeight="1" outlineLevel="1">
      <c r="A417" s="1178">
        <v>402</v>
      </c>
      <c r="B417" s="1179"/>
      <c r="C417" s="1180"/>
      <c r="D417" s="1181"/>
      <c r="E417" s="587">
        <f t="shared" si="20"/>
        <v>0</v>
      </c>
      <c r="G417" s="1178">
        <v>402</v>
      </c>
      <c r="H417" s="1179"/>
      <c r="I417" s="1180"/>
      <c r="J417" s="1181"/>
      <c r="K417" s="587">
        <f t="shared" si="21"/>
        <v>0</v>
      </c>
      <c r="M417" s="1178">
        <v>402</v>
      </c>
      <c r="N417" s="1179"/>
      <c r="O417" s="1180"/>
      <c r="P417" s="1181"/>
      <c r="Q417" s="587">
        <f t="shared" si="22"/>
        <v>0</v>
      </c>
      <c r="S417" s="1178">
        <v>402</v>
      </c>
      <c r="T417" s="1179"/>
      <c r="U417" s="1180"/>
      <c r="V417" s="1181"/>
      <c r="W417" s="587">
        <f t="shared" si="23"/>
        <v>0</v>
      </c>
      <c r="Y417" s="1178">
        <v>402</v>
      </c>
      <c r="Z417" s="1179"/>
      <c r="AA417" s="1180"/>
      <c r="AB417" s="1181"/>
      <c r="AC417" s="587">
        <f t="shared" si="24"/>
        <v>0</v>
      </c>
    </row>
    <row r="418" spans="1:29" s="17" customFormat="1" ht="16.75" hidden="1" customHeight="1" outlineLevel="1">
      <c r="A418" s="1178">
        <v>403</v>
      </c>
      <c r="B418" s="1179"/>
      <c r="C418" s="1180"/>
      <c r="D418" s="1181"/>
      <c r="E418" s="587">
        <f t="shared" si="20"/>
        <v>0</v>
      </c>
      <c r="G418" s="1178">
        <v>403</v>
      </c>
      <c r="H418" s="1179"/>
      <c r="I418" s="1180"/>
      <c r="J418" s="1181"/>
      <c r="K418" s="587">
        <f t="shared" si="21"/>
        <v>0</v>
      </c>
      <c r="M418" s="1178">
        <v>403</v>
      </c>
      <c r="N418" s="1179"/>
      <c r="O418" s="1180"/>
      <c r="P418" s="1181"/>
      <c r="Q418" s="587">
        <f t="shared" si="22"/>
        <v>0</v>
      </c>
      <c r="S418" s="1178">
        <v>403</v>
      </c>
      <c r="T418" s="1179"/>
      <c r="U418" s="1180"/>
      <c r="V418" s="1181"/>
      <c r="W418" s="587">
        <f t="shared" si="23"/>
        <v>0</v>
      </c>
      <c r="Y418" s="1178">
        <v>403</v>
      </c>
      <c r="Z418" s="1179"/>
      <c r="AA418" s="1180"/>
      <c r="AB418" s="1181"/>
      <c r="AC418" s="587">
        <f t="shared" si="24"/>
        <v>0</v>
      </c>
    </row>
    <row r="419" spans="1:29" s="17" customFormat="1" ht="16.75" hidden="1" customHeight="1" outlineLevel="1">
      <c r="A419" s="1178">
        <v>404</v>
      </c>
      <c r="B419" s="1179"/>
      <c r="C419" s="1180"/>
      <c r="D419" s="1181"/>
      <c r="E419" s="587">
        <f t="shared" si="20"/>
        <v>0</v>
      </c>
      <c r="G419" s="1178">
        <v>404</v>
      </c>
      <c r="H419" s="1179"/>
      <c r="I419" s="1180"/>
      <c r="J419" s="1181"/>
      <c r="K419" s="587">
        <f t="shared" si="21"/>
        <v>0</v>
      </c>
      <c r="M419" s="1178">
        <v>404</v>
      </c>
      <c r="N419" s="1179"/>
      <c r="O419" s="1180"/>
      <c r="P419" s="1181"/>
      <c r="Q419" s="587">
        <f t="shared" si="22"/>
        <v>0</v>
      </c>
      <c r="S419" s="1178">
        <v>404</v>
      </c>
      <c r="T419" s="1179"/>
      <c r="U419" s="1180"/>
      <c r="V419" s="1181"/>
      <c r="W419" s="587">
        <f t="shared" si="23"/>
        <v>0</v>
      </c>
      <c r="Y419" s="1178">
        <v>404</v>
      </c>
      <c r="Z419" s="1179"/>
      <c r="AA419" s="1180"/>
      <c r="AB419" s="1181"/>
      <c r="AC419" s="587">
        <f t="shared" si="24"/>
        <v>0</v>
      </c>
    </row>
    <row r="420" spans="1:29" s="17" customFormat="1" ht="16.75" hidden="1" customHeight="1" outlineLevel="1">
      <c r="A420" s="1178">
        <v>405</v>
      </c>
      <c r="B420" s="1179"/>
      <c r="C420" s="1180"/>
      <c r="D420" s="1181"/>
      <c r="E420" s="587">
        <f t="shared" si="20"/>
        <v>0</v>
      </c>
      <c r="G420" s="1178">
        <v>405</v>
      </c>
      <c r="H420" s="1179"/>
      <c r="I420" s="1180"/>
      <c r="J420" s="1181"/>
      <c r="K420" s="587">
        <f t="shared" si="21"/>
        <v>0</v>
      </c>
      <c r="M420" s="1178">
        <v>405</v>
      </c>
      <c r="N420" s="1179"/>
      <c r="O420" s="1180"/>
      <c r="P420" s="1181"/>
      <c r="Q420" s="587">
        <f t="shared" si="22"/>
        <v>0</v>
      </c>
      <c r="S420" s="1178">
        <v>405</v>
      </c>
      <c r="T420" s="1179"/>
      <c r="U420" s="1180"/>
      <c r="V420" s="1181"/>
      <c r="W420" s="587">
        <f t="shared" si="23"/>
        <v>0</v>
      </c>
      <c r="Y420" s="1178">
        <v>405</v>
      </c>
      <c r="Z420" s="1179"/>
      <c r="AA420" s="1180"/>
      <c r="AB420" s="1181"/>
      <c r="AC420" s="587">
        <f t="shared" si="24"/>
        <v>0</v>
      </c>
    </row>
    <row r="421" spans="1:29" s="17" customFormat="1" ht="16.75" hidden="1" customHeight="1" outlineLevel="1">
      <c r="A421" s="1178">
        <v>406</v>
      </c>
      <c r="B421" s="1179"/>
      <c r="C421" s="1180"/>
      <c r="D421" s="1181"/>
      <c r="E421" s="587">
        <f t="shared" si="20"/>
        <v>0</v>
      </c>
      <c r="G421" s="1178">
        <v>406</v>
      </c>
      <c r="H421" s="1179"/>
      <c r="I421" s="1180"/>
      <c r="J421" s="1181"/>
      <c r="K421" s="587">
        <f t="shared" si="21"/>
        <v>0</v>
      </c>
      <c r="M421" s="1178">
        <v>406</v>
      </c>
      <c r="N421" s="1179"/>
      <c r="O421" s="1180"/>
      <c r="P421" s="1181"/>
      <c r="Q421" s="587">
        <f t="shared" si="22"/>
        <v>0</v>
      </c>
      <c r="S421" s="1178">
        <v>406</v>
      </c>
      <c r="T421" s="1179"/>
      <c r="U421" s="1180"/>
      <c r="V421" s="1181"/>
      <c r="W421" s="587">
        <f t="shared" si="23"/>
        <v>0</v>
      </c>
      <c r="Y421" s="1178">
        <v>406</v>
      </c>
      <c r="Z421" s="1179"/>
      <c r="AA421" s="1180"/>
      <c r="AB421" s="1181"/>
      <c r="AC421" s="587">
        <f t="shared" si="24"/>
        <v>0</v>
      </c>
    </row>
    <row r="422" spans="1:29" s="17" customFormat="1" ht="16.75" hidden="1" customHeight="1" outlineLevel="1">
      <c r="A422" s="1178">
        <v>407</v>
      </c>
      <c r="B422" s="1179"/>
      <c r="C422" s="1180"/>
      <c r="D422" s="1181"/>
      <c r="E422" s="587">
        <f t="shared" si="20"/>
        <v>0</v>
      </c>
      <c r="G422" s="1178">
        <v>407</v>
      </c>
      <c r="H422" s="1179"/>
      <c r="I422" s="1180"/>
      <c r="J422" s="1181"/>
      <c r="K422" s="587">
        <f t="shared" si="21"/>
        <v>0</v>
      </c>
      <c r="M422" s="1178">
        <v>407</v>
      </c>
      <c r="N422" s="1179"/>
      <c r="O422" s="1180"/>
      <c r="P422" s="1181"/>
      <c r="Q422" s="587">
        <f t="shared" si="22"/>
        <v>0</v>
      </c>
      <c r="S422" s="1178">
        <v>407</v>
      </c>
      <c r="T422" s="1179"/>
      <c r="U422" s="1180"/>
      <c r="V422" s="1181"/>
      <c r="W422" s="587">
        <f t="shared" si="23"/>
        <v>0</v>
      </c>
      <c r="Y422" s="1178">
        <v>407</v>
      </c>
      <c r="Z422" s="1179"/>
      <c r="AA422" s="1180"/>
      <c r="AB422" s="1181"/>
      <c r="AC422" s="587">
        <f t="shared" si="24"/>
        <v>0</v>
      </c>
    </row>
    <row r="423" spans="1:29" s="17" customFormat="1" ht="16.75" hidden="1" customHeight="1" outlineLevel="1">
      <c r="A423" s="1178">
        <v>408</v>
      </c>
      <c r="B423" s="1179"/>
      <c r="C423" s="1180"/>
      <c r="D423" s="1181"/>
      <c r="E423" s="587">
        <f t="shared" si="20"/>
        <v>0</v>
      </c>
      <c r="G423" s="1178">
        <v>408</v>
      </c>
      <c r="H423" s="1179"/>
      <c r="I423" s="1180"/>
      <c r="J423" s="1181"/>
      <c r="K423" s="587">
        <f t="shared" si="21"/>
        <v>0</v>
      </c>
      <c r="M423" s="1178">
        <v>408</v>
      </c>
      <c r="N423" s="1179"/>
      <c r="O423" s="1180"/>
      <c r="P423" s="1181"/>
      <c r="Q423" s="587">
        <f t="shared" si="22"/>
        <v>0</v>
      </c>
      <c r="S423" s="1178">
        <v>408</v>
      </c>
      <c r="T423" s="1179"/>
      <c r="U423" s="1180"/>
      <c r="V423" s="1181"/>
      <c r="W423" s="587">
        <f t="shared" si="23"/>
        <v>0</v>
      </c>
      <c r="Y423" s="1178">
        <v>408</v>
      </c>
      <c r="Z423" s="1179"/>
      <c r="AA423" s="1180"/>
      <c r="AB423" s="1181"/>
      <c r="AC423" s="587">
        <f t="shared" si="24"/>
        <v>0</v>
      </c>
    </row>
    <row r="424" spans="1:29" s="17" customFormat="1" ht="16.75" hidden="1" customHeight="1" outlineLevel="1">
      <c r="A424" s="1178">
        <v>409</v>
      </c>
      <c r="B424" s="1179"/>
      <c r="C424" s="1180"/>
      <c r="D424" s="1181"/>
      <c r="E424" s="587">
        <f t="shared" si="20"/>
        <v>0</v>
      </c>
      <c r="G424" s="1178">
        <v>409</v>
      </c>
      <c r="H424" s="1179"/>
      <c r="I424" s="1180"/>
      <c r="J424" s="1181"/>
      <c r="K424" s="587">
        <f t="shared" si="21"/>
        <v>0</v>
      </c>
      <c r="M424" s="1178">
        <v>409</v>
      </c>
      <c r="N424" s="1179"/>
      <c r="O424" s="1180"/>
      <c r="P424" s="1181"/>
      <c r="Q424" s="587">
        <f t="shared" si="22"/>
        <v>0</v>
      </c>
      <c r="S424" s="1178">
        <v>409</v>
      </c>
      <c r="T424" s="1179"/>
      <c r="U424" s="1180"/>
      <c r="V424" s="1181"/>
      <c r="W424" s="587">
        <f t="shared" si="23"/>
        <v>0</v>
      </c>
      <c r="Y424" s="1178">
        <v>409</v>
      </c>
      <c r="Z424" s="1179"/>
      <c r="AA424" s="1180"/>
      <c r="AB424" s="1181"/>
      <c r="AC424" s="587">
        <f t="shared" si="24"/>
        <v>0</v>
      </c>
    </row>
    <row r="425" spans="1:29" s="17" customFormat="1" ht="16.75" hidden="1" customHeight="1" outlineLevel="1">
      <c r="A425" s="1178">
        <v>410</v>
      </c>
      <c r="B425" s="1179"/>
      <c r="C425" s="1180"/>
      <c r="D425" s="1181"/>
      <c r="E425" s="587">
        <f t="shared" si="20"/>
        <v>0</v>
      </c>
      <c r="G425" s="1178">
        <v>410</v>
      </c>
      <c r="H425" s="1179"/>
      <c r="I425" s="1180"/>
      <c r="J425" s="1181"/>
      <c r="K425" s="587">
        <f t="shared" si="21"/>
        <v>0</v>
      </c>
      <c r="M425" s="1178">
        <v>410</v>
      </c>
      <c r="N425" s="1179"/>
      <c r="O425" s="1180"/>
      <c r="P425" s="1181"/>
      <c r="Q425" s="587">
        <f t="shared" si="22"/>
        <v>0</v>
      </c>
      <c r="S425" s="1178">
        <v>410</v>
      </c>
      <c r="T425" s="1179"/>
      <c r="U425" s="1180"/>
      <c r="V425" s="1181"/>
      <c r="W425" s="587">
        <f t="shared" si="23"/>
        <v>0</v>
      </c>
      <c r="Y425" s="1178">
        <v>410</v>
      </c>
      <c r="Z425" s="1179"/>
      <c r="AA425" s="1180"/>
      <c r="AB425" s="1181"/>
      <c r="AC425" s="587">
        <f t="shared" si="24"/>
        <v>0</v>
      </c>
    </row>
    <row r="426" spans="1:29" s="17" customFormat="1" ht="16.75" hidden="1" customHeight="1" outlineLevel="1">
      <c r="A426" s="1178">
        <v>411</v>
      </c>
      <c r="B426" s="1179"/>
      <c r="C426" s="1180"/>
      <c r="D426" s="1181"/>
      <c r="E426" s="587">
        <f t="shared" si="20"/>
        <v>0</v>
      </c>
      <c r="G426" s="1178">
        <v>411</v>
      </c>
      <c r="H426" s="1179"/>
      <c r="I426" s="1180"/>
      <c r="J426" s="1181"/>
      <c r="K426" s="587">
        <f t="shared" si="21"/>
        <v>0</v>
      </c>
      <c r="M426" s="1178">
        <v>411</v>
      </c>
      <c r="N426" s="1179"/>
      <c r="O426" s="1180"/>
      <c r="P426" s="1181"/>
      <c r="Q426" s="587">
        <f t="shared" si="22"/>
        <v>0</v>
      </c>
      <c r="S426" s="1178">
        <v>411</v>
      </c>
      <c r="T426" s="1179"/>
      <c r="U426" s="1180"/>
      <c r="V426" s="1181"/>
      <c r="W426" s="587">
        <f t="shared" si="23"/>
        <v>0</v>
      </c>
      <c r="Y426" s="1178">
        <v>411</v>
      </c>
      <c r="Z426" s="1179"/>
      <c r="AA426" s="1180"/>
      <c r="AB426" s="1181"/>
      <c r="AC426" s="587">
        <f t="shared" si="24"/>
        <v>0</v>
      </c>
    </row>
    <row r="427" spans="1:29" s="17" customFormat="1" ht="16.75" hidden="1" customHeight="1" outlineLevel="1">
      <c r="A427" s="1178">
        <v>412</v>
      </c>
      <c r="B427" s="1179"/>
      <c r="C427" s="1180"/>
      <c r="D427" s="1181"/>
      <c r="E427" s="587">
        <f t="shared" si="20"/>
        <v>0</v>
      </c>
      <c r="G427" s="1178">
        <v>412</v>
      </c>
      <c r="H427" s="1179"/>
      <c r="I427" s="1180"/>
      <c r="J427" s="1181"/>
      <c r="K427" s="587">
        <f t="shared" si="21"/>
        <v>0</v>
      </c>
      <c r="M427" s="1178">
        <v>412</v>
      </c>
      <c r="N427" s="1179"/>
      <c r="O427" s="1180"/>
      <c r="P427" s="1181"/>
      <c r="Q427" s="587">
        <f t="shared" si="22"/>
        <v>0</v>
      </c>
      <c r="S427" s="1178">
        <v>412</v>
      </c>
      <c r="T427" s="1179"/>
      <c r="U427" s="1180"/>
      <c r="V427" s="1181"/>
      <c r="W427" s="587">
        <f t="shared" si="23"/>
        <v>0</v>
      </c>
      <c r="Y427" s="1178">
        <v>412</v>
      </c>
      <c r="Z427" s="1179"/>
      <c r="AA427" s="1180"/>
      <c r="AB427" s="1181"/>
      <c r="AC427" s="587">
        <f t="shared" si="24"/>
        <v>0</v>
      </c>
    </row>
    <row r="428" spans="1:29" s="17" customFormat="1" ht="16.75" hidden="1" customHeight="1" outlineLevel="1">
      <c r="A428" s="1178">
        <v>413</v>
      </c>
      <c r="B428" s="1179"/>
      <c r="C428" s="1180"/>
      <c r="D428" s="1181"/>
      <c r="E428" s="587">
        <f t="shared" si="20"/>
        <v>0</v>
      </c>
      <c r="G428" s="1178">
        <v>413</v>
      </c>
      <c r="H428" s="1179"/>
      <c r="I428" s="1180"/>
      <c r="J428" s="1181"/>
      <c r="K428" s="587">
        <f t="shared" si="21"/>
        <v>0</v>
      </c>
      <c r="M428" s="1178">
        <v>413</v>
      </c>
      <c r="N428" s="1179"/>
      <c r="O428" s="1180"/>
      <c r="P428" s="1181"/>
      <c r="Q428" s="587">
        <f t="shared" si="22"/>
        <v>0</v>
      </c>
      <c r="S428" s="1178">
        <v>413</v>
      </c>
      <c r="T428" s="1179"/>
      <c r="U428" s="1180"/>
      <c r="V428" s="1181"/>
      <c r="W428" s="587">
        <f t="shared" si="23"/>
        <v>0</v>
      </c>
      <c r="Y428" s="1178">
        <v>413</v>
      </c>
      <c r="Z428" s="1179"/>
      <c r="AA428" s="1180"/>
      <c r="AB428" s="1181"/>
      <c r="AC428" s="587">
        <f t="shared" si="24"/>
        <v>0</v>
      </c>
    </row>
    <row r="429" spans="1:29" s="17" customFormat="1" ht="16.75" hidden="1" customHeight="1" outlineLevel="1">
      <c r="A429" s="1178">
        <v>414</v>
      </c>
      <c r="B429" s="1179"/>
      <c r="C429" s="1180"/>
      <c r="D429" s="1181"/>
      <c r="E429" s="587">
        <f t="shared" si="20"/>
        <v>0</v>
      </c>
      <c r="G429" s="1178">
        <v>414</v>
      </c>
      <c r="H429" s="1179"/>
      <c r="I429" s="1180"/>
      <c r="J429" s="1181"/>
      <c r="K429" s="587">
        <f t="shared" si="21"/>
        <v>0</v>
      </c>
      <c r="M429" s="1178">
        <v>414</v>
      </c>
      <c r="N429" s="1179"/>
      <c r="O429" s="1180"/>
      <c r="P429" s="1181"/>
      <c r="Q429" s="587">
        <f t="shared" si="22"/>
        <v>0</v>
      </c>
      <c r="S429" s="1178">
        <v>414</v>
      </c>
      <c r="T429" s="1179"/>
      <c r="U429" s="1180"/>
      <c r="V429" s="1181"/>
      <c r="W429" s="587">
        <f t="shared" si="23"/>
        <v>0</v>
      </c>
      <c r="Y429" s="1178">
        <v>414</v>
      </c>
      <c r="Z429" s="1179"/>
      <c r="AA429" s="1180"/>
      <c r="AB429" s="1181"/>
      <c r="AC429" s="587">
        <f t="shared" si="24"/>
        <v>0</v>
      </c>
    </row>
    <row r="430" spans="1:29" s="17" customFormat="1" ht="16.75" hidden="1" customHeight="1" outlineLevel="1">
      <c r="A430" s="1178">
        <v>415</v>
      </c>
      <c r="B430" s="1179"/>
      <c r="C430" s="1180"/>
      <c r="D430" s="1181"/>
      <c r="E430" s="587">
        <f t="shared" si="20"/>
        <v>0</v>
      </c>
      <c r="G430" s="1178">
        <v>415</v>
      </c>
      <c r="H430" s="1179"/>
      <c r="I430" s="1180"/>
      <c r="J430" s="1181"/>
      <c r="K430" s="587">
        <f t="shared" si="21"/>
        <v>0</v>
      </c>
      <c r="M430" s="1178">
        <v>415</v>
      </c>
      <c r="N430" s="1179"/>
      <c r="O430" s="1180"/>
      <c r="P430" s="1181"/>
      <c r="Q430" s="587">
        <f t="shared" si="22"/>
        <v>0</v>
      </c>
      <c r="S430" s="1178">
        <v>415</v>
      </c>
      <c r="T430" s="1179"/>
      <c r="U430" s="1180"/>
      <c r="V430" s="1181"/>
      <c r="W430" s="587">
        <f t="shared" si="23"/>
        <v>0</v>
      </c>
      <c r="Y430" s="1178">
        <v>415</v>
      </c>
      <c r="Z430" s="1179"/>
      <c r="AA430" s="1180"/>
      <c r="AB430" s="1181"/>
      <c r="AC430" s="587">
        <f t="shared" si="24"/>
        <v>0</v>
      </c>
    </row>
    <row r="431" spans="1:29" s="17" customFormat="1" ht="16.75" hidden="1" customHeight="1" outlineLevel="1">
      <c r="A431" s="1178">
        <v>416</v>
      </c>
      <c r="B431" s="1179"/>
      <c r="C431" s="1180"/>
      <c r="D431" s="1181"/>
      <c r="E431" s="587">
        <f t="shared" si="20"/>
        <v>0</v>
      </c>
      <c r="G431" s="1178">
        <v>416</v>
      </c>
      <c r="H431" s="1179"/>
      <c r="I431" s="1180"/>
      <c r="J431" s="1181"/>
      <c r="K431" s="587">
        <f t="shared" si="21"/>
        <v>0</v>
      </c>
      <c r="M431" s="1178">
        <v>416</v>
      </c>
      <c r="N431" s="1179"/>
      <c r="O431" s="1180"/>
      <c r="P431" s="1181"/>
      <c r="Q431" s="587">
        <f t="shared" si="22"/>
        <v>0</v>
      </c>
      <c r="S431" s="1178">
        <v>416</v>
      </c>
      <c r="T431" s="1179"/>
      <c r="U431" s="1180"/>
      <c r="V431" s="1181"/>
      <c r="W431" s="587">
        <f t="shared" si="23"/>
        <v>0</v>
      </c>
      <c r="Y431" s="1178">
        <v>416</v>
      </c>
      <c r="Z431" s="1179"/>
      <c r="AA431" s="1180"/>
      <c r="AB431" s="1181"/>
      <c r="AC431" s="587">
        <f t="shared" si="24"/>
        <v>0</v>
      </c>
    </row>
    <row r="432" spans="1:29" s="17" customFormat="1" ht="16.75" hidden="1" customHeight="1" outlineLevel="1">
      <c r="A432" s="1178">
        <v>417</v>
      </c>
      <c r="B432" s="1179"/>
      <c r="C432" s="1180"/>
      <c r="D432" s="1181"/>
      <c r="E432" s="587">
        <f t="shared" si="20"/>
        <v>0</v>
      </c>
      <c r="G432" s="1178">
        <v>417</v>
      </c>
      <c r="H432" s="1179"/>
      <c r="I432" s="1180"/>
      <c r="J432" s="1181"/>
      <c r="K432" s="587">
        <f t="shared" si="21"/>
        <v>0</v>
      </c>
      <c r="M432" s="1178">
        <v>417</v>
      </c>
      <c r="N432" s="1179"/>
      <c r="O432" s="1180"/>
      <c r="P432" s="1181"/>
      <c r="Q432" s="587">
        <f t="shared" si="22"/>
        <v>0</v>
      </c>
      <c r="S432" s="1178">
        <v>417</v>
      </c>
      <c r="T432" s="1179"/>
      <c r="U432" s="1180"/>
      <c r="V432" s="1181"/>
      <c r="W432" s="587">
        <f t="shared" si="23"/>
        <v>0</v>
      </c>
      <c r="Y432" s="1178">
        <v>417</v>
      </c>
      <c r="Z432" s="1179"/>
      <c r="AA432" s="1180"/>
      <c r="AB432" s="1181"/>
      <c r="AC432" s="587">
        <f t="shared" si="24"/>
        <v>0</v>
      </c>
    </row>
    <row r="433" spans="1:29" s="17" customFormat="1" ht="16.75" hidden="1" customHeight="1" outlineLevel="1">
      <c r="A433" s="1178">
        <v>418</v>
      </c>
      <c r="B433" s="1179"/>
      <c r="C433" s="1180"/>
      <c r="D433" s="1181"/>
      <c r="E433" s="587">
        <f t="shared" si="20"/>
        <v>0</v>
      </c>
      <c r="G433" s="1178">
        <v>418</v>
      </c>
      <c r="H433" s="1179"/>
      <c r="I433" s="1180"/>
      <c r="J433" s="1181"/>
      <c r="K433" s="587">
        <f t="shared" si="21"/>
        <v>0</v>
      </c>
      <c r="M433" s="1178">
        <v>418</v>
      </c>
      <c r="N433" s="1179"/>
      <c r="O433" s="1180"/>
      <c r="P433" s="1181"/>
      <c r="Q433" s="587">
        <f t="shared" si="22"/>
        <v>0</v>
      </c>
      <c r="S433" s="1178">
        <v>418</v>
      </c>
      <c r="T433" s="1179"/>
      <c r="U433" s="1180"/>
      <c r="V433" s="1181"/>
      <c r="W433" s="587">
        <f t="shared" si="23"/>
        <v>0</v>
      </c>
      <c r="Y433" s="1178">
        <v>418</v>
      </c>
      <c r="Z433" s="1179"/>
      <c r="AA433" s="1180"/>
      <c r="AB433" s="1181"/>
      <c r="AC433" s="587">
        <f t="shared" si="24"/>
        <v>0</v>
      </c>
    </row>
    <row r="434" spans="1:29" s="17" customFormat="1" ht="16.75" hidden="1" customHeight="1" outlineLevel="1">
      <c r="A434" s="1178">
        <v>419</v>
      </c>
      <c r="B434" s="1179"/>
      <c r="C434" s="1180"/>
      <c r="D434" s="1181"/>
      <c r="E434" s="587">
        <f t="shared" si="20"/>
        <v>0</v>
      </c>
      <c r="G434" s="1178">
        <v>419</v>
      </c>
      <c r="H434" s="1179"/>
      <c r="I434" s="1180"/>
      <c r="J434" s="1181"/>
      <c r="K434" s="587">
        <f t="shared" si="21"/>
        <v>0</v>
      </c>
      <c r="M434" s="1178">
        <v>419</v>
      </c>
      <c r="N434" s="1179"/>
      <c r="O434" s="1180"/>
      <c r="P434" s="1181"/>
      <c r="Q434" s="587">
        <f t="shared" si="22"/>
        <v>0</v>
      </c>
      <c r="S434" s="1178">
        <v>419</v>
      </c>
      <c r="T434" s="1179"/>
      <c r="U434" s="1180"/>
      <c r="V434" s="1181"/>
      <c r="W434" s="587">
        <f t="shared" si="23"/>
        <v>0</v>
      </c>
      <c r="Y434" s="1178">
        <v>419</v>
      </c>
      <c r="Z434" s="1179"/>
      <c r="AA434" s="1180"/>
      <c r="AB434" s="1181"/>
      <c r="AC434" s="587">
        <f t="shared" si="24"/>
        <v>0</v>
      </c>
    </row>
    <row r="435" spans="1:29" s="17" customFormat="1" ht="16.75" hidden="1" customHeight="1" outlineLevel="1">
      <c r="A435" s="1178">
        <v>420</v>
      </c>
      <c r="B435" s="1179"/>
      <c r="C435" s="1180"/>
      <c r="D435" s="1181"/>
      <c r="E435" s="587">
        <f t="shared" si="20"/>
        <v>0</v>
      </c>
      <c r="G435" s="1178">
        <v>420</v>
      </c>
      <c r="H435" s="1179"/>
      <c r="I435" s="1180"/>
      <c r="J435" s="1181"/>
      <c r="K435" s="587">
        <f t="shared" si="21"/>
        <v>0</v>
      </c>
      <c r="M435" s="1178">
        <v>420</v>
      </c>
      <c r="N435" s="1179"/>
      <c r="O435" s="1180"/>
      <c r="P435" s="1181"/>
      <c r="Q435" s="587">
        <f t="shared" si="22"/>
        <v>0</v>
      </c>
      <c r="S435" s="1178">
        <v>420</v>
      </c>
      <c r="T435" s="1179"/>
      <c r="U435" s="1180"/>
      <c r="V435" s="1181"/>
      <c r="W435" s="587">
        <f t="shared" si="23"/>
        <v>0</v>
      </c>
      <c r="Y435" s="1178">
        <v>420</v>
      </c>
      <c r="Z435" s="1179"/>
      <c r="AA435" s="1180"/>
      <c r="AB435" s="1181"/>
      <c r="AC435" s="587">
        <f t="shared" si="24"/>
        <v>0</v>
      </c>
    </row>
    <row r="436" spans="1:29" s="17" customFormat="1" ht="16.75" hidden="1" customHeight="1" outlineLevel="1">
      <c r="A436" s="1178">
        <v>421</v>
      </c>
      <c r="B436" s="1179"/>
      <c r="C436" s="1180"/>
      <c r="D436" s="1181"/>
      <c r="E436" s="587">
        <f t="shared" si="20"/>
        <v>0</v>
      </c>
      <c r="G436" s="1178">
        <v>421</v>
      </c>
      <c r="H436" s="1179"/>
      <c r="I436" s="1180"/>
      <c r="J436" s="1181"/>
      <c r="K436" s="587">
        <f t="shared" si="21"/>
        <v>0</v>
      </c>
      <c r="M436" s="1178">
        <v>421</v>
      </c>
      <c r="N436" s="1179"/>
      <c r="O436" s="1180"/>
      <c r="P436" s="1181"/>
      <c r="Q436" s="587">
        <f t="shared" si="22"/>
        <v>0</v>
      </c>
      <c r="S436" s="1178">
        <v>421</v>
      </c>
      <c r="T436" s="1179"/>
      <c r="U436" s="1180"/>
      <c r="V436" s="1181"/>
      <c r="W436" s="587">
        <f t="shared" si="23"/>
        <v>0</v>
      </c>
      <c r="Y436" s="1178">
        <v>421</v>
      </c>
      <c r="Z436" s="1179"/>
      <c r="AA436" s="1180"/>
      <c r="AB436" s="1181"/>
      <c r="AC436" s="587">
        <f t="shared" si="24"/>
        <v>0</v>
      </c>
    </row>
    <row r="437" spans="1:29" s="17" customFormat="1" ht="16.75" hidden="1" customHeight="1" outlineLevel="1">
      <c r="A437" s="1178">
        <v>422</v>
      </c>
      <c r="B437" s="1179"/>
      <c r="C437" s="1180"/>
      <c r="D437" s="1181"/>
      <c r="E437" s="587">
        <f t="shared" si="20"/>
        <v>0</v>
      </c>
      <c r="G437" s="1178">
        <v>422</v>
      </c>
      <c r="H437" s="1179"/>
      <c r="I437" s="1180"/>
      <c r="J437" s="1181"/>
      <c r="K437" s="587">
        <f t="shared" si="21"/>
        <v>0</v>
      </c>
      <c r="M437" s="1178">
        <v>422</v>
      </c>
      <c r="N437" s="1179"/>
      <c r="O437" s="1180"/>
      <c r="P437" s="1181"/>
      <c r="Q437" s="587">
        <f t="shared" si="22"/>
        <v>0</v>
      </c>
      <c r="S437" s="1178">
        <v>422</v>
      </c>
      <c r="T437" s="1179"/>
      <c r="U437" s="1180"/>
      <c r="V437" s="1181"/>
      <c r="W437" s="587">
        <f t="shared" si="23"/>
        <v>0</v>
      </c>
      <c r="Y437" s="1178">
        <v>422</v>
      </c>
      <c r="Z437" s="1179"/>
      <c r="AA437" s="1180"/>
      <c r="AB437" s="1181"/>
      <c r="AC437" s="587">
        <f t="shared" si="24"/>
        <v>0</v>
      </c>
    </row>
    <row r="438" spans="1:29" s="17" customFormat="1" ht="16.75" hidden="1" customHeight="1" outlineLevel="1">
      <c r="A438" s="1178">
        <v>423</v>
      </c>
      <c r="B438" s="1179"/>
      <c r="C438" s="1180"/>
      <c r="D438" s="1181"/>
      <c r="E438" s="587">
        <f t="shared" si="20"/>
        <v>0</v>
      </c>
      <c r="G438" s="1178">
        <v>423</v>
      </c>
      <c r="H438" s="1179"/>
      <c r="I438" s="1180"/>
      <c r="J438" s="1181"/>
      <c r="K438" s="587">
        <f t="shared" si="21"/>
        <v>0</v>
      </c>
      <c r="M438" s="1178">
        <v>423</v>
      </c>
      <c r="N438" s="1179"/>
      <c r="O438" s="1180"/>
      <c r="P438" s="1181"/>
      <c r="Q438" s="587">
        <f t="shared" si="22"/>
        <v>0</v>
      </c>
      <c r="S438" s="1178">
        <v>423</v>
      </c>
      <c r="T438" s="1179"/>
      <c r="U438" s="1180"/>
      <c r="V438" s="1181"/>
      <c r="W438" s="587">
        <f t="shared" si="23"/>
        <v>0</v>
      </c>
      <c r="Y438" s="1178">
        <v>423</v>
      </c>
      <c r="Z438" s="1179"/>
      <c r="AA438" s="1180"/>
      <c r="AB438" s="1181"/>
      <c r="AC438" s="587">
        <f t="shared" si="24"/>
        <v>0</v>
      </c>
    </row>
    <row r="439" spans="1:29" s="17" customFormat="1" ht="16.75" hidden="1" customHeight="1" outlineLevel="1">
      <c r="A439" s="1178">
        <v>424</v>
      </c>
      <c r="B439" s="1179"/>
      <c r="C439" s="1180"/>
      <c r="D439" s="1181"/>
      <c r="E439" s="587">
        <f t="shared" si="20"/>
        <v>0</v>
      </c>
      <c r="G439" s="1178">
        <v>424</v>
      </c>
      <c r="H439" s="1179"/>
      <c r="I439" s="1180"/>
      <c r="J439" s="1181"/>
      <c r="K439" s="587">
        <f t="shared" si="21"/>
        <v>0</v>
      </c>
      <c r="M439" s="1178">
        <v>424</v>
      </c>
      <c r="N439" s="1179"/>
      <c r="O439" s="1180"/>
      <c r="P439" s="1181"/>
      <c r="Q439" s="587">
        <f t="shared" si="22"/>
        <v>0</v>
      </c>
      <c r="S439" s="1178">
        <v>424</v>
      </c>
      <c r="T439" s="1179"/>
      <c r="U439" s="1180"/>
      <c r="V439" s="1181"/>
      <c r="W439" s="587">
        <f t="shared" si="23"/>
        <v>0</v>
      </c>
      <c r="Y439" s="1178">
        <v>424</v>
      </c>
      <c r="Z439" s="1179"/>
      <c r="AA439" s="1180"/>
      <c r="AB439" s="1181"/>
      <c r="AC439" s="587">
        <f t="shared" si="24"/>
        <v>0</v>
      </c>
    </row>
    <row r="440" spans="1:29" s="17" customFormat="1" ht="16.75" hidden="1" customHeight="1" outlineLevel="1">
      <c r="A440" s="1178">
        <v>425</v>
      </c>
      <c r="B440" s="1179"/>
      <c r="C440" s="1180"/>
      <c r="D440" s="1181"/>
      <c r="E440" s="587">
        <f t="shared" si="20"/>
        <v>0</v>
      </c>
      <c r="G440" s="1178">
        <v>425</v>
      </c>
      <c r="H440" s="1179"/>
      <c r="I440" s="1180"/>
      <c r="J440" s="1181"/>
      <c r="K440" s="587">
        <f t="shared" si="21"/>
        <v>0</v>
      </c>
      <c r="M440" s="1178">
        <v>425</v>
      </c>
      <c r="N440" s="1179"/>
      <c r="O440" s="1180"/>
      <c r="P440" s="1181"/>
      <c r="Q440" s="587">
        <f t="shared" si="22"/>
        <v>0</v>
      </c>
      <c r="S440" s="1178">
        <v>425</v>
      </c>
      <c r="T440" s="1179"/>
      <c r="U440" s="1180"/>
      <c r="V440" s="1181"/>
      <c r="W440" s="587">
        <f t="shared" si="23"/>
        <v>0</v>
      </c>
      <c r="Y440" s="1178">
        <v>425</v>
      </c>
      <c r="Z440" s="1179"/>
      <c r="AA440" s="1180"/>
      <c r="AB440" s="1181"/>
      <c r="AC440" s="587">
        <f t="shared" si="24"/>
        <v>0</v>
      </c>
    </row>
    <row r="441" spans="1:29" s="17" customFormat="1" ht="16.75" hidden="1" customHeight="1" outlineLevel="1">
      <c r="A441" s="1178">
        <v>426</v>
      </c>
      <c r="B441" s="1179"/>
      <c r="C441" s="1180"/>
      <c r="D441" s="1181"/>
      <c r="E441" s="587">
        <f t="shared" si="20"/>
        <v>0</v>
      </c>
      <c r="G441" s="1178">
        <v>426</v>
      </c>
      <c r="H441" s="1179"/>
      <c r="I441" s="1180"/>
      <c r="J441" s="1181"/>
      <c r="K441" s="587">
        <f t="shared" si="21"/>
        <v>0</v>
      </c>
      <c r="M441" s="1178">
        <v>426</v>
      </c>
      <c r="N441" s="1179"/>
      <c r="O441" s="1180"/>
      <c r="P441" s="1181"/>
      <c r="Q441" s="587">
        <f t="shared" si="22"/>
        <v>0</v>
      </c>
      <c r="S441" s="1178">
        <v>426</v>
      </c>
      <c r="T441" s="1179"/>
      <c r="U441" s="1180"/>
      <c r="V441" s="1181"/>
      <c r="W441" s="587">
        <f t="shared" si="23"/>
        <v>0</v>
      </c>
      <c r="Y441" s="1178">
        <v>426</v>
      </c>
      <c r="Z441" s="1179"/>
      <c r="AA441" s="1180"/>
      <c r="AB441" s="1181"/>
      <c r="AC441" s="587">
        <f t="shared" si="24"/>
        <v>0</v>
      </c>
    </row>
    <row r="442" spans="1:29" s="17" customFormat="1" ht="16.75" hidden="1" customHeight="1" outlineLevel="1">
      <c r="A442" s="1178">
        <v>427</v>
      </c>
      <c r="B442" s="1179"/>
      <c r="C442" s="1180"/>
      <c r="D442" s="1181"/>
      <c r="E442" s="587">
        <f t="shared" si="20"/>
        <v>0</v>
      </c>
      <c r="G442" s="1178">
        <v>427</v>
      </c>
      <c r="H442" s="1179"/>
      <c r="I442" s="1180"/>
      <c r="J442" s="1181"/>
      <c r="K442" s="587">
        <f t="shared" si="21"/>
        <v>0</v>
      </c>
      <c r="M442" s="1178">
        <v>427</v>
      </c>
      <c r="N442" s="1179"/>
      <c r="O442" s="1180"/>
      <c r="P442" s="1181"/>
      <c r="Q442" s="587">
        <f t="shared" si="22"/>
        <v>0</v>
      </c>
      <c r="S442" s="1178">
        <v>427</v>
      </c>
      <c r="T442" s="1179"/>
      <c r="U442" s="1180"/>
      <c r="V442" s="1181"/>
      <c r="W442" s="587">
        <f t="shared" si="23"/>
        <v>0</v>
      </c>
      <c r="Y442" s="1178">
        <v>427</v>
      </c>
      <c r="Z442" s="1179"/>
      <c r="AA442" s="1180"/>
      <c r="AB442" s="1181"/>
      <c r="AC442" s="587">
        <f t="shared" si="24"/>
        <v>0</v>
      </c>
    </row>
    <row r="443" spans="1:29" s="17" customFormat="1" ht="16.75" hidden="1" customHeight="1" outlineLevel="1">
      <c r="A443" s="1178">
        <v>428</v>
      </c>
      <c r="B443" s="1179"/>
      <c r="C443" s="1180"/>
      <c r="D443" s="1181"/>
      <c r="E443" s="587">
        <f t="shared" si="20"/>
        <v>0</v>
      </c>
      <c r="G443" s="1178">
        <v>428</v>
      </c>
      <c r="H443" s="1179"/>
      <c r="I443" s="1180"/>
      <c r="J443" s="1181"/>
      <c r="K443" s="587">
        <f t="shared" si="21"/>
        <v>0</v>
      </c>
      <c r="M443" s="1178">
        <v>428</v>
      </c>
      <c r="N443" s="1179"/>
      <c r="O443" s="1180"/>
      <c r="P443" s="1181"/>
      <c r="Q443" s="587">
        <f t="shared" si="22"/>
        <v>0</v>
      </c>
      <c r="S443" s="1178">
        <v>428</v>
      </c>
      <c r="T443" s="1179"/>
      <c r="U443" s="1180"/>
      <c r="V443" s="1181"/>
      <c r="W443" s="587">
        <f t="shared" si="23"/>
        <v>0</v>
      </c>
      <c r="Y443" s="1178">
        <v>428</v>
      </c>
      <c r="Z443" s="1179"/>
      <c r="AA443" s="1180"/>
      <c r="AB443" s="1181"/>
      <c r="AC443" s="587">
        <f t="shared" si="24"/>
        <v>0</v>
      </c>
    </row>
    <row r="444" spans="1:29" s="17" customFormat="1" ht="16.75" hidden="1" customHeight="1" outlineLevel="1">
      <c r="A444" s="1178">
        <v>429</v>
      </c>
      <c r="B444" s="1179"/>
      <c r="C444" s="1180"/>
      <c r="D444" s="1181"/>
      <c r="E444" s="587">
        <f t="shared" si="20"/>
        <v>0</v>
      </c>
      <c r="G444" s="1178">
        <v>429</v>
      </c>
      <c r="H444" s="1179"/>
      <c r="I444" s="1180"/>
      <c r="J444" s="1181"/>
      <c r="K444" s="587">
        <f t="shared" si="21"/>
        <v>0</v>
      </c>
      <c r="M444" s="1178">
        <v>429</v>
      </c>
      <c r="N444" s="1179"/>
      <c r="O444" s="1180"/>
      <c r="P444" s="1181"/>
      <c r="Q444" s="587">
        <f t="shared" si="22"/>
        <v>0</v>
      </c>
      <c r="S444" s="1178">
        <v>429</v>
      </c>
      <c r="T444" s="1179"/>
      <c r="U444" s="1180"/>
      <c r="V444" s="1181"/>
      <c r="W444" s="587">
        <f t="shared" si="23"/>
        <v>0</v>
      </c>
      <c r="Y444" s="1178">
        <v>429</v>
      </c>
      <c r="Z444" s="1179"/>
      <c r="AA444" s="1180"/>
      <c r="AB444" s="1181"/>
      <c r="AC444" s="587">
        <f t="shared" si="24"/>
        <v>0</v>
      </c>
    </row>
    <row r="445" spans="1:29" s="17" customFormat="1" ht="16.75" hidden="1" customHeight="1" outlineLevel="1">
      <c r="A445" s="1178">
        <v>430</v>
      </c>
      <c r="B445" s="1179"/>
      <c r="C445" s="1180"/>
      <c r="D445" s="1181"/>
      <c r="E445" s="587">
        <f t="shared" si="20"/>
        <v>0</v>
      </c>
      <c r="G445" s="1178">
        <v>430</v>
      </c>
      <c r="H445" s="1179"/>
      <c r="I445" s="1180"/>
      <c r="J445" s="1181"/>
      <c r="K445" s="587">
        <f t="shared" si="21"/>
        <v>0</v>
      </c>
      <c r="M445" s="1178">
        <v>430</v>
      </c>
      <c r="N445" s="1179"/>
      <c r="O445" s="1180"/>
      <c r="P445" s="1181"/>
      <c r="Q445" s="587">
        <f t="shared" si="22"/>
        <v>0</v>
      </c>
      <c r="S445" s="1178">
        <v>430</v>
      </c>
      <c r="T445" s="1179"/>
      <c r="U445" s="1180"/>
      <c r="V445" s="1181"/>
      <c r="W445" s="587">
        <f t="shared" si="23"/>
        <v>0</v>
      </c>
      <c r="Y445" s="1178">
        <v>430</v>
      </c>
      <c r="Z445" s="1179"/>
      <c r="AA445" s="1180"/>
      <c r="AB445" s="1181"/>
      <c r="AC445" s="587">
        <f t="shared" si="24"/>
        <v>0</v>
      </c>
    </row>
    <row r="446" spans="1:29" s="17" customFormat="1" ht="16.75" hidden="1" customHeight="1" outlineLevel="1">
      <c r="A446" s="1178">
        <v>431</v>
      </c>
      <c r="B446" s="1179"/>
      <c r="C446" s="1180"/>
      <c r="D446" s="1181"/>
      <c r="E446" s="587">
        <f t="shared" si="20"/>
        <v>0</v>
      </c>
      <c r="G446" s="1178">
        <v>431</v>
      </c>
      <c r="H446" s="1179"/>
      <c r="I446" s="1180"/>
      <c r="J446" s="1181"/>
      <c r="K446" s="587">
        <f t="shared" si="21"/>
        <v>0</v>
      </c>
      <c r="M446" s="1178">
        <v>431</v>
      </c>
      <c r="N446" s="1179"/>
      <c r="O446" s="1180"/>
      <c r="P446" s="1181"/>
      <c r="Q446" s="587">
        <f t="shared" si="22"/>
        <v>0</v>
      </c>
      <c r="S446" s="1178">
        <v>431</v>
      </c>
      <c r="T446" s="1179"/>
      <c r="U446" s="1180"/>
      <c r="V446" s="1181"/>
      <c r="W446" s="587">
        <f t="shared" si="23"/>
        <v>0</v>
      </c>
      <c r="Y446" s="1178">
        <v>431</v>
      </c>
      <c r="Z446" s="1179"/>
      <c r="AA446" s="1180"/>
      <c r="AB446" s="1181"/>
      <c r="AC446" s="587">
        <f t="shared" si="24"/>
        <v>0</v>
      </c>
    </row>
    <row r="447" spans="1:29" s="17" customFormat="1" ht="16.75" hidden="1" customHeight="1" outlineLevel="1">
      <c r="A447" s="1178">
        <v>432</v>
      </c>
      <c r="B447" s="1179"/>
      <c r="C447" s="1180"/>
      <c r="D447" s="1181"/>
      <c r="E447" s="587">
        <f t="shared" si="20"/>
        <v>0</v>
      </c>
      <c r="G447" s="1178">
        <v>432</v>
      </c>
      <c r="H447" s="1179"/>
      <c r="I447" s="1180"/>
      <c r="J447" s="1181"/>
      <c r="K447" s="587">
        <f t="shared" si="21"/>
        <v>0</v>
      </c>
      <c r="M447" s="1178">
        <v>432</v>
      </c>
      <c r="N447" s="1179"/>
      <c r="O447" s="1180"/>
      <c r="P447" s="1181"/>
      <c r="Q447" s="587">
        <f t="shared" si="22"/>
        <v>0</v>
      </c>
      <c r="S447" s="1178">
        <v>432</v>
      </c>
      <c r="T447" s="1179"/>
      <c r="U447" s="1180"/>
      <c r="V447" s="1181"/>
      <c r="W447" s="587">
        <f t="shared" si="23"/>
        <v>0</v>
      </c>
      <c r="Y447" s="1178">
        <v>432</v>
      </c>
      <c r="Z447" s="1179"/>
      <c r="AA447" s="1180"/>
      <c r="AB447" s="1181"/>
      <c r="AC447" s="587">
        <f t="shared" si="24"/>
        <v>0</v>
      </c>
    </row>
    <row r="448" spans="1:29" s="17" customFormat="1" ht="16.75" hidden="1" customHeight="1" outlineLevel="1">
      <c r="A448" s="1178">
        <v>433</v>
      </c>
      <c r="B448" s="1179"/>
      <c r="C448" s="1180"/>
      <c r="D448" s="1181"/>
      <c r="E448" s="587">
        <f t="shared" si="20"/>
        <v>0</v>
      </c>
      <c r="G448" s="1178">
        <v>433</v>
      </c>
      <c r="H448" s="1179"/>
      <c r="I448" s="1180"/>
      <c r="J448" s="1181"/>
      <c r="K448" s="587">
        <f t="shared" si="21"/>
        <v>0</v>
      </c>
      <c r="M448" s="1178">
        <v>433</v>
      </c>
      <c r="N448" s="1179"/>
      <c r="O448" s="1180"/>
      <c r="P448" s="1181"/>
      <c r="Q448" s="587">
        <f t="shared" si="22"/>
        <v>0</v>
      </c>
      <c r="S448" s="1178">
        <v>433</v>
      </c>
      <c r="T448" s="1179"/>
      <c r="U448" s="1180"/>
      <c r="V448" s="1181"/>
      <c r="W448" s="587">
        <f t="shared" si="23"/>
        <v>0</v>
      </c>
      <c r="Y448" s="1178">
        <v>433</v>
      </c>
      <c r="Z448" s="1179"/>
      <c r="AA448" s="1180"/>
      <c r="AB448" s="1181"/>
      <c r="AC448" s="587">
        <f t="shared" si="24"/>
        <v>0</v>
      </c>
    </row>
    <row r="449" spans="1:29" s="17" customFormat="1" ht="16.75" hidden="1" customHeight="1" outlineLevel="1">
      <c r="A449" s="1178">
        <v>434</v>
      </c>
      <c r="B449" s="1179"/>
      <c r="C449" s="1180"/>
      <c r="D449" s="1181"/>
      <c r="E449" s="587">
        <f t="shared" si="20"/>
        <v>0</v>
      </c>
      <c r="G449" s="1178">
        <v>434</v>
      </c>
      <c r="H449" s="1179"/>
      <c r="I449" s="1180"/>
      <c r="J449" s="1181"/>
      <c r="K449" s="587">
        <f t="shared" si="21"/>
        <v>0</v>
      </c>
      <c r="M449" s="1178">
        <v>434</v>
      </c>
      <c r="N449" s="1179"/>
      <c r="O449" s="1180"/>
      <c r="P449" s="1181"/>
      <c r="Q449" s="587">
        <f t="shared" si="22"/>
        <v>0</v>
      </c>
      <c r="S449" s="1178">
        <v>434</v>
      </c>
      <c r="T449" s="1179"/>
      <c r="U449" s="1180"/>
      <c r="V449" s="1181"/>
      <c r="W449" s="587">
        <f t="shared" si="23"/>
        <v>0</v>
      </c>
      <c r="Y449" s="1178">
        <v>434</v>
      </c>
      <c r="Z449" s="1179"/>
      <c r="AA449" s="1180"/>
      <c r="AB449" s="1181"/>
      <c r="AC449" s="587">
        <f t="shared" si="24"/>
        <v>0</v>
      </c>
    </row>
    <row r="450" spans="1:29" s="17" customFormat="1" ht="16.75" hidden="1" customHeight="1" outlineLevel="1">
      <c r="A450" s="1178">
        <v>435</v>
      </c>
      <c r="B450" s="1179"/>
      <c r="C450" s="1180"/>
      <c r="D450" s="1181"/>
      <c r="E450" s="587">
        <f t="shared" si="20"/>
        <v>0</v>
      </c>
      <c r="G450" s="1178">
        <v>435</v>
      </c>
      <c r="H450" s="1179"/>
      <c r="I450" s="1180"/>
      <c r="J450" s="1181"/>
      <c r="K450" s="587">
        <f t="shared" si="21"/>
        <v>0</v>
      </c>
      <c r="M450" s="1178">
        <v>435</v>
      </c>
      <c r="N450" s="1179"/>
      <c r="O450" s="1180"/>
      <c r="P450" s="1181"/>
      <c r="Q450" s="587">
        <f t="shared" si="22"/>
        <v>0</v>
      </c>
      <c r="S450" s="1178">
        <v>435</v>
      </c>
      <c r="T450" s="1179"/>
      <c r="U450" s="1180"/>
      <c r="V450" s="1181"/>
      <c r="W450" s="587">
        <f t="shared" si="23"/>
        <v>0</v>
      </c>
      <c r="Y450" s="1178">
        <v>435</v>
      </c>
      <c r="Z450" s="1179"/>
      <c r="AA450" s="1180"/>
      <c r="AB450" s="1181"/>
      <c r="AC450" s="587">
        <f t="shared" si="24"/>
        <v>0</v>
      </c>
    </row>
    <row r="451" spans="1:29" s="17" customFormat="1" ht="16.75" hidden="1" customHeight="1" outlineLevel="1">
      <c r="A451" s="1178">
        <v>436</v>
      </c>
      <c r="B451" s="1179"/>
      <c r="C451" s="1180"/>
      <c r="D451" s="1181"/>
      <c r="E451" s="587">
        <f t="shared" si="20"/>
        <v>0</v>
      </c>
      <c r="G451" s="1178">
        <v>436</v>
      </c>
      <c r="H451" s="1179"/>
      <c r="I451" s="1180"/>
      <c r="J451" s="1181"/>
      <c r="K451" s="587">
        <f t="shared" si="21"/>
        <v>0</v>
      </c>
      <c r="M451" s="1178">
        <v>436</v>
      </c>
      <c r="N451" s="1179"/>
      <c r="O451" s="1180"/>
      <c r="P451" s="1181"/>
      <c r="Q451" s="587">
        <f t="shared" si="22"/>
        <v>0</v>
      </c>
      <c r="S451" s="1178">
        <v>436</v>
      </c>
      <c r="T451" s="1179"/>
      <c r="U451" s="1180"/>
      <c r="V451" s="1181"/>
      <c r="W451" s="587">
        <f t="shared" si="23"/>
        <v>0</v>
      </c>
      <c r="Y451" s="1178">
        <v>436</v>
      </c>
      <c r="Z451" s="1179"/>
      <c r="AA451" s="1180"/>
      <c r="AB451" s="1181"/>
      <c r="AC451" s="587">
        <f t="shared" si="24"/>
        <v>0</v>
      </c>
    </row>
    <row r="452" spans="1:29" s="17" customFormat="1" ht="16.75" hidden="1" customHeight="1" outlineLevel="1">
      <c r="A452" s="1178">
        <v>437</v>
      </c>
      <c r="B452" s="1179"/>
      <c r="C452" s="1180"/>
      <c r="D452" s="1181"/>
      <c r="E452" s="587">
        <f t="shared" si="20"/>
        <v>0</v>
      </c>
      <c r="G452" s="1178">
        <v>437</v>
      </c>
      <c r="H452" s="1179"/>
      <c r="I452" s="1180"/>
      <c r="J452" s="1181"/>
      <c r="K452" s="587">
        <f t="shared" si="21"/>
        <v>0</v>
      </c>
      <c r="M452" s="1178">
        <v>437</v>
      </c>
      <c r="N452" s="1179"/>
      <c r="O452" s="1180"/>
      <c r="P452" s="1181"/>
      <c r="Q452" s="587">
        <f t="shared" si="22"/>
        <v>0</v>
      </c>
      <c r="S452" s="1178">
        <v>437</v>
      </c>
      <c r="T452" s="1179"/>
      <c r="U452" s="1180"/>
      <c r="V452" s="1181"/>
      <c r="W452" s="587">
        <f t="shared" si="23"/>
        <v>0</v>
      </c>
      <c r="Y452" s="1178">
        <v>437</v>
      </c>
      <c r="Z452" s="1179"/>
      <c r="AA452" s="1180"/>
      <c r="AB452" s="1181"/>
      <c r="AC452" s="587">
        <f t="shared" si="24"/>
        <v>0</v>
      </c>
    </row>
    <row r="453" spans="1:29" s="17" customFormat="1" ht="16.75" hidden="1" customHeight="1" outlineLevel="1">
      <c r="A453" s="1178">
        <v>438</v>
      </c>
      <c r="B453" s="1179"/>
      <c r="C453" s="1180"/>
      <c r="D453" s="1181"/>
      <c r="E453" s="587">
        <f t="shared" si="20"/>
        <v>0</v>
      </c>
      <c r="G453" s="1178">
        <v>438</v>
      </c>
      <c r="H453" s="1179"/>
      <c r="I453" s="1180"/>
      <c r="J453" s="1181"/>
      <c r="K453" s="587">
        <f t="shared" si="21"/>
        <v>0</v>
      </c>
      <c r="M453" s="1178">
        <v>438</v>
      </c>
      <c r="N453" s="1179"/>
      <c r="O453" s="1180"/>
      <c r="P453" s="1181"/>
      <c r="Q453" s="587">
        <f t="shared" si="22"/>
        <v>0</v>
      </c>
      <c r="S453" s="1178">
        <v>438</v>
      </c>
      <c r="T453" s="1179"/>
      <c r="U453" s="1180"/>
      <c r="V453" s="1181"/>
      <c r="W453" s="587">
        <f t="shared" si="23"/>
        <v>0</v>
      </c>
      <c r="Y453" s="1178">
        <v>438</v>
      </c>
      <c r="Z453" s="1179"/>
      <c r="AA453" s="1180"/>
      <c r="AB453" s="1181"/>
      <c r="AC453" s="587">
        <f t="shared" si="24"/>
        <v>0</v>
      </c>
    </row>
    <row r="454" spans="1:29" s="17" customFormat="1" ht="16.75" hidden="1" customHeight="1" outlineLevel="1">
      <c r="A454" s="1178">
        <v>439</v>
      </c>
      <c r="B454" s="1179"/>
      <c r="C454" s="1180"/>
      <c r="D454" s="1181"/>
      <c r="E454" s="587">
        <f t="shared" si="20"/>
        <v>0</v>
      </c>
      <c r="G454" s="1178">
        <v>439</v>
      </c>
      <c r="H454" s="1179"/>
      <c r="I454" s="1180"/>
      <c r="J454" s="1181"/>
      <c r="K454" s="587">
        <f t="shared" si="21"/>
        <v>0</v>
      </c>
      <c r="M454" s="1178">
        <v>439</v>
      </c>
      <c r="N454" s="1179"/>
      <c r="O454" s="1180"/>
      <c r="P454" s="1181"/>
      <c r="Q454" s="587">
        <f t="shared" si="22"/>
        <v>0</v>
      </c>
      <c r="S454" s="1178">
        <v>439</v>
      </c>
      <c r="T454" s="1179"/>
      <c r="U454" s="1180"/>
      <c r="V454" s="1181"/>
      <c r="W454" s="587">
        <f t="shared" si="23"/>
        <v>0</v>
      </c>
      <c r="Y454" s="1178">
        <v>439</v>
      </c>
      <c r="Z454" s="1179"/>
      <c r="AA454" s="1180"/>
      <c r="AB454" s="1181"/>
      <c r="AC454" s="587">
        <f t="shared" si="24"/>
        <v>0</v>
      </c>
    </row>
    <row r="455" spans="1:29" s="17" customFormat="1" ht="16.75" hidden="1" customHeight="1" outlineLevel="1">
      <c r="A455" s="1178">
        <v>440</v>
      </c>
      <c r="B455" s="1179"/>
      <c r="C455" s="1180"/>
      <c r="D455" s="1181"/>
      <c r="E455" s="587">
        <f t="shared" si="20"/>
        <v>0</v>
      </c>
      <c r="G455" s="1178">
        <v>440</v>
      </c>
      <c r="H455" s="1179"/>
      <c r="I455" s="1180"/>
      <c r="J455" s="1181"/>
      <c r="K455" s="587">
        <f t="shared" si="21"/>
        <v>0</v>
      </c>
      <c r="M455" s="1178">
        <v>440</v>
      </c>
      <c r="N455" s="1179"/>
      <c r="O455" s="1180"/>
      <c r="P455" s="1181"/>
      <c r="Q455" s="587">
        <f t="shared" si="22"/>
        <v>0</v>
      </c>
      <c r="S455" s="1178">
        <v>440</v>
      </c>
      <c r="T455" s="1179"/>
      <c r="U455" s="1180"/>
      <c r="V455" s="1181"/>
      <c r="W455" s="587">
        <f t="shared" si="23"/>
        <v>0</v>
      </c>
      <c r="Y455" s="1178">
        <v>440</v>
      </c>
      <c r="Z455" s="1179"/>
      <c r="AA455" s="1180"/>
      <c r="AB455" s="1181"/>
      <c r="AC455" s="587">
        <f t="shared" si="24"/>
        <v>0</v>
      </c>
    </row>
    <row r="456" spans="1:29" s="17" customFormat="1" ht="16.75" hidden="1" customHeight="1" outlineLevel="1">
      <c r="A456" s="1178">
        <v>441</v>
      </c>
      <c r="B456" s="1179"/>
      <c r="C456" s="1180"/>
      <c r="D456" s="1181"/>
      <c r="E456" s="587">
        <f t="shared" si="20"/>
        <v>0</v>
      </c>
      <c r="G456" s="1178">
        <v>441</v>
      </c>
      <c r="H456" s="1179"/>
      <c r="I456" s="1180"/>
      <c r="J456" s="1181"/>
      <c r="K456" s="587">
        <f t="shared" si="21"/>
        <v>0</v>
      </c>
      <c r="M456" s="1178">
        <v>441</v>
      </c>
      <c r="N456" s="1179"/>
      <c r="O456" s="1180"/>
      <c r="P456" s="1181"/>
      <c r="Q456" s="587">
        <f t="shared" si="22"/>
        <v>0</v>
      </c>
      <c r="S456" s="1178">
        <v>441</v>
      </c>
      <c r="T456" s="1179"/>
      <c r="U456" s="1180"/>
      <c r="V456" s="1181"/>
      <c r="W456" s="587">
        <f t="shared" si="23"/>
        <v>0</v>
      </c>
      <c r="Y456" s="1178">
        <v>441</v>
      </c>
      <c r="Z456" s="1179"/>
      <c r="AA456" s="1180"/>
      <c r="AB456" s="1181"/>
      <c r="AC456" s="587">
        <f t="shared" si="24"/>
        <v>0</v>
      </c>
    </row>
    <row r="457" spans="1:29" s="17" customFormat="1" ht="16.75" hidden="1" customHeight="1" outlineLevel="1">
      <c r="A457" s="1178">
        <v>442</v>
      </c>
      <c r="B457" s="1179"/>
      <c r="C457" s="1180"/>
      <c r="D457" s="1181"/>
      <c r="E457" s="587">
        <f t="shared" si="20"/>
        <v>0</v>
      </c>
      <c r="G457" s="1178">
        <v>442</v>
      </c>
      <c r="H457" s="1179"/>
      <c r="I457" s="1180"/>
      <c r="J457" s="1181"/>
      <c r="K457" s="587">
        <f t="shared" si="21"/>
        <v>0</v>
      </c>
      <c r="M457" s="1178">
        <v>442</v>
      </c>
      <c r="N457" s="1179"/>
      <c r="O457" s="1180"/>
      <c r="P457" s="1181"/>
      <c r="Q457" s="587">
        <f t="shared" si="22"/>
        <v>0</v>
      </c>
      <c r="S457" s="1178">
        <v>442</v>
      </c>
      <c r="T457" s="1179"/>
      <c r="U457" s="1180"/>
      <c r="V457" s="1181"/>
      <c r="W457" s="587">
        <f t="shared" si="23"/>
        <v>0</v>
      </c>
      <c r="Y457" s="1178">
        <v>442</v>
      </c>
      <c r="Z457" s="1179"/>
      <c r="AA457" s="1180"/>
      <c r="AB457" s="1181"/>
      <c r="AC457" s="587">
        <f t="shared" si="24"/>
        <v>0</v>
      </c>
    </row>
    <row r="458" spans="1:29" s="17" customFormat="1" ht="16.75" hidden="1" customHeight="1" outlineLevel="1">
      <c r="A458" s="1178">
        <v>443</v>
      </c>
      <c r="B458" s="1179"/>
      <c r="C458" s="1180"/>
      <c r="D458" s="1181"/>
      <c r="E458" s="587">
        <f t="shared" si="20"/>
        <v>0</v>
      </c>
      <c r="G458" s="1178">
        <v>443</v>
      </c>
      <c r="H458" s="1179"/>
      <c r="I458" s="1180"/>
      <c r="J458" s="1181"/>
      <c r="K458" s="587">
        <f t="shared" si="21"/>
        <v>0</v>
      </c>
      <c r="M458" s="1178">
        <v>443</v>
      </c>
      <c r="N458" s="1179"/>
      <c r="O458" s="1180"/>
      <c r="P458" s="1181"/>
      <c r="Q458" s="587">
        <f t="shared" si="22"/>
        <v>0</v>
      </c>
      <c r="S458" s="1178">
        <v>443</v>
      </c>
      <c r="T458" s="1179"/>
      <c r="U458" s="1180"/>
      <c r="V458" s="1181"/>
      <c r="W458" s="587">
        <f t="shared" si="23"/>
        <v>0</v>
      </c>
      <c r="Y458" s="1178">
        <v>443</v>
      </c>
      <c r="Z458" s="1179"/>
      <c r="AA458" s="1180"/>
      <c r="AB458" s="1181"/>
      <c r="AC458" s="587">
        <f t="shared" si="24"/>
        <v>0</v>
      </c>
    </row>
    <row r="459" spans="1:29" s="17" customFormat="1" ht="16.75" hidden="1" customHeight="1" outlineLevel="1">
      <c r="A459" s="1178">
        <v>444</v>
      </c>
      <c r="B459" s="1179"/>
      <c r="C459" s="1180"/>
      <c r="D459" s="1181"/>
      <c r="E459" s="587">
        <f t="shared" si="20"/>
        <v>0</v>
      </c>
      <c r="G459" s="1178">
        <v>444</v>
      </c>
      <c r="H459" s="1179"/>
      <c r="I459" s="1180"/>
      <c r="J459" s="1181"/>
      <c r="K459" s="587">
        <f t="shared" si="21"/>
        <v>0</v>
      </c>
      <c r="M459" s="1178">
        <v>444</v>
      </c>
      <c r="N459" s="1179"/>
      <c r="O459" s="1180"/>
      <c r="P459" s="1181"/>
      <c r="Q459" s="587">
        <f t="shared" si="22"/>
        <v>0</v>
      </c>
      <c r="S459" s="1178">
        <v>444</v>
      </c>
      <c r="T459" s="1179"/>
      <c r="U459" s="1180"/>
      <c r="V459" s="1181"/>
      <c r="W459" s="587">
        <f t="shared" si="23"/>
        <v>0</v>
      </c>
      <c r="Y459" s="1178">
        <v>444</v>
      </c>
      <c r="Z459" s="1179"/>
      <c r="AA459" s="1180"/>
      <c r="AB459" s="1181"/>
      <c r="AC459" s="587">
        <f t="shared" si="24"/>
        <v>0</v>
      </c>
    </row>
    <row r="460" spans="1:29" s="17" customFormat="1" ht="16.75" hidden="1" customHeight="1" outlineLevel="1">
      <c r="A460" s="1178">
        <v>445</v>
      </c>
      <c r="B460" s="1179"/>
      <c r="C460" s="1180"/>
      <c r="D460" s="1181"/>
      <c r="E460" s="587">
        <f t="shared" si="20"/>
        <v>0</v>
      </c>
      <c r="G460" s="1178">
        <v>445</v>
      </c>
      <c r="H460" s="1179"/>
      <c r="I460" s="1180"/>
      <c r="J460" s="1181"/>
      <c r="K460" s="587">
        <f t="shared" si="21"/>
        <v>0</v>
      </c>
      <c r="M460" s="1178">
        <v>445</v>
      </c>
      <c r="N460" s="1179"/>
      <c r="O460" s="1180"/>
      <c r="P460" s="1181"/>
      <c r="Q460" s="587">
        <f t="shared" si="22"/>
        <v>0</v>
      </c>
      <c r="S460" s="1178">
        <v>445</v>
      </c>
      <c r="T460" s="1179"/>
      <c r="U460" s="1180"/>
      <c r="V460" s="1181"/>
      <c r="W460" s="587">
        <f t="shared" si="23"/>
        <v>0</v>
      </c>
      <c r="Y460" s="1178">
        <v>445</v>
      </c>
      <c r="Z460" s="1179"/>
      <c r="AA460" s="1180"/>
      <c r="AB460" s="1181"/>
      <c r="AC460" s="587">
        <f t="shared" si="24"/>
        <v>0</v>
      </c>
    </row>
    <row r="461" spans="1:29" s="17" customFormat="1" ht="16.75" hidden="1" customHeight="1" outlineLevel="1">
      <c r="A461" s="1178">
        <v>446</v>
      </c>
      <c r="B461" s="1179"/>
      <c r="C461" s="1180"/>
      <c r="D461" s="1181"/>
      <c r="E461" s="587">
        <f t="shared" si="20"/>
        <v>0</v>
      </c>
      <c r="G461" s="1178">
        <v>446</v>
      </c>
      <c r="H461" s="1179"/>
      <c r="I461" s="1180"/>
      <c r="J461" s="1181"/>
      <c r="K461" s="587">
        <f t="shared" si="21"/>
        <v>0</v>
      </c>
      <c r="M461" s="1178">
        <v>446</v>
      </c>
      <c r="N461" s="1179"/>
      <c r="O461" s="1180"/>
      <c r="P461" s="1181"/>
      <c r="Q461" s="587">
        <f t="shared" si="22"/>
        <v>0</v>
      </c>
      <c r="S461" s="1178">
        <v>446</v>
      </c>
      <c r="T461" s="1179"/>
      <c r="U461" s="1180"/>
      <c r="V461" s="1181"/>
      <c r="W461" s="587">
        <f t="shared" si="23"/>
        <v>0</v>
      </c>
      <c r="Y461" s="1178">
        <v>446</v>
      </c>
      <c r="Z461" s="1179"/>
      <c r="AA461" s="1180"/>
      <c r="AB461" s="1181"/>
      <c r="AC461" s="587">
        <f t="shared" si="24"/>
        <v>0</v>
      </c>
    </row>
    <row r="462" spans="1:29" s="17" customFormat="1" ht="16.75" hidden="1" customHeight="1" outlineLevel="1">
      <c r="A462" s="1178">
        <v>447</v>
      </c>
      <c r="B462" s="1179"/>
      <c r="C462" s="1180"/>
      <c r="D462" s="1181"/>
      <c r="E462" s="587">
        <f t="shared" si="20"/>
        <v>0</v>
      </c>
      <c r="G462" s="1178">
        <v>447</v>
      </c>
      <c r="H462" s="1179"/>
      <c r="I462" s="1180"/>
      <c r="J462" s="1181"/>
      <c r="K462" s="587">
        <f t="shared" si="21"/>
        <v>0</v>
      </c>
      <c r="M462" s="1178">
        <v>447</v>
      </c>
      <c r="N462" s="1179"/>
      <c r="O462" s="1180"/>
      <c r="P462" s="1181"/>
      <c r="Q462" s="587">
        <f t="shared" si="22"/>
        <v>0</v>
      </c>
      <c r="S462" s="1178">
        <v>447</v>
      </c>
      <c r="T462" s="1179"/>
      <c r="U462" s="1180"/>
      <c r="V462" s="1181"/>
      <c r="W462" s="587">
        <f t="shared" si="23"/>
        <v>0</v>
      </c>
      <c r="Y462" s="1178">
        <v>447</v>
      </c>
      <c r="Z462" s="1179"/>
      <c r="AA462" s="1180"/>
      <c r="AB462" s="1181"/>
      <c r="AC462" s="587">
        <f t="shared" si="24"/>
        <v>0</v>
      </c>
    </row>
    <row r="463" spans="1:29" s="17" customFormat="1" ht="16.75" hidden="1" customHeight="1" outlineLevel="1">
      <c r="A463" s="1178">
        <v>448</v>
      </c>
      <c r="B463" s="1179"/>
      <c r="C463" s="1180"/>
      <c r="D463" s="1181"/>
      <c r="E463" s="587">
        <f t="shared" si="20"/>
        <v>0</v>
      </c>
      <c r="G463" s="1178">
        <v>448</v>
      </c>
      <c r="H463" s="1179"/>
      <c r="I463" s="1180"/>
      <c r="J463" s="1181"/>
      <c r="K463" s="587">
        <f t="shared" si="21"/>
        <v>0</v>
      </c>
      <c r="M463" s="1178">
        <v>448</v>
      </c>
      <c r="N463" s="1179"/>
      <c r="O463" s="1180"/>
      <c r="P463" s="1181"/>
      <c r="Q463" s="587">
        <f t="shared" si="22"/>
        <v>0</v>
      </c>
      <c r="S463" s="1178">
        <v>448</v>
      </c>
      <c r="T463" s="1179"/>
      <c r="U463" s="1180"/>
      <c r="V463" s="1181"/>
      <c r="W463" s="587">
        <f t="shared" si="23"/>
        <v>0</v>
      </c>
      <c r="Y463" s="1178">
        <v>448</v>
      </c>
      <c r="Z463" s="1179"/>
      <c r="AA463" s="1180"/>
      <c r="AB463" s="1181"/>
      <c r="AC463" s="587">
        <f t="shared" si="24"/>
        <v>0</v>
      </c>
    </row>
    <row r="464" spans="1:29" s="17" customFormat="1" ht="16.75" hidden="1" customHeight="1" outlineLevel="1">
      <c r="A464" s="1178">
        <v>449</v>
      </c>
      <c r="B464" s="1179"/>
      <c r="C464" s="1180"/>
      <c r="D464" s="1181"/>
      <c r="E464" s="587">
        <f t="shared" si="20"/>
        <v>0</v>
      </c>
      <c r="G464" s="1178">
        <v>449</v>
      </c>
      <c r="H464" s="1179"/>
      <c r="I464" s="1180"/>
      <c r="J464" s="1181"/>
      <c r="K464" s="587">
        <f t="shared" si="21"/>
        <v>0</v>
      </c>
      <c r="M464" s="1178">
        <v>449</v>
      </c>
      <c r="N464" s="1179"/>
      <c r="O464" s="1180"/>
      <c r="P464" s="1181"/>
      <c r="Q464" s="587">
        <f t="shared" si="22"/>
        <v>0</v>
      </c>
      <c r="S464" s="1178">
        <v>449</v>
      </c>
      <c r="T464" s="1179"/>
      <c r="U464" s="1180"/>
      <c r="V464" s="1181"/>
      <c r="W464" s="587">
        <f t="shared" si="23"/>
        <v>0</v>
      </c>
      <c r="Y464" s="1178">
        <v>449</v>
      </c>
      <c r="Z464" s="1179"/>
      <c r="AA464" s="1180"/>
      <c r="AB464" s="1181"/>
      <c r="AC464" s="587">
        <f t="shared" si="24"/>
        <v>0</v>
      </c>
    </row>
    <row r="465" spans="1:29" s="17" customFormat="1" ht="16.75" hidden="1" customHeight="1" outlineLevel="1">
      <c r="A465" s="1178">
        <v>450</v>
      </c>
      <c r="B465" s="1179"/>
      <c r="C465" s="1180"/>
      <c r="D465" s="1181"/>
      <c r="E465" s="587">
        <f t="shared" si="20"/>
        <v>0</v>
      </c>
      <c r="G465" s="1178">
        <v>450</v>
      </c>
      <c r="H465" s="1179"/>
      <c r="I465" s="1180"/>
      <c r="J465" s="1181"/>
      <c r="K465" s="587">
        <f t="shared" si="21"/>
        <v>0</v>
      </c>
      <c r="M465" s="1178">
        <v>450</v>
      </c>
      <c r="N465" s="1179"/>
      <c r="O465" s="1180"/>
      <c r="P465" s="1181"/>
      <c r="Q465" s="587">
        <f t="shared" si="22"/>
        <v>0</v>
      </c>
      <c r="S465" s="1178">
        <v>450</v>
      </c>
      <c r="T465" s="1179"/>
      <c r="U465" s="1180"/>
      <c r="V465" s="1181"/>
      <c r="W465" s="587">
        <f t="shared" si="23"/>
        <v>0</v>
      </c>
      <c r="Y465" s="1178">
        <v>450</v>
      </c>
      <c r="Z465" s="1179"/>
      <c r="AA465" s="1180"/>
      <c r="AB465" s="1181"/>
      <c r="AC465" s="587">
        <f t="shared" si="24"/>
        <v>0</v>
      </c>
    </row>
    <row r="466" spans="1:29" s="17" customFormat="1" ht="16.75" hidden="1" customHeight="1" outlineLevel="1">
      <c r="A466" s="1178">
        <v>451</v>
      </c>
      <c r="B466" s="1179"/>
      <c r="C466" s="1180"/>
      <c r="D466" s="1181"/>
      <c r="E466" s="587">
        <f t="shared" si="20"/>
        <v>0</v>
      </c>
      <c r="G466" s="1178">
        <v>451</v>
      </c>
      <c r="H466" s="1179"/>
      <c r="I466" s="1180"/>
      <c r="J466" s="1181"/>
      <c r="K466" s="587">
        <f t="shared" si="21"/>
        <v>0</v>
      </c>
      <c r="M466" s="1178">
        <v>451</v>
      </c>
      <c r="N466" s="1179"/>
      <c r="O466" s="1180"/>
      <c r="P466" s="1181"/>
      <c r="Q466" s="587">
        <f t="shared" si="22"/>
        <v>0</v>
      </c>
      <c r="S466" s="1178">
        <v>451</v>
      </c>
      <c r="T466" s="1179"/>
      <c r="U466" s="1180"/>
      <c r="V466" s="1181"/>
      <c r="W466" s="587">
        <f t="shared" si="23"/>
        <v>0</v>
      </c>
      <c r="Y466" s="1178">
        <v>451</v>
      </c>
      <c r="Z466" s="1179"/>
      <c r="AA466" s="1180"/>
      <c r="AB466" s="1181"/>
      <c r="AC466" s="587">
        <f t="shared" si="24"/>
        <v>0</v>
      </c>
    </row>
    <row r="467" spans="1:29" s="17" customFormat="1" ht="16.75" hidden="1" customHeight="1" outlineLevel="1">
      <c r="A467" s="1178">
        <v>452</v>
      </c>
      <c r="B467" s="1179"/>
      <c r="C467" s="1180"/>
      <c r="D467" s="1181"/>
      <c r="E467" s="587">
        <f t="shared" si="20"/>
        <v>0</v>
      </c>
      <c r="G467" s="1178">
        <v>452</v>
      </c>
      <c r="H467" s="1179"/>
      <c r="I467" s="1180"/>
      <c r="J467" s="1181"/>
      <c r="K467" s="587">
        <f t="shared" si="21"/>
        <v>0</v>
      </c>
      <c r="M467" s="1178">
        <v>452</v>
      </c>
      <c r="N467" s="1179"/>
      <c r="O467" s="1180"/>
      <c r="P467" s="1181"/>
      <c r="Q467" s="587">
        <f t="shared" si="22"/>
        <v>0</v>
      </c>
      <c r="S467" s="1178">
        <v>452</v>
      </c>
      <c r="T467" s="1179"/>
      <c r="U467" s="1180"/>
      <c r="V467" s="1181"/>
      <c r="W467" s="587">
        <f t="shared" si="23"/>
        <v>0</v>
      </c>
      <c r="Y467" s="1178">
        <v>452</v>
      </c>
      <c r="Z467" s="1179"/>
      <c r="AA467" s="1180"/>
      <c r="AB467" s="1181"/>
      <c r="AC467" s="587">
        <f t="shared" si="24"/>
        <v>0</v>
      </c>
    </row>
    <row r="468" spans="1:29" s="17" customFormat="1" ht="16.75" hidden="1" customHeight="1" outlineLevel="1">
      <c r="A468" s="1178">
        <v>453</v>
      </c>
      <c r="B468" s="1179"/>
      <c r="C468" s="1180"/>
      <c r="D468" s="1181"/>
      <c r="E468" s="587">
        <f t="shared" si="20"/>
        <v>0</v>
      </c>
      <c r="G468" s="1178">
        <v>453</v>
      </c>
      <c r="H468" s="1179"/>
      <c r="I468" s="1180"/>
      <c r="J468" s="1181"/>
      <c r="K468" s="587">
        <f t="shared" si="21"/>
        <v>0</v>
      </c>
      <c r="M468" s="1178">
        <v>453</v>
      </c>
      <c r="N468" s="1179"/>
      <c r="O468" s="1180"/>
      <c r="P468" s="1181"/>
      <c r="Q468" s="587">
        <f t="shared" si="22"/>
        <v>0</v>
      </c>
      <c r="S468" s="1178">
        <v>453</v>
      </c>
      <c r="T468" s="1179"/>
      <c r="U468" s="1180"/>
      <c r="V468" s="1181"/>
      <c r="W468" s="587">
        <f t="shared" si="23"/>
        <v>0</v>
      </c>
      <c r="Y468" s="1178">
        <v>453</v>
      </c>
      <c r="Z468" s="1179"/>
      <c r="AA468" s="1180"/>
      <c r="AB468" s="1181"/>
      <c r="AC468" s="587">
        <f t="shared" si="24"/>
        <v>0</v>
      </c>
    </row>
    <row r="469" spans="1:29" s="17" customFormat="1" ht="16.75" hidden="1" customHeight="1" outlineLevel="1">
      <c r="A469" s="1178">
        <v>454</v>
      </c>
      <c r="B469" s="1179"/>
      <c r="C469" s="1180"/>
      <c r="D469" s="1181"/>
      <c r="E469" s="587">
        <f t="shared" si="20"/>
        <v>0</v>
      </c>
      <c r="G469" s="1178">
        <v>454</v>
      </c>
      <c r="H469" s="1179"/>
      <c r="I469" s="1180"/>
      <c r="J469" s="1181"/>
      <c r="K469" s="587">
        <f t="shared" si="21"/>
        <v>0</v>
      </c>
      <c r="M469" s="1178">
        <v>454</v>
      </c>
      <c r="N469" s="1179"/>
      <c r="O469" s="1180"/>
      <c r="P469" s="1181"/>
      <c r="Q469" s="587">
        <f t="shared" si="22"/>
        <v>0</v>
      </c>
      <c r="S469" s="1178">
        <v>454</v>
      </c>
      <c r="T469" s="1179"/>
      <c r="U469" s="1180"/>
      <c r="V469" s="1181"/>
      <c r="W469" s="587">
        <f t="shared" si="23"/>
        <v>0</v>
      </c>
      <c r="Y469" s="1178">
        <v>454</v>
      </c>
      <c r="Z469" s="1179"/>
      <c r="AA469" s="1180"/>
      <c r="AB469" s="1181"/>
      <c r="AC469" s="587">
        <f t="shared" si="24"/>
        <v>0</v>
      </c>
    </row>
    <row r="470" spans="1:29" s="17" customFormat="1" ht="16.75" hidden="1" customHeight="1" outlineLevel="1">
      <c r="A470" s="1178">
        <v>455</v>
      </c>
      <c r="B470" s="1179"/>
      <c r="C470" s="1180"/>
      <c r="D470" s="1181"/>
      <c r="E470" s="587">
        <f t="shared" si="20"/>
        <v>0</v>
      </c>
      <c r="G470" s="1178">
        <v>455</v>
      </c>
      <c r="H470" s="1179"/>
      <c r="I470" s="1180"/>
      <c r="J470" s="1181"/>
      <c r="K470" s="587">
        <f t="shared" si="21"/>
        <v>0</v>
      </c>
      <c r="M470" s="1178">
        <v>455</v>
      </c>
      <c r="N470" s="1179"/>
      <c r="O470" s="1180"/>
      <c r="P470" s="1181"/>
      <c r="Q470" s="587">
        <f t="shared" si="22"/>
        <v>0</v>
      </c>
      <c r="S470" s="1178">
        <v>455</v>
      </c>
      <c r="T470" s="1179"/>
      <c r="U470" s="1180"/>
      <c r="V470" s="1181"/>
      <c r="W470" s="587">
        <f t="shared" si="23"/>
        <v>0</v>
      </c>
      <c r="Y470" s="1178">
        <v>455</v>
      </c>
      <c r="Z470" s="1179"/>
      <c r="AA470" s="1180"/>
      <c r="AB470" s="1181"/>
      <c r="AC470" s="587">
        <f t="shared" si="24"/>
        <v>0</v>
      </c>
    </row>
    <row r="471" spans="1:29" s="17" customFormat="1" ht="16.75" hidden="1" customHeight="1" outlineLevel="1">
      <c r="A471" s="1178">
        <v>456</v>
      </c>
      <c r="B471" s="1179"/>
      <c r="C471" s="1180"/>
      <c r="D471" s="1181"/>
      <c r="E471" s="587">
        <f t="shared" si="20"/>
        <v>0</v>
      </c>
      <c r="G471" s="1178">
        <v>456</v>
      </c>
      <c r="H471" s="1179"/>
      <c r="I471" s="1180"/>
      <c r="J471" s="1181"/>
      <c r="K471" s="587">
        <f t="shared" si="21"/>
        <v>0</v>
      </c>
      <c r="M471" s="1178">
        <v>456</v>
      </c>
      <c r="N471" s="1179"/>
      <c r="O471" s="1180"/>
      <c r="P471" s="1181"/>
      <c r="Q471" s="587">
        <f t="shared" si="22"/>
        <v>0</v>
      </c>
      <c r="S471" s="1178">
        <v>456</v>
      </c>
      <c r="T471" s="1179"/>
      <c r="U471" s="1180"/>
      <c r="V471" s="1181"/>
      <c r="W471" s="587">
        <f t="shared" si="23"/>
        <v>0</v>
      </c>
      <c r="Y471" s="1178">
        <v>456</v>
      </c>
      <c r="Z471" s="1179"/>
      <c r="AA471" s="1180"/>
      <c r="AB471" s="1181"/>
      <c r="AC471" s="587">
        <f t="shared" si="24"/>
        <v>0</v>
      </c>
    </row>
    <row r="472" spans="1:29" s="17" customFormat="1" ht="16.75" hidden="1" customHeight="1" outlineLevel="1">
      <c r="A472" s="1178">
        <v>457</v>
      </c>
      <c r="B472" s="1179"/>
      <c r="C472" s="1180"/>
      <c r="D472" s="1181"/>
      <c r="E472" s="587">
        <f t="shared" si="20"/>
        <v>0</v>
      </c>
      <c r="G472" s="1178">
        <v>457</v>
      </c>
      <c r="H472" s="1179"/>
      <c r="I472" s="1180"/>
      <c r="J472" s="1181"/>
      <c r="K472" s="587">
        <f t="shared" si="21"/>
        <v>0</v>
      </c>
      <c r="M472" s="1178">
        <v>457</v>
      </c>
      <c r="N472" s="1179"/>
      <c r="O472" s="1180"/>
      <c r="P472" s="1181"/>
      <c r="Q472" s="587">
        <f t="shared" si="22"/>
        <v>0</v>
      </c>
      <c r="S472" s="1178">
        <v>457</v>
      </c>
      <c r="T472" s="1179"/>
      <c r="U472" s="1180"/>
      <c r="V472" s="1181"/>
      <c r="W472" s="587">
        <f t="shared" si="23"/>
        <v>0</v>
      </c>
      <c r="Y472" s="1178">
        <v>457</v>
      </c>
      <c r="Z472" s="1179"/>
      <c r="AA472" s="1180"/>
      <c r="AB472" s="1181"/>
      <c r="AC472" s="587">
        <f t="shared" si="24"/>
        <v>0</v>
      </c>
    </row>
    <row r="473" spans="1:29" s="17" customFormat="1" ht="16.75" hidden="1" customHeight="1" outlineLevel="1">
      <c r="A473" s="1178">
        <v>458</v>
      </c>
      <c r="B473" s="1179"/>
      <c r="C473" s="1180"/>
      <c r="D473" s="1181"/>
      <c r="E473" s="587">
        <f t="shared" si="20"/>
        <v>0</v>
      </c>
      <c r="G473" s="1178">
        <v>458</v>
      </c>
      <c r="H473" s="1179"/>
      <c r="I473" s="1180"/>
      <c r="J473" s="1181"/>
      <c r="K473" s="587">
        <f t="shared" si="21"/>
        <v>0</v>
      </c>
      <c r="M473" s="1178">
        <v>458</v>
      </c>
      <c r="N473" s="1179"/>
      <c r="O473" s="1180"/>
      <c r="P473" s="1181"/>
      <c r="Q473" s="587">
        <f t="shared" si="22"/>
        <v>0</v>
      </c>
      <c r="S473" s="1178">
        <v>458</v>
      </c>
      <c r="T473" s="1179"/>
      <c r="U473" s="1180"/>
      <c r="V473" s="1181"/>
      <c r="W473" s="587">
        <f t="shared" si="23"/>
        <v>0</v>
      </c>
      <c r="Y473" s="1178">
        <v>458</v>
      </c>
      <c r="Z473" s="1179"/>
      <c r="AA473" s="1180"/>
      <c r="AB473" s="1181"/>
      <c r="AC473" s="587">
        <f t="shared" si="24"/>
        <v>0</v>
      </c>
    </row>
    <row r="474" spans="1:29" s="17" customFormat="1" ht="16.75" hidden="1" customHeight="1" outlineLevel="1">
      <c r="A474" s="1178">
        <v>459</v>
      </c>
      <c r="B474" s="1179"/>
      <c r="C474" s="1180"/>
      <c r="D474" s="1181"/>
      <c r="E474" s="587">
        <f t="shared" si="20"/>
        <v>0</v>
      </c>
      <c r="G474" s="1178">
        <v>459</v>
      </c>
      <c r="H474" s="1179"/>
      <c r="I474" s="1180"/>
      <c r="J474" s="1181"/>
      <c r="K474" s="587">
        <f t="shared" si="21"/>
        <v>0</v>
      </c>
      <c r="M474" s="1178">
        <v>459</v>
      </c>
      <c r="N474" s="1179"/>
      <c r="O474" s="1180"/>
      <c r="P474" s="1181"/>
      <c r="Q474" s="587">
        <f t="shared" si="22"/>
        <v>0</v>
      </c>
      <c r="S474" s="1178">
        <v>459</v>
      </c>
      <c r="T474" s="1179"/>
      <c r="U474" s="1180"/>
      <c r="V474" s="1181"/>
      <c r="W474" s="587">
        <f t="shared" si="23"/>
        <v>0</v>
      </c>
      <c r="Y474" s="1178">
        <v>459</v>
      </c>
      <c r="Z474" s="1179"/>
      <c r="AA474" s="1180"/>
      <c r="AB474" s="1181"/>
      <c r="AC474" s="587">
        <f t="shared" si="24"/>
        <v>0</v>
      </c>
    </row>
    <row r="475" spans="1:29" s="17" customFormat="1" ht="16.75" hidden="1" customHeight="1" outlineLevel="1">
      <c r="A475" s="1178">
        <v>460</v>
      </c>
      <c r="B475" s="1179"/>
      <c r="C475" s="1180"/>
      <c r="D475" s="1181"/>
      <c r="E475" s="587">
        <f t="shared" si="20"/>
        <v>0</v>
      </c>
      <c r="G475" s="1178">
        <v>460</v>
      </c>
      <c r="H475" s="1179"/>
      <c r="I475" s="1180"/>
      <c r="J475" s="1181"/>
      <c r="K475" s="587">
        <f t="shared" si="21"/>
        <v>0</v>
      </c>
      <c r="M475" s="1178">
        <v>460</v>
      </c>
      <c r="N475" s="1179"/>
      <c r="O475" s="1180"/>
      <c r="P475" s="1181"/>
      <c r="Q475" s="587">
        <f t="shared" si="22"/>
        <v>0</v>
      </c>
      <c r="S475" s="1178">
        <v>460</v>
      </c>
      <c r="T475" s="1179"/>
      <c r="U475" s="1180"/>
      <c r="V475" s="1181"/>
      <c r="W475" s="587">
        <f t="shared" si="23"/>
        <v>0</v>
      </c>
      <c r="Y475" s="1178">
        <v>460</v>
      </c>
      <c r="Z475" s="1179"/>
      <c r="AA475" s="1180"/>
      <c r="AB475" s="1181"/>
      <c r="AC475" s="587">
        <f t="shared" si="24"/>
        <v>0</v>
      </c>
    </row>
    <row r="476" spans="1:29" s="17" customFormat="1" ht="16.75" hidden="1" customHeight="1" outlineLevel="1">
      <c r="A476" s="1178">
        <v>461</v>
      </c>
      <c r="B476" s="1179"/>
      <c r="C476" s="1180"/>
      <c r="D476" s="1181"/>
      <c r="E476" s="587">
        <f t="shared" si="20"/>
        <v>0</v>
      </c>
      <c r="G476" s="1178">
        <v>461</v>
      </c>
      <c r="H476" s="1179"/>
      <c r="I476" s="1180"/>
      <c r="J476" s="1181"/>
      <c r="K476" s="587">
        <f t="shared" si="21"/>
        <v>0</v>
      </c>
      <c r="M476" s="1178">
        <v>461</v>
      </c>
      <c r="N476" s="1179"/>
      <c r="O476" s="1180"/>
      <c r="P476" s="1181"/>
      <c r="Q476" s="587">
        <f t="shared" si="22"/>
        <v>0</v>
      </c>
      <c r="S476" s="1178">
        <v>461</v>
      </c>
      <c r="T476" s="1179"/>
      <c r="U476" s="1180"/>
      <c r="V476" s="1181"/>
      <c r="W476" s="587">
        <f t="shared" si="23"/>
        <v>0</v>
      </c>
      <c r="Y476" s="1178">
        <v>461</v>
      </c>
      <c r="Z476" s="1179"/>
      <c r="AA476" s="1180"/>
      <c r="AB476" s="1181"/>
      <c r="AC476" s="587">
        <f t="shared" si="24"/>
        <v>0</v>
      </c>
    </row>
    <row r="477" spans="1:29" s="17" customFormat="1" ht="16.75" hidden="1" customHeight="1" outlineLevel="1">
      <c r="A477" s="1178">
        <v>462</v>
      </c>
      <c r="B477" s="1179"/>
      <c r="C477" s="1180"/>
      <c r="D477" s="1181"/>
      <c r="E477" s="587">
        <f t="shared" si="20"/>
        <v>0</v>
      </c>
      <c r="G477" s="1178">
        <v>462</v>
      </c>
      <c r="H477" s="1179"/>
      <c r="I477" s="1180"/>
      <c r="J477" s="1181"/>
      <c r="K477" s="587">
        <f t="shared" si="21"/>
        <v>0</v>
      </c>
      <c r="M477" s="1178">
        <v>462</v>
      </c>
      <c r="N477" s="1179"/>
      <c r="O477" s="1180"/>
      <c r="P477" s="1181"/>
      <c r="Q477" s="587">
        <f t="shared" si="22"/>
        <v>0</v>
      </c>
      <c r="S477" s="1178">
        <v>462</v>
      </c>
      <c r="T477" s="1179"/>
      <c r="U477" s="1180"/>
      <c r="V477" s="1181"/>
      <c r="W477" s="587">
        <f t="shared" si="23"/>
        <v>0</v>
      </c>
      <c r="Y477" s="1178">
        <v>462</v>
      </c>
      <c r="Z477" s="1179"/>
      <c r="AA477" s="1180"/>
      <c r="AB477" s="1181"/>
      <c r="AC477" s="587">
        <f t="shared" si="24"/>
        <v>0</v>
      </c>
    </row>
    <row r="478" spans="1:29" s="17" customFormat="1" ht="16.75" hidden="1" customHeight="1" outlineLevel="1">
      <c r="A478" s="1178">
        <v>463</v>
      </c>
      <c r="B478" s="1179"/>
      <c r="C478" s="1180"/>
      <c r="D478" s="1181"/>
      <c r="E478" s="587">
        <f t="shared" si="20"/>
        <v>0</v>
      </c>
      <c r="G478" s="1178">
        <v>463</v>
      </c>
      <c r="H478" s="1179"/>
      <c r="I478" s="1180"/>
      <c r="J478" s="1181"/>
      <c r="K478" s="587">
        <f t="shared" si="21"/>
        <v>0</v>
      </c>
      <c r="M478" s="1178">
        <v>463</v>
      </c>
      <c r="N478" s="1179"/>
      <c r="O478" s="1180"/>
      <c r="P478" s="1181"/>
      <c r="Q478" s="587">
        <f t="shared" si="22"/>
        <v>0</v>
      </c>
      <c r="S478" s="1178">
        <v>463</v>
      </c>
      <c r="T478" s="1179"/>
      <c r="U478" s="1180"/>
      <c r="V478" s="1181"/>
      <c r="W478" s="587">
        <f t="shared" si="23"/>
        <v>0</v>
      </c>
      <c r="Y478" s="1178">
        <v>463</v>
      </c>
      <c r="Z478" s="1179"/>
      <c r="AA478" s="1180"/>
      <c r="AB478" s="1181"/>
      <c r="AC478" s="587">
        <f t="shared" si="24"/>
        <v>0</v>
      </c>
    </row>
    <row r="479" spans="1:29" s="17" customFormat="1" ht="16.75" hidden="1" customHeight="1" outlineLevel="1">
      <c r="A479" s="1178">
        <v>464</v>
      </c>
      <c r="B479" s="1179"/>
      <c r="C479" s="1180"/>
      <c r="D479" s="1181"/>
      <c r="E479" s="587">
        <f t="shared" si="20"/>
        <v>0</v>
      </c>
      <c r="G479" s="1178">
        <v>464</v>
      </c>
      <c r="H479" s="1179"/>
      <c r="I479" s="1180"/>
      <c r="J479" s="1181"/>
      <c r="K479" s="587">
        <f t="shared" si="21"/>
        <v>0</v>
      </c>
      <c r="M479" s="1178">
        <v>464</v>
      </c>
      <c r="N479" s="1179"/>
      <c r="O479" s="1180"/>
      <c r="P479" s="1181"/>
      <c r="Q479" s="587">
        <f t="shared" si="22"/>
        <v>0</v>
      </c>
      <c r="S479" s="1178">
        <v>464</v>
      </c>
      <c r="T479" s="1179"/>
      <c r="U479" s="1180"/>
      <c r="V479" s="1181"/>
      <c r="W479" s="587">
        <f t="shared" si="23"/>
        <v>0</v>
      </c>
      <c r="Y479" s="1178">
        <v>464</v>
      </c>
      <c r="Z479" s="1179"/>
      <c r="AA479" s="1180"/>
      <c r="AB479" s="1181"/>
      <c r="AC479" s="587">
        <f t="shared" si="24"/>
        <v>0</v>
      </c>
    </row>
    <row r="480" spans="1:29" s="17" customFormat="1" ht="16.75" hidden="1" customHeight="1" outlineLevel="1">
      <c r="A480" s="1178">
        <v>465</v>
      </c>
      <c r="B480" s="1179"/>
      <c r="C480" s="1180"/>
      <c r="D480" s="1181"/>
      <c r="E480" s="587">
        <f t="shared" si="20"/>
        <v>0</v>
      </c>
      <c r="G480" s="1178">
        <v>465</v>
      </c>
      <c r="H480" s="1179"/>
      <c r="I480" s="1180"/>
      <c r="J480" s="1181"/>
      <c r="K480" s="587">
        <f t="shared" si="21"/>
        <v>0</v>
      </c>
      <c r="M480" s="1178">
        <v>465</v>
      </c>
      <c r="N480" s="1179"/>
      <c r="O480" s="1180"/>
      <c r="P480" s="1181"/>
      <c r="Q480" s="587">
        <f t="shared" si="22"/>
        <v>0</v>
      </c>
      <c r="S480" s="1178">
        <v>465</v>
      </c>
      <c r="T480" s="1179"/>
      <c r="U480" s="1180"/>
      <c r="V480" s="1181"/>
      <c r="W480" s="587">
        <f t="shared" si="23"/>
        <v>0</v>
      </c>
      <c r="Y480" s="1178">
        <v>465</v>
      </c>
      <c r="Z480" s="1179"/>
      <c r="AA480" s="1180"/>
      <c r="AB480" s="1181"/>
      <c r="AC480" s="587">
        <f t="shared" si="24"/>
        <v>0</v>
      </c>
    </row>
    <row r="481" spans="1:29" s="17" customFormat="1" ht="16.75" hidden="1" customHeight="1" outlineLevel="1">
      <c r="A481" s="1178">
        <v>466</v>
      </c>
      <c r="B481" s="1179"/>
      <c r="C481" s="1180"/>
      <c r="D481" s="1181"/>
      <c r="E481" s="587">
        <f t="shared" si="20"/>
        <v>0</v>
      </c>
      <c r="G481" s="1178">
        <v>466</v>
      </c>
      <c r="H481" s="1179"/>
      <c r="I481" s="1180"/>
      <c r="J481" s="1181"/>
      <c r="K481" s="587">
        <f t="shared" si="21"/>
        <v>0</v>
      </c>
      <c r="M481" s="1178">
        <v>466</v>
      </c>
      <c r="N481" s="1179"/>
      <c r="O481" s="1180"/>
      <c r="P481" s="1181"/>
      <c r="Q481" s="587">
        <f t="shared" si="22"/>
        <v>0</v>
      </c>
      <c r="S481" s="1178">
        <v>466</v>
      </c>
      <c r="T481" s="1179"/>
      <c r="U481" s="1180"/>
      <c r="V481" s="1181"/>
      <c r="W481" s="587">
        <f t="shared" si="23"/>
        <v>0</v>
      </c>
      <c r="Y481" s="1178">
        <v>466</v>
      </c>
      <c r="Z481" s="1179"/>
      <c r="AA481" s="1180"/>
      <c r="AB481" s="1181"/>
      <c r="AC481" s="587">
        <f t="shared" si="24"/>
        <v>0</v>
      </c>
    </row>
    <row r="482" spans="1:29" s="17" customFormat="1" ht="16.75" hidden="1" customHeight="1" outlineLevel="1">
      <c r="A482" s="1178">
        <v>467</v>
      </c>
      <c r="B482" s="1179"/>
      <c r="C482" s="1180"/>
      <c r="D482" s="1181"/>
      <c r="E482" s="587">
        <f t="shared" si="20"/>
        <v>0</v>
      </c>
      <c r="G482" s="1178">
        <v>467</v>
      </c>
      <c r="H482" s="1179"/>
      <c r="I482" s="1180"/>
      <c r="J482" s="1181"/>
      <c r="K482" s="587">
        <f t="shared" si="21"/>
        <v>0</v>
      </c>
      <c r="M482" s="1178">
        <v>467</v>
      </c>
      <c r="N482" s="1179"/>
      <c r="O482" s="1180"/>
      <c r="P482" s="1181"/>
      <c r="Q482" s="587">
        <f t="shared" si="22"/>
        <v>0</v>
      </c>
      <c r="S482" s="1178">
        <v>467</v>
      </c>
      <c r="T482" s="1179"/>
      <c r="U482" s="1180"/>
      <c r="V482" s="1181"/>
      <c r="W482" s="587">
        <f t="shared" si="23"/>
        <v>0</v>
      </c>
      <c r="Y482" s="1178">
        <v>467</v>
      </c>
      <c r="Z482" s="1179"/>
      <c r="AA482" s="1180"/>
      <c r="AB482" s="1181"/>
      <c r="AC482" s="587">
        <f t="shared" si="24"/>
        <v>0</v>
      </c>
    </row>
    <row r="483" spans="1:29" s="17" customFormat="1" ht="16.75" hidden="1" customHeight="1" outlineLevel="1">
      <c r="A483" s="1178">
        <v>468</v>
      </c>
      <c r="B483" s="1179"/>
      <c r="C483" s="1180"/>
      <c r="D483" s="1181"/>
      <c r="E483" s="587">
        <f t="shared" si="20"/>
        <v>0</v>
      </c>
      <c r="G483" s="1178">
        <v>468</v>
      </c>
      <c r="H483" s="1179"/>
      <c r="I483" s="1180"/>
      <c r="J483" s="1181"/>
      <c r="K483" s="587">
        <f t="shared" si="21"/>
        <v>0</v>
      </c>
      <c r="M483" s="1178">
        <v>468</v>
      </c>
      <c r="N483" s="1179"/>
      <c r="O483" s="1180"/>
      <c r="P483" s="1181"/>
      <c r="Q483" s="587">
        <f t="shared" si="22"/>
        <v>0</v>
      </c>
      <c r="S483" s="1178">
        <v>468</v>
      </c>
      <c r="T483" s="1179"/>
      <c r="U483" s="1180"/>
      <c r="V483" s="1181"/>
      <c r="W483" s="587">
        <f t="shared" si="23"/>
        <v>0</v>
      </c>
      <c r="Y483" s="1178">
        <v>468</v>
      </c>
      <c r="Z483" s="1179"/>
      <c r="AA483" s="1180"/>
      <c r="AB483" s="1181"/>
      <c r="AC483" s="587">
        <f t="shared" si="24"/>
        <v>0</v>
      </c>
    </row>
    <row r="484" spans="1:29" s="17" customFormat="1" ht="16.75" hidden="1" customHeight="1" outlineLevel="1">
      <c r="A484" s="1178">
        <v>469</v>
      </c>
      <c r="B484" s="1179"/>
      <c r="C484" s="1180"/>
      <c r="D484" s="1181"/>
      <c r="E484" s="587">
        <f t="shared" si="20"/>
        <v>0</v>
      </c>
      <c r="G484" s="1178">
        <v>469</v>
      </c>
      <c r="H484" s="1179"/>
      <c r="I484" s="1180"/>
      <c r="J484" s="1181"/>
      <c r="K484" s="587">
        <f t="shared" si="21"/>
        <v>0</v>
      </c>
      <c r="M484" s="1178">
        <v>469</v>
      </c>
      <c r="N484" s="1179"/>
      <c r="O484" s="1180"/>
      <c r="P484" s="1181"/>
      <c r="Q484" s="587">
        <f t="shared" si="22"/>
        <v>0</v>
      </c>
      <c r="S484" s="1178">
        <v>469</v>
      </c>
      <c r="T484" s="1179"/>
      <c r="U484" s="1180"/>
      <c r="V484" s="1181"/>
      <c r="W484" s="587">
        <f t="shared" si="23"/>
        <v>0</v>
      </c>
      <c r="Y484" s="1178">
        <v>469</v>
      </c>
      <c r="Z484" s="1179"/>
      <c r="AA484" s="1180"/>
      <c r="AB484" s="1181"/>
      <c r="AC484" s="587">
        <f t="shared" si="24"/>
        <v>0</v>
      </c>
    </row>
    <row r="485" spans="1:29" s="17" customFormat="1" ht="16.75" hidden="1" customHeight="1" outlineLevel="1">
      <c r="A485" s="1178">
        <v>470</v>
      </c>
      <c r="B485" s="1179"/>
      <c r="C485" s="1180"/>
      <c r="D485" s="1181"/>
      <c r="E485" s="587">
        <f t="shared" si="20"/>
        <v>0</v>
      </c>
      <c r="G485" s="1178">
        <v>470</v>
      </c>
      <c r="H485" s="1179"/>
      <c r="I485" s="1180"/>
      <c r="J485" s="1181"/>
      <c r="K485" s="587">
        <f t="shared" si="21"/>
        <v>0</v>
      </c>
      <c r="M485" s="1178">
        <v>470</v>
      </c>
      <c r="N485" s="1179"/>
      <c r="O485" s="1180"/>
      <c r="P485" s="1181"/>
      <c r="Q485" s="587">
        <f t="shared" si="22"/>
        <v>0</v>
      </c>
      <c r="S485" s="1178">
        <v>470</v>
      </c>
      <c r="T485" s="1179"/>
      <c r="U485" s="1180"/>
      <c r="V485" s="1181"/>
      <c r="W485" s="587">
        <f t="shared" si="23"/>
        <v>0</v>
      </c>
      <c r="Y485" s="1178">
        <v>470</v>
      </c>
      <c r="Z485" s="1179"/>
      <c r="AA485" s="1180"/>
      <c r="AB485" s="1181"/>
      <c r="AC485" s="587">
        <f t="shared" si="24"/>
        <v>0</v>
      </c>
    </row>
    <row r="486" spans="1:29" s="17" customFormat="1" ht="16.75" hidden="1" customHeight="1" outlineLevel="1">
      <c r="A486" s="1178">
        <v>471</v>
      </c>
      <c r="B486" s="1179"/>
      <c r="C486" s="1180"/>
      <c r="D486" s="1181"/>
      <c r="E486" s="587">
        <f t="shared" si="20"/>
        <v>0</v>
      </c>
      <c r="G486" s="1178">
        <v>471</v>
      </c>
      <c r="H486" s="1179"/>
      <c r="I486" s="1180"/>
      <c r="J486" s="1181"/>
      <c r="K486" s="587">
        <f t="shared" si="21"/>
        <v>0</v>
      </c>
      <c r="M486" s="1178">
        <v>471</v>
      </c>
      <c r="N486" s="1179"/>
      <c r="O486" s="1180"/>
      <c r="P486" s="1181"/>
      <c r="Q486" s="587">
        <f t="shared" si="22"/>
        <v>0</v>
      </c>
      <c r="S486" s="1178">
        <v>471</v>
      </c>
      <c r="T486" s="1179"/>
      <c r="U486" s="1180"/>
      <c r="V486" s="1181"/>
      <c r="W486" s="587">
        <f t="shared" si="23"/>
        <v>0</v>
      </c>
      <c r="Y486" s="1178">
        <v>471</v>
      </c>
      <c r="Z486" s="1179"/>
      <c r="AA486" s="1180"/>
      <c r="AB486" s="1181"/>
      <c r="AC486" s="587">
        <f t="shared" si="24"/>
        <v>0</v>
      </c>
    </row>
    <row r="487" spans="1:29" s="17" customFormat="1" ht="16.75" hidden="1" customHeight="1" outlineLevel="1">
      <c r="A487" s="1178">
        <v>472</v>
      </c>
      <c r="B487" s="1179"/>
      <c r="C487" s="1180"/>
      <c r="D487" s="1181"/>
      <c r="E487" s="587">
        <f t="shared" si="20"/>
        <v>0</v>
      </c>
      <c r="G487" s="1178">
        <v>472</v>
      </c>
      <c r="H487" s="1179"/>
      <c r="I487" s="1180"/>
      <c r="J487" s="1181"/>
      <c r="K487" s="587">
        <f t="shared" si="21"/>
        <v>0</v>
      </c>
      <c r="M487" s="1178">
        <v>472</v>
      </c>
      <c r="N487" s="1179"/>
      <c r="O487" s="1180"/>
      <c r="P487" s="1181"/>
      <c r="Q487" s="587">
        <f t="shared" si="22"/>
        <v>0</v>
      </c>
      <c r="S487" s="1178">
        <v>472</v>
      </c>
      <c r="T487" s="1179"/>
      <c r="U487" s="1180"/>
      <c r="V487" s="1181"/>
      <c r="W487" s="587">
        <f t="shared" si="23"/>
        <v>0</v>
      </c>
      <c r="Y487" s="1178">
        <v>472</v>
      </c>
      <c r="Z487" s="1179"/>
      <c r="AA487" s="1180"/>
      <c r="AB487" s="1181"/>
      <c r="AC487" s="587">
        <f t="shared" si="24"/>
        <v>0</v>
      </c>
    </row>
    <row r="488" spans="1:29" s="17" customFormat="1" ht="16.75" hidden="1" customHeight="1" outlineLevel="1">
      <c r="A488" s="1178">
        <v>473</v>
      </c>
      <c r="B488" s="1179"/>
      <c r="C488" s="1180"/>
      <c r="D488" s="1181"/>
      <c r="E488" s="587">
        <f t="shared" si="20"/>
        <v>0</v>
      </c>
      <c r="G488" s="1178">
        <v>473</v>
      </c>
      <c r="H488" s="1179"/>
      <c r="I488" s="1180"/>
      <c r="J488" s="1181"/>
      <c r="K488" s="587">
        <f t="shared" si="21"/>
        <v>0</v>
      </c>
      <c r="M488" s="1178">
        <v>473</v>
      </c>
      <c r="N488" s="1179"/>
      <c r="O488" s="1180"/>
      <c r="P488" s="1181"/>
      <c r="Q488" s="587">
        <f t="shared" si="22"/>
        <v>0</v>
      </c>
      <c r="S488" s="1178">
        <v>473</v>
      </c>
      <c r="T488" s="1179"/>
      <c r="U488" s="1180"/>
      <c r="V488" s="1181"/>
      <c r="W488" s="587">
        <f t="shared" si="23"/>
        <v>0</v>
      </c>
      <c r="Y488" s="1178">
        <v>473</v>
      </c>
      <c r="Z488" s="1179"/>
      <c r="AA488" s="1180"/>
      <c r="AB488" s="1181"/>
      <c r="AC488" s="587">
        <f t="shared" si="24"/>
        <v>0</v>
      </c>
    </row>
    <row r="489" spans="1:29" s="17" customFormat="1" ht="16.75" hidden="1" customHeight="1" outlineLevel="1">
      <c r="A489" s="1178">
        <v>474</v>
      </c>
      <c r="B489" s="1179"/>
      <c r="C489" s="1180"/>
      <c r="D489" s="1181"/>
      <c r="E489" s="587">
        <f t="shared" si="20"/>
        <v>0</v>
      </c>
      <c r="G489" s="1178">
        <v>474</v>
      </c>
      <c r="H489" s="1179"/>
      <c r="I489" s="1180"/>
      <c r="J489" s="1181"/>
      <c r="K489" s="587">
        <f t="shared" si="21"/>
        <v>0</v>
      </c>
      <c r="M489" s="1178">
        <v>474</v>
      </c>
      <c r="N489" s="1179"/>
      <c r="O489" s="1180"/>
      <c r="P489" s="1181"/>
      <c r="Q489" s="587">
        <f t="shared" si="22"/>
        <v>0</v>
      </c>
      <c r="S489" s="1178">
        <v>474</v>
      </c>
      <c r="T489" s="1179"/>
      <c r="U489" s="1180"/>
      <c r="V489" s="1181"/>
      <c r="W489" s="587">
        <f t="shared" si="23"/>
        <v>0</v>
      </c>
      <c r="Y489" s="1178">
        <v>474</v>
      </c>
      <c r="Z489" s="1179"/>
      <c r="AA489" s="1180"/>
      <c r="AB489" s="1181"/>
      <c r="AC489" s="587">
        <f t="shared" si="24"/>
        <v>0</v>
      </c>
    </row>
    <row r="490" spans="1:29" s="17" customFormat="1" ht="16.75" hidden="1" customHeight="1" outlineLevel="1">
      <c r="A490" s="1178">
        <v>475</v>
      </c>
      <c r="B490" s="1179"/>
      <c r="C490" s="1180"/>
      <c r="D490" s="1181"/>
      <c r="E490" s="587">
        <f t="shared" si="20"/>
        <v>0</v>
      </c>
      <c r="G490" s="1178">
        <v>475</v>
      </c>
      <c r="H490" s="1179"/>
      <c r="I490" s="1180"/>
      <c r="J490" s="1181"/>
      <c r="K490" s="587">
        <f t="shared" si="21"/>
        <v>0</v>
      </c>
      <c r="M490" s="1178">
        <v>475</v>
      </c>
      <c r="N490" s="1179"/>
      <c r="O490" s="1180"/>
      <c r="P490" s="1181"/>
      <c r="Q490" s="587">
        <f t="shared" si="22"/>
        <v>0</v>
      </c>
      <c r="S490" s="1178">
        <v>475</v>
      </c>
      <c r="T490" s="1179"/>
      <c r="U490" s="1180"/>
      <c r="V490" s="1181"/>
      <c r="W490" s="587">
        <f t="shared" si="23"/>
        <v>0</v>
      </c>
      <c r="Y490" s="1178">
        <v>475</v>
      </c>
      <c r="Z490" s="1179"/>
      <c r="AA490" s="1180"/>
      <c r="AB490" s="1181"/>
      <c r="AC490" s="587">
        <f t="shared" si="24"/>
        <v>0</v>
      </c>
    </row>
    <row r="491" spans="1:29" s="17" customFormat="1" ht="16.75" hidden="1" customHeight="1" outlineLevel="1">
      <c r="A491" s="1178">
        <v>476</v>
      </c>
      <c r="B491" s="1179"/>
      <c r="C491" s="1180"/>
      <c r="D491" s="1181"/>
      <c r="E491" s="587">
        <f t="shared" si="20"/>
        <v>0</v>
      </c>
      <c r="G491" s="1178">
        <v>476</v>
      </c>
      <c r="H491" s="1179"/>
      <c r="I491" s="1180"/>
      <c r="J491" s="1181"/>
      <c r="K491" s="587">
        <f t="shared" si="21"/>
        <v>0</v>
      </c>
      <c r="M491" s="1178">
        <v>476</v>
      </c>
      <c r="N491" s="1179"/>
      <c r="O491" s="1180"/>
      <c r="P491" s="1181"/>
      <c r="Q491" s="587">
        <f t="shared" si="22"/>
        <v>0</v>
      </c>
      <c r="S491" s="1178">
        <v>476</v>
      </c>
      <c r="T491" s="1179"/>
      <c r="U491" s="1180"/>
      <c r="V491" s="1181"/>
      <c r="W491" s="587">
        <f t="shared" si="23"/>
        <v>0</v>
      </c>
      <c r="Y491" s="1178">
        <v>476</v>
      </c>
      <c r="Z491" s="1179"/>
      <c r="AA491" s="1180"/>
      <c r="AB491" s="1181"/>
      <c r="AC491" s="587">
        <f t="shared" si="24"/>
        <v>0</v>
      </c>
    </row>
    <row r="492" spans="1:29" s="17" customFormat="1" ht="16.75" hidden="1" customHeight="1" outlineLevel="1">
      <c r="A492" s="1178">
        <v>477</v>
      </c>
      <c r="B492" s="1179"/>
      <c r="C492" s="1180"/>
      <c r="D492" s="1181"/>
      <c r="E492" s="587">
        <f t="shared" si="20"/>
        <v>0</v>
      </c>
      <c r="G492" s="1178">
        <v>477</v>
      </c>
      <c r="H492" s="1179"/>
      <c r="I492" s="1180"/>
      <c r="J492" s="1181"/>
      <c r="K492" s="587">
        <f t="shared" si="21"/>
        <v>0</v>
      </c>
      <c r="M492" s="1178">
        <v>477</v>
      </c>
      <c r="N492" s="1179"/>
      <c r="O492" s="1180"/>
      <c r="P492" s="1181"/>
      <c r="Q492" s="587">
        <f t="shared" si="22"/>
        <v>0</v>
      </c>
      <c r="S492" s="1178">
        <v>477</v>
      </c>
      <c r="T492" s="1179"/>
      <c r="U492" s="1180"/>
      <c r="V492" s="1181"/>
      <c r="W492" s="587">
        <f t="shared" si="23"/>
        <v>0</v>
      </c>
      <c r="Y492" s="1178">
        <v>477</v>
      </c>
      <c r="Z492" s="1179"/>
      <c r="AA492" s="1180"/>
      <c r="AB492" s="1181"/>
      <c r="AC492" s="587">
        <f t="shared" si="24"/>
        <v>0</v>
      </c>
    </row>
    <row r="493" spans="1:29" s="17" customFormat="1" ht="16.75" hidden="1" customHeight="1" outlineLevel="1">
      <c r="A493" s="1178">
        <v>478</v>
      </c>
      <c r="B493" s="1179"/>
      <c r="C493" s="1180"/>
      <c r="D493" s="1181"/>
      <c r="E493" s="587">
        <f t="shared" si="20"/>
        <v>0</v>
      </c>
      <c r="G493" s="1178">
        <v>478</v>
      </c>
      <c r="H493" s="1179"/>
      <c r="I493" s="1180"/>
      <c r="J493" s="1181"/>
      <c r="K493" s="587">
        <f t="shared" si="21"/>
        <v>0</v>
      </c>
      <c r="M493" s="1178">
        <v>478</v>
      </c>
      <c r="N493" s="1179"/>
      <c r="O493" s="1180"/>
      <c r="P493" s="1181"/>
      <c r="Q493" s="587">
        <f t="shared" si="22"/>
        <v>0</v>
      </c>
      <c r="S493" s="1178">
        <v>478</v>
      </c>
      <c r="T493" s="1179"/>
      <c r="U493" s="1180"/>
      <c r="V493" s="1181"/>
      <c r="W493" s="587">
        <f t="shared" si="23"/>
        <v>0</v>
      </c>
      <c r="Y493" s="1178">
        <v>478</v>
      </c>
      <c r="Z493" s="1179"/>
      <c r="AA493" s="1180"/>
      <c r="AB493" s="1181"/>
      <c r="AC493" s="587">
        <f t="shared" si="24"/>
        <v>0</v>
      </c>
    </row>
    <row r="494" spans="1:29" s="17" customFormat="1" ht="16.75" hidden="1" customHeight="1" outlineLevel="1">
      <c r="A494" s="1178">
        <v>479</v>
      </c>
      <c r="B494" s="1179"/>
      <c r="C494" s="1180"/>
      <c r="D494" s="1181"/>
      <c r="E494" s="587">
        <f t="shared" si="20"/>
        <v>0</v>
      </c>
      <c r="G494" s="1178">
        <v>479</v>
      </c>
      <c r="H494" s="1179"/>
      <c r="I494" s="1180"/>
      <c r="J494" s="1181"/>
      <c r="K494" s="587">
        <f t="shared" si="21"/>
        <v>0</v>
      </c>
      <c r="M494" s="1178">
        <v>479</v>
      </c>
      <c r="N494" s="1179"/>
      <c r="O494" s="1180"/>
      <c r="P494" s="1181"/>
      <c r="Q494" s="587">
        <f t="shared" si="22"/>
        <v>0</v>
      </c>
      <c r="S494" s="1178">
        <v>479</v>
      </c>
      <c r="T494" s="1179"/>
      <c r="U494" s="1180"/>
      <c r="V494" s="1181"/>
      <c r="W494" s="587">
        <f t="shared" si="23"/>
        <v>0</v>
      </c>
      <c r="Y494" s="1178">
        <v>479</v>
      </c>
      <c r="Z494" s="1179"/>
      <c r="AA494" s="1180"/>
      <c r="AB494" s="1181"/>
      <c r="AC494" s="587">
        <f t="shared" si="24"/>
        <v>0</v>
      </c>
    </row>
    <row r="495" spans="1:29" s="17" customFormat="1" ht="16.75" hidden="1" customHeight="1" outlineLevel="1">
      <c r="A495" s="1178">
        <v>480</v>
      </c>
      <c r="B495" s="1179"/>
      <c r="C495" s="1180"/>
      <c r="D495" s="1181"/>
      <c r="E495" s="587">
        <f t="shared" si="20"/>
        <v>0</v>
      </c>
      <c r="G495" s="1178">
        <v>480</v>
      </c>
      <c r="H495" s="1179"/>
      <c r="I495" s="1180"/>
      <c r="J495" s="1181"/>
      <c r="K495" s="587">
        <f t="shared" si="21"/>
        <v>0</v>
      </c>
      <c r="M495" s="1178">
        <v>480</v>
      </c>
      <c r="N495" s="1179"/>
      <c r="O495" s="1180"/>
      <c r="P495" s="1181"/>
      <c r="Q495" s="587">
        <f t="shared" si="22"/>
        <v>0</v>
      </c>
      <c r="S495" s="1178">
        <v>480</v>
      </c>
      <c r="T495" s="1179"/>
      <c r="U495" s="1180"/>
      <c r="V495" s="1181"/>
      <c r="W495" s="587">
        <f t="shared" si="23"/>
        <v>0</v>
      </c>
      <c r="Y495" s="1178">
        <v>480</v>
      </c>
      <c r="Z495" s="1179"/>
      <c r="AA495" s="1180"/>
      <c r="AB495" s="1181"/>
      <c r="AC495" s="587">
        <f t="shared" si="24"/>
        <v>0</v>
      </c>
    </row>
    <row r="496" spans="1:29" s="17" customFormat="1" ht="16.75" hidden="1" customHeight="1" outlineLevel="1">
      <c r="A496" s="1178">
        <v>481</v>
      </c>
      <c r="B496" s="1179"/>
      <c r="C496" s="1180"/>
      <c r="D496" s="1181"/>
      <c r="E496" s="587">
        <f t="shared" si="20"/>
        <v>0</v>
      </c>
      <c r="G496" s="1178">
        <v>481</v>
      </c>
      <c r="H496" s="1179"/>
      <c r="I496" s="1180"/>
      <c r="J496" s="1181"/>
      <c r="K496" s="587">
        <f t="shared" si="21"/>
        <v>0</v>
      </c>
      <c r="M496" s="1178">
        <v>481</v>
      </c>
      <c r="N496" s="1179"/>
      <c r="O496" s="1180"/>
      <c r="P496" s="1181"/>
      <c r="Q496" s="587">
        <f t="shared" si="22"/>
        <v>0</v>
      </c>
      <c r="S496" s="1178">
        <v>481</v>
      </c>
      <c r="T496" s="1179"/>
      <c r="U496" s="1180"/>
      <c r="V496" s="1181"/>
      <c r="W496" s="587">
        <f t="shared" si="23"/>
        <v>0</v>
      </c>
      <c r="Y496" s="1178">
        <v>481</v>
      </c>
      <c r="Z496" s="1179"/>
      <c r="AA496" s="1180"/>
      <c r="AB496" s="1181"/>
      <c r="AC496" s="587">
        <f t="shared" si="24"/>
        <v>0</v>
      </c>
    </row>
    <row r="497" spans="1:29" s="17" customFormat="1" ht="16.75" hidden="1" customHeight="1" outlineLevel="1">
      <c r="A497" s="1178">
        <v>482</v>
      </c>
      <c r="B497" s="1179"/>
      <c r="C497" s="1180"/>
      <c r="D497" s="1181"/>
      <c r="E497" s="587">
        <f t="shared" si="20"/>
        <v>0</v>
      </c>
      <c r="G497" s="1178">
        <v>482</v>
      </c>
      <c r="H497" s="1179"/>
      <c r="I497" s="1180"/>
      <c r="J497" s="1181"/>
      <c r="K497" s="587">
        <f t="shared" si="21"/>
        <v>0</v>
      </c>
      <c r="M497" s="1178">
        <v>482</v>
      </c>
      <c r="N497" s="1179"/>
      <c r="O497" s="1180"/>
      <c r="P497" s="1181"/>
      <c r="Q497" s="587">
        <f t="shared" si="22"/>
        <v>0</v>
      </c>
      <c r="S497" s="1178">
        <v>482</v>
      </c>
      <c r="T497" s="1179"/>
      <c r="U497" s="1180"/>
      <c r="V497" s="1181"/>
      <c r="W497" s="587">
        <f t="shared" si="23"/>
        <v>0</v>
      </c>
      <c r="Y497" s="1178">
        <v>482</v>
      </c>
      <c r="Z497" s="1179"/>
      <c r="AA497" s="1180"/>
      <c r="AB497" s="1181"/>
      <c r="AC497" s="587">
        <f t="shared" si="24"/>
        <v>0</v>
      </c>
    </row>
    <row r="498" spans="1:29" s="17" customFormat="1" ht="16.75" hidden="1" customHeight="1" outlineLevel="1">
      <c r="A498" s="1178">
        <v>483</v>
      </c>
      <c r="B498" s="1179"/>
      <c r="C498" s="1180"/>
      <c r="D498" s="1181"/>
      <c r="E498" s="587">
        <f t="shared" si="20"/>
        <v>0</v>
      </c>
      <c r="G498" s="1178">
        <v>483</v>
      </c>
      <c r="H498" s="1179"/>
      <c r="I498" s="1180"/>
      <c r="J498" s="1181"/>
      <c r="K498" s="587">
        <f t="shared" si="21"/>
        <v>0</v>
      </c>
      <c r="M498" s="1178">
        <v>483</v>
      </c>
      <c r="N498" s="1179"/>
      <c r="O498" s="1180"/>
      <c r="P498" s="1181"/>
      <c r="Q498" s="587">
        <f t="shared" si="22"/>
        <v>0</v>
      </c>
      <c r="S498" s="1178">
        <v>483</v>
      </c>
      <c r="T498" s="1179"/>
      <c r="U498" s="1180"/>
      <c r="V498" s="1181"/>
      <c r="W498" s="587">
        <f t="shared" si="23"/>
        <v>0</v>
      </c>
      <c r="Y498" s="1178">
        <v>483</v>
      </c>
      <c r="Z498" s="1179"/>
      <c r="AA498" s="1180"/>
      <c r="AB498" s="1181"/>
      <c r="AC498" s="587">
        <f t="shared" si="24"/>
        <v>0</v>
      </c>
    </row>
    <row r="499" spans="1:29" s="17" customFormat="1" ht="16.75" hidden="1" customHeight="1" outlineLevel="1">
      <c r="A499" s="1178">
        <v>484</v>
      </c>
      <c r="B499" s="1179"/>
      <c r="C499" s="1180"/>
      <c r="D499" s="1181"/>
      <c r="E499" s="587">
        <f t="shared" si="20"/>
        <v>0</v>
      </c>
      <c r="G499" s="1178">
        <v>484</v>
      </c>
      <c r="H499" s="1179"/>
      <c r="I499" s="1180"/>
      <c r="J499" s="1181"/>
      <c r="K499" s="587">
        <f t="shared" si="21"/>
        <v>0</v>
      </c>
      <c r="M499" s="1178">
        <v>484</v>
      </c>
      <c r="N499" s="1179"/>
      <c r="O499" s="1180"/>
      <c r="P499" s="1181"/>
      <c r="Q499" s="587">
        <f t="shared" si="22"/>
        <v>0</v>
      </c>
      <c r="S499" s="1178">
        <v>484</v>
      </c>
      <c r="T499" s="1179"/>
      <c r="U499" s="1180"/>
      <c r="V499" s="1181"/>
      <c r="W499" s="587">
        <f t="shared" si="23"/>
        <v>0</v>
      </c>
      <c r="Y499" s="1178">
        <v>484</v>
      </c>
      <c r="Z499" s="1179"/>
      <c r="AA499" s="1180"/>
      <c r="AB499" s="1181"/>
      <c r="AC499" s="587">
        <f t="shared" si="24"/>
        <v>0</v>
      </c>
    </row>
    <row r="500" spans="1:29" s="17" customFormat="1" ht="16.75" hidden="1" customHeight="1" outlineLevel="1">
      <c r="A500" s="1178">
        <v>485</v>
      </c>
      <c r="B500" s="1179"/>
      <c r="C500" s="1180"/>
      <c r="D500" s="1181"/>
      <c r="E500" s="587">
        <f t="shared" si="20"/>
        <v>0</v>
      </c>
      <c r="G500" s="1178">
        <v>485</v>
      </c>
      <c r="H500" s="1179"/>
      <c r="I500" s="1180"/>
      <c r="J500" s="1181"/>
      <c r="K500" s="587">
        <f t="shared" si="21"/>
        <v>0</v>
      </c>
      <c r="M500" s="1178">
        <v>485</v>
      </c>
      <c r="N500" s="1179"/>
      <c r="O500" s="1180"/>
      <c r="P500" s="1181"/>
      <c r="Q500" s="587">
        <f t="shared" si="22"/>
        <v>0</v>
      </c>
      <c r="S500" s="1178">
        <v>485</v>
      </c>
      <c r="T500" s="1179"/>
      <c r="U500" s="1180"/>
      <c r="V500" s="1181"/>
      <c r="W500" s="587">
        <f t="shared" si="23"/>
        <v>0</v>
      </c>
      <c r="Y500" s="1178">
        <v>485</v>
      </c>
      <c r="Z500" s="1179"/>
      <c r="AA500" s="1180"/>
      <c r="AB500" s="1181"/>
      <c r="AC500" s="587">
        <f t="shared" si="24"/>
        <v>0</v>
      </c>
    </row>
    <row r="501" spans="1:29" s="17" customFormat="1" ht="16.75" hidden="1" customHeight="1" outlineLevel="1">
      <c r="A501" s="1178">
        <v>486</v>
      </c>
      <c r="B501" s="1179"/>
      <c r="C501" s="1180"/>
      <c r="D501" s="1181"/>
      <c r="E501" s="587">
        <f t="shared" ref="E501:E515" si="25">IF(AND(C501&gt;=D$9,C501&lt;=D$8),1,0)</f>
        <v>0</v>
      </c>
      <c r="G501" s="1178">
        <v>486</v>
      </c>
      <c r="H501" s="1179"/>
      <c r="I501" s="1180"/>
      <c r="J501" s="1181"/>
      <c r="K501" s="587">
        <f t="shared" ref="K501:K515" si="26">IF(AND(I501&gt;=J$9,I501&lt;=J$8),1,0)</f>
        <v>0</v>
      </c>
      <c r="M501" s="1178">
        <v>486</v>
      </c>
      <c r="N501" s="1179"/>
      <c r="O501" s="1180"/>
      <c r="P501" s="1181"/>
      <c r="Q501" s="587">
        <f t="shared" ref="Q501:Q515" si="27">IF(AND(O501&gt;=P$9,O501&lt;=P$8),1,0)</f>
        <v>0</v>
      </c>
      <c r="S501" s="1178">
        <v>486</v>
      </c>
      <c r="T501" s="1179"/>
      <c r="U501" s="1180"/>
      <c r="V501" s="1181"/>
      <c r="W501" s="587">
        <f t="shared" ref="W501:W515" si="28">IF(AND(U501&gt;=V$9,U501&lt;=V$8),1,0)</f>
        <v>0</v>
      </c>
      <c r="Y501" s="1178">
        <v>486</v>
      </c>
      <c r="Z501" s="1179"/>
      <c r="AA501" s="1180"/>
      <c r="AB501" s="1181"/>
      <c r="AC501" s="587">
        <f t="shared" ref="AC501:AC515" si="29">IF(AND(AA501&gt;=AB$9,AA501&lt;=AB$8),1,0)</f>
        <v>0</v>
      </c>
    </row>
    <row r="502" spans="1:29" s="17" customFormat="1" ht="16.75" hidden="1" customHeight="1" outlineLevel="1">
      <c r="A502" s="1178">
        <v>487</v>
      </c>
      <c r="B502" s="1179"/>
      <c r="C502" s="1180"/>
      <c r="D502" s="1181"/>
      <c r="E502" s="587">
        <f t="shared" si="25"/>
        <v>0</v>
      </c>
      <c r="G502" s="1178">
        <v>487</v>
      </c>
      <c r="H502" s="1179"/>
      <c r="I502" s="1180"/>
      <c r="J502" s="1181"/>
      <c r="K502" s="587">
        <f t="shared" si="26"/>
        <v>0</v>
      </c>
      <c r="M502" s="1178">
        <v>487</v>
      </c>
      <c r="N502" s="1179"/>
      <c r="O502" s="1180"/>
      <c r="P502" s="1181"/>
      <c r="Q502" s="587">
        <f t="shared" si="27"/>
        <v>0</v>
      </c>
      <c r="S502" s="1178">
        <v>487</v>
      </c>
      <c r="T502" s="1179"/>
      <c r="U502" s="1180"/>
      <c r="V502" s="1181"/>
      <c r="W502" s="587">
        <f t="shared" si="28"/>
        <v>0</v>
      </c>
      <c r="Y502" s="1178">
        <v>487</v>
      </c>
      <c r="Z502" s="1179"/>
      <c r="AA502" s="1180"/>
      <c r="AB502" s="1181"/>
      <c r="AC502" s="587">
        <f t="shared" si="29"/>
        <v>0</v>
      </c>
    </row>
    <row r="503" spans="1:29" s="17" customFormat="1" ht="16.75" hidden="1" customHeight="1" outlineLevel="1">
      <c r="A503" s="1178">
        <v>488</v>
      </c>
      <c r="B503" s="1179"/>
      <c r="C503" s="1180"/>
      <c r="D503" s="1181"/>
      <c r="E503" s="587">
        <f t="shared" si="25"/>
        <v>0</v>
      </c>
      <c r="G503" s="1178">
        <v>488</v>
      </c>
      <c r="H503" s="1179"/>
      <c r="I503" s="1180"/>
      <c r="J503" s="1181"/>
      <c r="K503" s="587">
        <f t="shared" si="26"/>
        <v>0</v>
      </c>
      <c r="M503" s="1178">
        <v>488</v>
      </c>
      <c r="N503" s="1179"/>
      <c r="O503" s="1180"/>
      <c r="P503" s="1181"/>
      <c r="Q503" s="587">
        <f t="shared" si="27"/>
        <v>0</v>
      </c>
      <c r="S503" s="1178">
        <v>488</v>
      </c>
      <c r="T503" s="1179"/>
      <c r="U503" s="1180"/>
      <c r="V503" s="1181"/>
      <c r="W503" s="587">
        <f t="shared" si="28"/>
        <v>0</v>
      </c>
      <c r="Y503" s="1178">
        <v>488</v>
      </c>
      <c r="Z503" s="1179"/>
      <c r="AA503" s="1180"/>
      <c r="AB503" s="1181"/>
      <c r="AC503" s="587">
        <f t="shared" si="29"/>
        <v>0</v>
      </c>
    </row>
    <row r="504" spans="1:29" s="17" customFormat="1" ht="16.75" hidden="1" customHeight="1" outlineLevel="1">
      <c r="A504" s="1178">
        <v>489</v>
      </c>
      <c r="B504" s="1179"/>
      <c r="C504" s="1180"/>
      <c r="D504" s="1181"/>
      <c r="E504" s="587">
        <f t="shared" si="25"/>
        <v>0</v>
      </c>
      <c r="G504" s="1178">
        <v>489</v>
      </c>
      <c r="H504" s="1179"/>
      <c r="I504" s="1180"/>
      <c r="J504" s="1181"/>
      <c r="K504" s="587">
        <f t="shared" si="26"/>
        <v>0</v>
      </c>
      <c r="M504" s="1178">
        <v>489</v>
      </c>
      <c r="N504" s="1179"/>
      <c r="O504" s="1180"/>
      <c r="P504" s="1181"/>
      <c r="Q504" s="587">
        <f t="shared" si="27"/>
        <v>0</v>
      </c>
      <c r="S504" s="1178">
        <v>489</v>
      </c>
      <c r="T504" s="1179"/>
      <c r="U504" s="1180"/>
      <c r="V504" s="1181"/>
      <c r="W504" s="587">
        <f t="shared" si="28"/>
        <v>0</v>
      </c>
      <c r="Y504" s="1178">
        <v>489</v>
      </c>
      <c r="Z504" s="1179"/>
      <c r="AA504" s="1180"/>
      <c r="AB504" s="1181"/>
      <c r="AC504" s="587">
        <f t="shared" si="29"/>
        <v>0</v>
      </c>
    </row>
    <row r="505" spans="1:29" s="17" customFormat="1" ht="16.75" hidden="1" customHeight="1" outlineLevel="1">
      <c r="A505" s="1178">
        <v>490</v>
      </c>
      <c r="B505" s="1179"/>
      <c r="C505" s="1180"/>
      <c r="D505" s="1181"/>
      <c r="E505" s="587">
        <f t="shared" si="25"/>
        <v>0</v>
      </c>
      <c r="G505" s="1178">
        <v>490</v>
      </c>
      <c r="H505" s="1179"/>
      <c r="I505" s="1180"/>
      <c r="J505" s="1181"/>
      <c r="K505" s="587">
        <f t="shared" si="26"/>
        <v>0</v>
      </c>
      <c r="M505" s="1178">
        <v>490</v>
      </c>
      <c r="N505" s="1179"/>
      <c r="O505" s="1180"/>
      <c r="P505" s="1181"/>
      <c r="Q505" s="587">
        <f t="shared" si="27"/>
        <v>0</v>
      </c>
      <c r="S505" s="1178">
        <v>490</v>
      </c>
      <c r="T505" s="1179"/>
      <c r="U505" s="1180"/>
      <c r="V505" s="1181"/>
      <c r="W505" s="587">
        <f t="shared" si="28"/>
        <v>0</v>
      </c>
      <c r="Y505" s="1178">
        <v>490</v>
      </c>
      <c r="Z505" s="1179"/>
      <c r="AA505" s="1180"/>
      <c r="AB505" s="1181"/>
      <c r="AC505" s="587">
        <f t="shared" si="29"/>
        <v>0</v>
      </c>
    </row>
    <row r="506" spans="1:29" s="17" customFormat="1" ht="16.75" hidden="1" customHeight="1" outlineLevel="1">
      <c r="A506" s="1178">
        <v>491</v>
      </c>
      <c r="B506" s="1179"/>
      <c r="C506" s="1180"/>
      <c r="D506" s="1181"/>
      <c r="E506" s="587">
        <f t="shared" si="25"/>
        <v>0</v>
      </c>
      <c r="G506" s="1178">
        <v>491</v>
      </c>
      <c r="H506" s="1179"/>
      <c r="I506" s="1180"/>
      <c r="J506" s="1181"/>
      <c r="K506" s="587">
        <f t="shared" si="26"/>
        <v>0</v>
      </c>
      <c r="M506" s="1178">
        <v>491</v>
      </c>
      <c r="N506" s="1179"/>
      <c r="O506" s="1180"/>
      <c r="P506" s="1181"/>
      <c r="Q506" s="587">
        <f t="shared" si="27"/>
        <v>0</v>
      </c>
      <c r="S506" s="1178">
        <v>491</v>
      </c>
      <c r="T506" s="1179"/>
      <c r="U506" s="1180"/>
      <c r="V506" s="1181"/>
      <c r="W506" s="587">
        <f t="shared" si="28"/>
        <v>0</v>
      </c>
      <c r="Y506" s="1178">
        <v>491</v>
      </c>
      <c r="Z506" s="1179"/>
      <c r="AA506" s="1180"/>
      <c r="AB506" s="1181"/>
      <c r="AC506" s="587">
        <f t="shared" si="29"/>
        <v>0</v>
      </c>
    </row>
    <row r="507" spans="1:29" s="17" customFormat="1" ht="16.75" hidden="1" customHeight="1" outlineLevel="1">
      <c r="A507" s="1178">
        <v>492</v>
      </c>
      <c r="B507" s="1179"/>
      <c r="C507" s="1180"/>
      <c r="D507" s="1181"/>
      <c r="E507" s="587">
        <f t="shared" si="25"/>
        <v>0</v>
      </c>
      <c r="G507" s="1178">
        <v>492</v>
      </c>
      <c r="H507" s="1179"/>
      <c r="I507" s="1180"/>
      <c r="J507" s="1181"/>
      <c r="K507" s="587">
        <f t="shared" si="26"/>
        <v>0</v>
      </c>
      <c r="M507" s="1178">
        <v>492</v>
      </c>
      <c r="N507" s="1179"/>
      <c r="O507" s="1180"/>
      <c r="P507" s="1181"/>
      <c r="Q507" s="587">
        <f t="shared" si="27"/>
        <v>0</v>
      </c>
      <c r="S507" s="1178">
        <v>492</v>
      </c>
      <c r="T507" s="1179"/>
      <c r="U507" s="1180"/>
      <c r="V507" s="1181"/>
      <c r="W507" s="587">
        <f t="shared" si="28"/>
        <v>0</v>
      </c>
      <c r="Y507" s="1178">
        <v>492</v>
      </c>
      <c r="Z507" s="1179"/>
      <c r="AA507" s="1180"/>
      <c r="AB507" s="1181"/>
      <c r="AC507" s="587">
        <f t="shared" si="29"/>
        <v>0</v>
      </c>
    </row>
    <row r="508" spans="1:29" s="17" customFormat="1" ht="16.75" hidden="1" customHeight="1" outlineLevel="1">
      <c r="A508" s="1178">
        <v>493</v>
      </c>
      <c r="B508" s="1179"/>
      <c r="C508" s="1180"/>
      <c r="D508" s="1181"/>
      <c r="E508" s="587">
        <f t="shared" si="25"/>
        <v>0</v>
      </c>
      <c r="G508" s="1178">
        <v>493</v>
      </c>
      <c r="H508" s="1179"/>
      <c r="I508" s="1180"/>
      <c r="J508" s="1181"/>
      <c r="K508" s="587">
        <f t="shared" si="26"/>
        <v>0</v>
      </c>
      <c r="M508" s="1178">
        <v>493</v>
      </c>
      <c r="N508" s="1179"/>
      <c r="O508" s="1180"/>
      <c r="P508" s="1181"/>
      <c r="Q508" s="587">
        <f t="shared" si="27"/>
        <v>0</v>
      </c>
      <c r="S508" s="1178">
        <v>493</v>
      </c>
      <c r="T508" s="1179"/>
      <c r="U508" s="1180"/>
      <c r="V508" s="1181"/>
      <c r="W508" s="587">
        <f t="shared" si="28"/>
        <v>0</v>
      </c>
      <c r="Y508" s="1178">
        <v>493</v>
      </c>
      <c r="Z508" s="1179"/>
      <c r="AA508" s="1180"/>
      <c r="AB508" s="1181"/>
      <c r="AC508" s="587">
        <f t="shared" si="29"/>
        <v>0</v>
      </c>
    </row>
    <row r="509" spans="1:29" s="17" customFormat="1" ht="16.75" hidden="1" customHeight="1" outlineLevel="1">
      <c r="A509" s="1178">
        <v>494</v>
      </c>
      <c r="B509" s="1179"/>
      <c r="C509" s="1180"/>
      <c r="D509" s="1181"/>
      <c r="E509" s="587">
        <f t="shared" si="25"/>
        <v>0</v>
      </c>
      <c r="G509" s="1178">
        <v>494</v>
      </c>
      <c r="H509" s="1179"/>
      <c r="I509" s="1180"/>
      <c r="J509" s="1181"/>
      <c r="K509" s="587">
        <f t="shared" si="26"/>
        <v>0</v>
      </c>
      <c r="M509" s="1178">
        <v>494</v>
      </c>
      <c r="N509" s="1179"/>
      <c r="O509" s="1180"/>
      <c r="P509" s="1181"/>
      <c r="Q509" s="587">
        <f t="shared" si="27"/>
        <v>0</v>
      </c>
      <c r="S509" s="1178">
        <v>494</v>
      </c>
      <c r="T509" s="1179"/>
      <c r="U509" s="1180"/>
      <c r="V509" s="1181"/>
      <c r="W509" s="587">
        <f t="shared" si="28"/>
        <v>0</v>
      </c>
      <c r="Y509" s="1178">
        <v>494</v>
      </c>
      <c r="Z509" s="1179"/>
      <c r="AA509" s="1180"/>
      <c r="AB509" s="1181"/>
      <c r="AC509" s="587">
        <f t="shared" si="29"/>
        <v>0</v>
      </c>
    </row>
    <row r="510" spans="1:29" s="17" customFormat="1" ht="16.75" hidden="1" customHeight="1" outlineLevel="1">
      <c r="A510" s="1178">
        <v>495</v>
      </c>
      <c r="B510" s="1179"/>
      <c r="C510" s="1180"/>
      <c r="D510" s="1181"/>
      <c r="E510" s="587">
        <f t="shared" si="25"/>
        <v>0</v>
      </c>
      <c r="G510" s="1178">
        <v>495</v>
      </c>
      <c r="H510" s="1179"/>
      <c r="I510" s="1180"/>
      <c r="J510" s="1181"/>
      <c r="K510" s="587">
        <f t="shared" si="26"/>
        <v>0</v>
      </c>
      <c r="M510" s="1178">
        <v>495</v>
      </c>
      <c r="N510" s="1179"/>
      <c r="O510" s="1180"/>
      <c r="P510" s="1181"/>
      <c r="Q510" s="587">
        <f t="shared" si="27"/>
        <v>0</v>
      </c>
      <c r="S510" s="1178">
        <v>495</v>
      </c>
      <c r="T510" s="1179"/>
      <c r="U510" s="1180"/>
      <c r="V510" s="1181"/>
      <c r="W510" s="587">
        <f t="shared" si="28"/>
        <v>0</v>
      </c>
      <c r="Y510" s="1178">
        <v>495</v>
      </c>
      <c r="Z510" s="1179"/>
      <c r="AA510" s="1180"/>
      <c r="AB510" s="1181"/>
      <c r="AC510" s="587">
        <f t="shared" si="29"/>
        <v>0</v>
      </c>
    </row>
    <row r="511" spans="1:29" s="17" customFormat="1" ht="16.75" hidden="1" customHeight="1" outlineLevel="1">
      <c r="A511" s="1178">
        <v>496</v>
      </c>
      <c r="B511" s="1179"/>
      <c r="C511" s="1180"/>
      <c r="D511" s="1181"/>
      <c r="E511" s="587">
        <f t="shared" si="25"/>
        <v>0</v>
      </c>
      <c r="G511" s="1178">
        <v>496</v>
      </c>
      <c r="H511" s="1179"/>
      <c r="I511" s="1180"/>
      <c r="J511" s="1181"/>
      <c r="K511" s="587">
        <f t="shared" si="26"/>
        <v>0</v>
      </c>
      <c r="M511" s="1178">
        <v>496</v>
      </c>
      <c r="N511" s="1179"/>
      <c r="O511" s="1180"/>
      <c r="P511" s="1181"/>
      <c r="Q511" s="587">
        <f t="shared" si="27"/>
        <v>0</v>
      </c>
      <c r="S511" s="1178">
        <v>496</v>
      </c>
      <c r="T511" s="1179"/>
      <c r="U511" s="1180"/>
      <c r="V511" s="1181"/>
      <c r="W511" s="587">
        <f t="shared" si="28"/>
        <v>0</v>
      </c>
      <c r="Y511" s="1178">
        <v>496</v>
      </c>
      <c r="Z511" s="1179"/>
      <c r="AA511" s="1180"/>
      <c r="AB511" s="1181"/>
      <c r="AC511" s="587">
        <f t="shared" si="29"/>
        <v>0</v>
      </c>
    </row>
    <row r="512" spans="1:29" s="17" customFormat="1" ht="16.75" hidden="1" customHeight="1" outlineLevel="1">
      <c r="A512" s="1178">
        <v>497</v>
      </c>
      <c r="B512" s="1179"/>
      <c r="C512" s="1180"/>
      <c r="D512" s="1181"/>
      <c r="E512" s="587">
        <f t="shared" si="25"/>
        <v>0</v>
      </c>
      <c r="G512" s="1178">
        <v>497</v>
      </c>
      <c r="H512" s="1179"/>
      <c r="I512" s="1180"/>
      <c r="J512" s="1181"/>
      <c r="K512" s="587">
        <f t="shared" si="26"/>
        <v>0</v>
      </c>
      <c r="M512" s="1178">
        <v>497</v>
      </c>
      <c r="N512" s="1179"/>
      <c r="O512" s="1180"/>
      <c r="P512" s="1181"/>
      <c r="Q512" s="587">
        <f t="shared" si="27"/>
        <v>0</v>
      </c>
      <c r="S512" s="1178">
        <v>497</v>
      </c>
      <c r="T512" s="1179"/>
      <c r="U512" s="1180"/>
      <c r="V512" s="1181"/>
      <c r="W512" s="587">
        <f t="shared" si="28"/>
        <v>0</v>
      </c>
      <c r="Y512" s="1178">
        <v>497</v>
      </c>
      <c r="Z512" s="1179"/>
      <c r="AA512" s="1180"/>
      <c r="AB512" s="1181"/>
      <c r="AC512" s="587">
        <f t="shared" si="29"/>
        <v>0</v>
      </c>
    </row>
    <row r="513" spans="1:29" s="17" customFormat="1" ht="16.75" hidden="1" customHeight="1" outlineLevel="1">
      <c r="A513" s="1178">
        <v>498</v>
      </c>
      <c r="B513" s="1179"/>
      <c r="C513" s="1180"/>
      <c r="D513" s="1181"/>
      <c r="E513" s="587">
        <f t="shared" si="25"/>
        <v>0</v>
      </c>
      <c r="G513" s="1178">
        <v>498</v>
      </c>
      <c r="H513" s="1179"/>
      <c r="I513" s="1180"/>
      <c r="J513" s="1181"/>
      <c r="K513" s="587">
        <f t="shared" si="26"/>
        <v>0</v>
      </c>
      <c r="M513" s="1178">
        <v>498</v>
      </c>
      <c r="N513" s="1179"/>
      <c r="O513" s="1180"/>
      <c r="P513" s="1181"/>
      <c r="Q513" s="587">
        <f t="shared" si="27"/>
        <v>0</v>
      </c>
      <c r="S513" s="1178">
        <v>498</v>
      </c>
      <c r="T513" s="1179"/>
      <c r="U513" s="1180"/>
      <c r="V513" s="1181"/>
      <c r="W513" s="587">
        <f t="shared" si="28"/>
        <v>0</v>
      </c>
      <c r="Y513" s="1178">
        <v>498</v>
      </c>
      <c r="Z513" s="1179"/>
      <c r="AA513" s="1180"/>
      <c r="AB513" s="1181"/>
      <c r="AC513" s="587">
        <f t="shared" si="29"/>
        <v>0</v>
      </c>
    </row>
    <row r="514" spans="1:29" s="17" customFormat="1" ht="16.75" hidden="1" customHeight="1" outlineLevel="1">
      <c r="A514" s="1178">
        <v>499</v>
      </c>
      <c r="B514" s="1179"/>
      <c r="C514" s="1180"/>
      <c r="D514" s="1181"/>
      <c r="E514" s="587">
        <f t="shared" si="25"/>
        <v>0</v>
      </c>
      <c r="G514" s="1178">
        <v>499</v>
      </c>
      <c r="H514" s="1179"/>
      <c r="I514" s="1180"/>
      <c r="J514" s="1181"/>
      <c r="K514" s="587">
        <f t="shared" si="26"/>
        <v>0</v>
      </c>
      <c r="M514" s="1178">
        <v>499</v>
      </c>
      <c r="N514" s="1179"/>
      <c r="O514" s="1180"/>
      <c r="P514" s="1181"/>
      <c r="Q514" s="587">
        <f t="shared" si="27"/>
        <v>0</v>
      </c>
      <c r="S514" s="1178">
        <v>499</v>
      </c>
      <c r="T514" s="1179"/>
      <c r="U514" s="1180"/>
      <c r="V514" s="1181"/>
      <c r="W514" s="587">
        <f t="shared" si="28"/>
        <v>0</v>
      </c>
      <c r="Y514" s="1178">
        <v>499</v>
      </c>
      <c r="Z514" s="1179"/>
      <c r="AA514" s="1180"/>
      <c r="AB514" s="1181"/>
      <c r="AC514" s="587">
        <f t="shared" si="29"/>
        <v>0</v>
      </c>
    </row>
    <row r="515" spans="1:29" s="17" customFormat="1" ht="16.75" hidden="1" customHeight="1" outlineLevel="1" thickBot="1">
      <c r="A515" s="1197">
        <v>500</v>
      </c>
      <c r="B515" s="1198"/>
      <c r="C515" s="1199"/>
      <c r="D515" s="1200"/>
      <c r="E515" s="587">
        <f t="shared" si="25"/>
        <v>0</v>
      </c>
      <c r="G515" s="1197">
        <v>500</v>
      </c>
      <c r="H515" s="1198"/>
      <c r="I515" s="1199"/>
      <c r="J515" s="1200"/>
      <c r="K515" s="587">
        <f t="shared" si="26"/>
        <v>0</v>
      </c>
      <c r="M515" s="1197">
        <v>500</v>
      </c>
      <c r="N515" s="1198"/>
      <c r="O515" s="1199"/>
      <c r="P515" s="1200"/>
      <c r="Q515" s="587">
        <f t="shared" si="27"/>
        <v>0</v>
      </c>
      <c r="S515" s="1197">
        <v>500</v>
      </c>
      <c r="T515" s="1198"/>
      <c r="U515" s="1199"/>
      <c r="V515" s="1200"/>
      <c r="W515" s="587">
        <f t="shared" si="28"/>
        <v>0</v>
      </c>
      <c r="Y515" s="1197">
        <v>500</v>
      </c>
      <c r="Z515" s="1198"/>
      <c r="AA515" s="1199"/>
      <c r="AB515" s="1200"/>
      <c r="AC515" s="587">
        <f t="shared" si="29"/>
        <v>0</v>
      </c>
    </row>
    <row r="516" spans="1:29" s="20" customFormat="1" ht="32.25" customHeight="1" collapsed="1">
      <c r="A516" s="1192" t="s">
        <v>149</v>
      </c>
      <c r="B516" s="1192"/>
      <c r="C516" s="1192"/>
      <c r="D516" s="1192"/>
      <c r="G516" s="1192" t="s">
        <v>149</v>
      </c>
      <c r="H516" s="1192"/>
      <c r="I516" s="1192"/>
      <c r="J516" s="1192"/>
      <c r="M516" s="1192" t="s">
        <v>149</v>
      </c>
      <c r="N516" s="1192"/>
      <c r="O516" s="1192"/>
      <c r="P516" s="1192"/>
      <c r="S516" s="1192" t="s">
        <v>149</v>
      </c>
      <c r="T516" s="1192"/>
      <c r="U516" s="1192"/>
      <c r="V516" s="1192"/>
      <c r="Y516" s="1192" t="s">
        <v>149</v>
      </c>
      <c r="Z516" s="1192"/>
      <c r="AA516" s="1192"/>
      <c r="AB516" s="1192"/>
    </row>
    <row r="517" spans="1:29" s="17" customFormat="1" ht="16.75" hidden="1" customHeight="1" outlineLevel="1">
      <c r="A517" s="1195" t="s">
        <v>20</v>
      </c>
      <c r="B517" s="1196"/>
      <c r="C517" s="1196"/>
      <c r="D517" s="27">
        <f>MIN(C528:D1027)</f>
        <v>135</v>
      </c>
      <c r="G517" s="1195" t="s">
        <v>20</v>
      </c>
      <c r="H517" s="1196"/>
      <c r="I517" s="1196"/>
      <c r="J517" s="27">
        <f>MIN(I528:J1027)</f>
        <v>175</v>
      </c>
      <c r="M517" s="1195" t="s">
        <v>20</v>
      </c>
      <c r="N517" s="1196"/>
      <c r="O517" s="1196"/>
      <c r="P517" s="27">
        <f>MIN(O528:P1027)</f>
        <v>176</v>
      </c>
      <c r="S517" s="1195" t="s">
        <v>20</v>
      </c>
      <c r="T517" s="1196"/>
      <c r="U517" s="1196"/>
      <c r="V517" s="27">
        <f>MIN(U528:V1027)</f>
        <v>175</v>
      </c>
      <c r="Y517" s="1195" t="s">
        <v>20</v>
      </c>
      <c r="Z517" s="1196"/>
      <c r="AA517" s="1196"/>
      <c r="AB517" s="27">
        <f>MIN(AA528:AB1027)</f>
        <v>178</v>
      </c>
    </row>
    <row r="518" spans="1:29" s="17" customFormat="1" ht="16.75" hidden="1" customHeight="1" outlineLevel="1">
      <c r="A518" s="1188" t="s">
        <v>21</v>
      </c>
      <c r="B518" s="1189"/>
      <c r="C518" s="1189"/>
      <c r="D518" s="22">
        <f>MAX(C528:D1027)</f>
        <v>135</v>
      </c>
      <c r="G518" s="1188" t="s">
        <v>21</v>
      </c>
      <c r="H518" s="1189"/>
      <c r="I518" s="1189"/>
      <c r="J518" s="22">
        <f>MAX(I528:J1027)</f>
        <v>175</v>
      </c>
      <c r="M518" s="1188" t="s">
        <v>21</v>
      </c>
      <c r="N518" s="1189"/>
      <c r="O518" s="1189"/>
      <c r="P518" s="22">
        <f>MAX(O528:P1027)</f>
        <v>176</v>
      </c>
      <c r="S518" s="1188" t="s">
        <v>21</v>
      </c>
      <c r="T518" s="1189"/>
      <c r="U518" s="1189"/>
      <c r="V518" s="22">
        <f>MAX(U528:V1027)</f>
        <v>175</v>
      </c>
      <c r="Y518" s="1188" t="s">
        <v>21</v>
      </c>
      <c r="Z518" s="1189"/>
      <c r="AA518" s="1189"/>
      <c r="AB518" s="22">
        <f>MAX(AA528:AB1027)</f>
        <v>178</v>
      </c>
    </row>
    <row r="519" spans="1:29" s="17" customFormat="1" ht="16.75" hidden="1" customHeight="1" outlineLevel="1">
      <c r="A519" s="1188" t="s">
        <v>22</v>
      </c>
      <c r="B519" s="1189"/>
      <c r="C519" s="1189"/>
      <c r="D519" s="22">
        <f>AVERAGE(C528:D1027)</f>
        <v>135</v>
      </c>
      <c r="G519" s="1188" t="s">
        <v>22</v>
      </c>
      <c r="H519" s="1189"/>
      <c r="I519" s="1189"/>
      <c r="J519" s="22">
        <f>AVERAGE(I528:J1027)</f>
        <v>175</v>
      </c>
      <c r="M519" s="1188" t="s">
        <v>22</v>
      </c>
      <c r="N519" s="1189"/>
      <c r="O519" s="1189"/>
      <c r="P519" s="22">
        <f>AVERAGE(O528:P1027)</f>
        <v>176</v>
      </c>
      <c r="S519" s="1188" t="s">
        <v>22</v>
      </c>
      <c r="T519" s="1189"/>
      <c r="U519" s="1189"/>
      <c r="V519" s="22">
        <f>AVERAGE(U528:V1027)</f>
        <v>175</v>
      </c>
      <c r="Y519" s="1188" t="s">
        <v>22</v>
      </c>
      <c r="Z519" s="1189"/>
      <c r="AA519" s="1189"/>
      <c r="AB519" s="22">
        <f>AVERAGE(AA528:AB1027)</f>
        <v>178</v>
      </c>
    </row>
    <row r="520" spans="1:29" s="17" customFormat="1" ht="33.75" hidden="1" customHeight="1" outlineLevel="1">
      <c r="A520" s="1190" t="s">
        <v>23</v>
      </c>
      <c r="B520" s="1189"/>
      <c r="C520" s="1189"/>
      <c r="D520" s="22">
        <f>D519*1.1</f>
        <v>148.5</v>
      </c>
      <c r="G520" s="1190" t="s">
        <v>23</v>
      </c>
      <c r="H520" s="1189"/>
      <c r="I520" s="1189"/>
      <c r="J520" s="22">
        <f>J519*1.1</f>
        <v>192.50000000000003</v>
      </c>
      <c r="M520" s="1190" t="s">
        <v>23</v>
      </c>
      <c r="N520" s="1189"/>
      <c r="O520" s="1189"/>
      <c r="P520" s="22">
        <f>P519*1.1</f>
        <v>193.60000000000002</v>
      </c>
      <c r="S520" s="1190" t="s">
        <v>23</v>
      </c>
      <c r="T520" s="1189"/>
      <c r="U520" s="1189"/>
      <c r="V520" s="22">
        <f>V519*1.1</f>
        <v>192.50000000000003</v>
      </c>
      <c r="Y520" s="1190" t="s">
        <v>23</v>
      </c>
      <c r="Z520" s="1189"/>
      <c r="AA520" s="1189"/>
      <c r="AB520" s="22">
        <f>AB519*1.1</f>
        <v>195.8</v>
      </c>
    </row>
    <row r="521" spans="1:29" s="17" customFormat="1" ht="33.75" hidden="1" customHeight="1" outlineLevel="1">
      <c r="A521" s="1190" t="s">
        <v>24</v>
      </c>
      <c r="B521" s="1189"/>
      <c r="C521" s="1189"/>
      <c r="D521" s="22">
        <f>D519*0.9</f>
        <v>121.5</v>
      </c>
      <c r="G521" s="1190" t="s">
        <v>24</v>
      </c>
      <c r="H521" s="1189"/>
      <c r="I521" s="1189"/>
      <c r="J521" s="22">
        <f>J519*0.9</f>
        <v>157.5</v>
      </c>
      <c r="M521" s="1190" t="s">
        <v>24</v>
      </c>
      <c r="N521" s="1189"/>
      <c r="O521" s="1189"/>
      <c r="P521" s="22">
        <f>P519*0.9</f>
        <v>158.4</v>
      </c>
      <c r="S521" s="1190" t="s">
        <v>24</v>
      </c>
      <c r="T521" s="1189"/>
      <c r="U521" s="1189"/>
      <c r="V521" s="22">
        <f>V519*0.9</f>
        <v>157.5</v>
      </c>
      <c r="Y521" s="1190" t="s">
        <v>24</v>
      </c>
      <c r="Z521" s="1189"/>
      <c r="AA521" s="1189"/>
      <c r="AB521" s="22">
        <f>AB519*0.9</f>
        <v>160.20000000000002</v>
      </c>
    </row>
    <row r="522" spans="1:29" s="17" customFormat="1" ht="31.5" hidden="1" customHeight="1" outlineLevel="1">
      <c r="A522" s="1190" t="s">
        <v>25</v>
      </c>
      <c r="B522" s="1189"/>
      <c r="C522" s="1189"/>
      <c r="D522" s="23">
        <f>SUM(E528:E1027)</f>
        <v>1</v>
      </c>
      <c r="G522" s="1190" t="s">
        <v>25</v>
      </c>
      <c r="H522" s="1189"/>
      <c r="I522" s="1189"/>
      <c r="J522" s="23">
        <f>SUM(K528:K1027)</f>
        <v>1</v>
      </c>
      <c r="M522" s="1190" t="s">
        <v>25</v>
      </c>
      <c r="N522" s="1189"/>
      <c r="O522" s="1189"/>
      <c r="P522" s="23">
        <f>SUM(Q528:Q1027)</f>
        <v>1</v>
      </c>
      <c r="S522" s="1190" t="s">
        <v>25</v>
      </c>
      <c r="T522" s="1189"/>
      <c r="U522" s="1189"/>
      <c r="V522" s="23">
        <f>SUM(W528:W1027)</f>
        <v>1</v>
      </c>
      <c r="Y522" s="1190" t="s">
        <v>25</v>
      </c>
      <c r="Z522" s="1189"/>
      <c r="AA522" s="1189"/>
      <c r="AB522" s="23">
        <f>SUM(AC528:AC1027)</f>
        <v>1</v>
      </c>
    </row>
    <row r="523" spans="1:29" s="17" customFormat="1" ht="16.75" hidden="1" customHeight="1" outlineLevel="1">
      <c r="A523" s="1188" t="s">
        <v>26</v>
      </c>
      <c r="B523" s="1189"/>
      <c r="C523" s="1189"/>
      <c r="D523" s="88">
        <f>D522/COUNTA(C528:D1027)</f>
        <v>1</v>
      </c>
      <c r="G523" s="1188" t="s">
        <v>26</v>
      </c>
      <c r="H523" s="1189"/>
      <c r="I523" s="1189"/>
      <c r="J523" s="88">
        <f>J522/COUNTA(I528:J1027)</f>
        <v>1</v>
      </c>
      <c r="M523" s="1188" t="s">
        <v>26</v>
      </c>
      <c r="N523" s="1189"/>
      <c r="O523" s="1189"/>
      <c r="P523" s="88">
        <f>P522/COUNTA(O528:P1027)</f>
        <v>1</v>
      </c>
      <c r="S523" s="1188" t="s">
        <v>26</v>
      </c>
      <c r="T523" s="1189"/>
      <c r="U523" s="1189"/>
      <c r="V523" s="88">
        <f>V522/COUNTA(U528:V1027)</f>
        <v>1</v>
      </c>
      <c r="Y523" s="1188" t="s">
        <v>26</v>
      </c>
      <c r="Z523" s="1189"/>
      <c r="AA523" s="1189"/>
      <c r="AB523" s="88">
        <f>AB522/COUNTA(AA528:AB1027)</f>
        <v>1</v>
      </c>
    </row>
    <row r="524" spans="1:29" s="17" customFormat="1" ht="16.75" hidden="1" customHeight="1" outlineLevel="1">
      <c r="A524" s="1188" t="s">
        <v>465</v>
      </c>
      <c r="B524" s="1189"/>
      <c r="C524" s="1189"/>
      <c r="D524" s="722"/>
      <c r="G524" s="1188" t="s">
        <v>465</v>
      </c>
      <c r="H524" s="1189"/>
      <c r="I524" s="1189"/>
      <c r="J524" s="722"/>
      <c r="M524" s="1188" t="s">
        <v>465</v>
      </c>
      <c r="N524" s="1189"/>
      <c r="O524" s="1189"/>
      <c r="P524" s="722"/>
      <c r="S524" s="1188" t="s">
        <v>465</v>
      </c>
      <c r="T524" s="1189"/>
      <c r="U524" s="1189"/>
      <c r="V524" s="722"/>
      <c r="Y524" s="1188" t="s">
        <v>465</v>
      </c>
      <c r="Z524" s="1189"/>
      <c r="AA524" s="1189"/>
      <c r="AB524" s="722"/>
    </row>
    <row r="525" spans="1:29" s="17" customFormat="1" ht="17.25" hidden="1" customHeight="1" outlineLevel="1" thickBot="1">
      <c r="A525" s="1182" t="s">
        <v>407</v>
      </c>
      <c r="B525" s="1183"/>
      <c r="C525" s="1183"/>
      <c r="D525" s="586" t="e">
        <f>STDEV(C528:C1027)/D519</f>
        <v>#DIV/0!</v>
      </c>
      <c r="G525" s="1182" t="s">
        <v>407</v>
      </c>
      <c r="H525" s="1183"/>
      <c r="I525" s="1183"/>
      <c r="J525" s="586" t="e">
        <f>STDEV(I528:I1027)/J519</f>
        <v>#DIV/0!</v>
      </c>
      <c r="M525" s="1182" t="s">
        <v>407</v>
      </c>
      <c r="N525" s="1183"/>
      <c r="O525" s="1183"/>
      <c r="P525" s="586" t="e">
        <f>STDEV(O528:O1027)/P519</f>
        <v>#DIV/0!</v>
      </c>
      <c r="S525" s="1182" t="s">
        <v>407</v>
      </c>
      <c r="T525" s="1183"/>
      <c r="U525" s="1183"/>
      <c r="V525" s="586" t="e">
        <f>STDEV(U528:U1027)/V519</f>
        <v>#DIV/0!</v>
      </c>
      <c r="Y525" s="1182" t="s">
        <v>407</v>
      </c>
      <c r="Z525" s="1183"/>
      <c r="AA525" s="1183"/>
      <c r="AB525" s="586" t="e">
        <f>STDEV(AA528:AA1027)/AB519</f>
        <v>#DIV/0!</v>
      </c>
    </row>
    <row r="526" spans="1:2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hidden="1" customHeight="1" outlineLevel="2">
      <c r="A527" s="1184" t="s">
        <v>27</v>
      </c>
      <c r="B527" s="1185"/>
      <c r="C527" s="1186" t="s">
        <v>28</v>
      </c>
      <c r="D527" s="1187"/>
      <c r="G527" s="1184" t="s">
        <v>27</v>
      </c>
      <c r="H527" s="1185"/>
      <c r="I527" s="1186" t="s">
        <v>28</v>
      </c>
      <c r="J527" s="1187"/>
      <c r="M527" s="1184" t="s">
        <v>27</v>
      </c>
      <c r="N527" s="1185"/>
      <c r="O527" s="1186" t="s">
        <v>28</v>
      </c>
      <c r="P527" s="1187"/>
      <c r="S527" s="1184" t="s">
        <v>27</v>
      </c>
      <c r="T527" s="1185"/>
      <c r="U527" s="1186" t="s">
        <v>28</v>
      </c>
      <c r="V527" s="1187"/>
      <c r="Y527" s="1184" t="s">
        <v>27</v>
      </c>
      <c r="Z527" s="1185"/>
      <c r="AA527" s="1186" t="s">
        <v>28</v>
      </c>
      <c r="AB527" s="1187"/>
    </row>
    <row r="528" spans="1:29" s="17" customFormat="1" ht="16.75" hidden="1" customHeight="1" outlineLevel="2">
      <c r="A528" s="1178">
        <v>1</v>
      </c>
      <c r="B528" s="1179"/>
      <c r="C528" s="1180">
        <v>135</v>
      </c>
      <c r="D528" s="1181"/>
      <c r="E528" s="587">
        <f>IF(AND(C528&gt;=D$521,C528&lt;=D$520),1,0)</f>
        <v>1</v>
      </c>
      <c r="G528" s="1178">
        <v>1</v>
      </c>
      <c r="H528" s="1179"/>
      <c r="I528" s="1180">
        <v>175</v>
      </c>
      <c r="J528" s="1181"/>
      <c r="K528" s="587">
        <f>IF(AND(I528&gt;=J$521,I528&lt;=J$520),1,0)</f>
        <v>1</v>
      </c>
      <c r="M528" s="1178">
        <v>1</v>
      </c>
      <c r="N528" s="1179"/>
      <c r="O528" s="1180">
        <v>176</v>
      </c>
      <c r="P528" s="1181"/>
      <c r="Q528" s="587">
        <f>IF(AND(O528&gt;=P$521,O528&lt;=P$520),1,0)</f>
        <v>1</v>
      </c>
      <c r="S528" s="1178">
        <v>1</v>
      </c>
      <c r="T528" s="1179"/>
      <c r="U528" s="1180">
        <v>175</v>
      </c>
      <c r="V528" s="1181"/>
      <c r="W528" s="587">
        <f>IF(AND(U528&gt;=V$521,U528&lt;=V$520),1,0)</f>
        <v>1</v>
      </c>
      <c r="Y528" s="1178">
        <v>1</v>
      </c>
      <c r="Z528" s="1179"/>
      <c r="AA528" s="1180">
        <v>178</v>
      </c>
      <c r="AB528" s="1181"/>
      <c r="AC528" s="587">
        <f>IF(AND(AA528&gt;=AB$521,AA528&lt;=AB$520),1,0)</f>
        <v>1</v>
      </c>
    </row>
    <row r="529" spans="1:29" s="17" customFormat="1" ht="16.75" hidden="1" customHeight="1" outlineLevel="2">
      <c r="A529" s="1178">
        <v>2</v>
      </c>
      <c r="B529" s="1179"/>
      <c r="C529" s="1180"/>
      <c r="D529" s="1181"/>
      <c r="E529" s="587">
        <f t="shared" ref="E529:E592" si="30">IF(AND(C529&gt;=D$521,C529&lt;=D$520),1,0)</f>
        <v>0</v>
      </c>
      <c r="G529" s="1178">
        <v>2</v>
      </c>
      <c r="H529" s="1179"/>
      <c r="I529" s="1180"/>
      <c r="J529" s="1181"/>
      <c r="K529" s="587">
        <f t="shared" ref="K529:K592" si="31">IF(AND(I529&gt;=J$521,I529&lt;=J$520),1,0)</f>
        <v>0</v>
      </c>
      <c r="M529" s="1178">
        <v>2</v>
      </c>
      <c r="N529" s="1179"/>
      <c r="O529" s="1180"/>
      <c r="P529" s="1181"/>
      <c r="Q529" s="587">
        <f t="shared" ref="Q529:Q592" si="32">IF(AND(O529&gt;=P$521,O529&lt;=P$520),1,0)</f>
        <v>0</v>
      </c>
      <c r="S529" s="1178">
        <v>2</v>
      </c>
      <c r="T529" s="1179"/>
      <c r="U529" s="1180"/>
      <c r="V529" s="1181"/>
      <c r="W529" s="587">
        <f t="shared" ref="W529:W592" si="33">IF(AND(U529&gt;=V$521,U529&lt;=V$520),1,0)</f>
        <v>0</v>
      </c>
      <c r="Y529" s="1178">
        <v>2</v>
      </c>
      <c r="Z529" s="1179"/>
      <c r="AA529" s="1180"/>
      <c r="AB529" s="1181"/>
      <c r="AC529" s="587">
        <f t="shared" ref="AC529:AC592" si="34">IF(AND(AA529&gt;=AB$521,AA529&lt;=AB$520),1,0)</f>
        <v>0</v>
      </c>
    </row>
    <row r="530" spans="1:29" s="17" customFormat="1" ht="16.75" hidden="1" customHeight="1" outlineLevel="2">
      <c r="A530" s="1178">
        <v>3</v>
      </c>
      <c r="B530" s="1179"/>
      <c r="C530" s="1180"/>
      <c r="D530" s="1181"/>
      <c r="E530" s="587">
        <f t="shared" si="30"/>
        <v>0</v>
      </c>
      <c r="G530" s="1178">
        <v>3</v>
      </c>
      <c r="H530" s="1179"/>
      <c r="I530" s="1180"/>
      <c r="J530" s="1181"/>
      <c r="K530" s="587">
        <f t="shared" si="31"/>
        <v>0</v>
      </c>
      <c r="M530" s="1178">
        <v>3</v>
      </c>
      <c r="N530" s="1179"/>
      <c r="O530" s="1180"/>
      <c r="P530" s="1181"/>
      <c r="Q530" s="587">
        <f t="shared" si="32"/>
        <v>0</v>
      </c>
      <c r="S530" s="1178">
        <v>3</v>
      </c>
      <c r="T530" s="1179"/>
      <c r="U530" s="1180"/>
      <c r="V530" s="1181"/>
      <c r="W530" s="587">
        <f t="shared" si="33"/>
        <v>0</v>
      </c>
      <c r="Y530" s="1178">
        <v>3</v>
      </c>
      <c r="Z530" s="1179"/>
      <c r="AA530" s="1180"/>
      <c r="AB530" s="1181"/>
      <c r="AC530" s="587">
        <f t="shared" si="34"/>
        <v>0</v>
      </c>
    </row>
    <row r="531" spans="1:29" s="17" customFormat="1" ht="16.75" hidden="1" customHeight="1" outlineLevel="2">
      <c r="A531" s="1178">
        <v>4</v>
      </c>
      <c r="B531" s="1179"/>
      <c r="C531" s="1180"/>
      <c r="D531" s="1181"/>
      <c r="E531" s="587">
        <f t="shared" si="30"/>
        <v>0</v>
      </c>
      <c r="G531" s="1178">
        <v>4</v>
      </c>
      <c r="H531" s="1179"/>
      <c r="I531" s="1180"/>
      <c r="J531" s="1181"/>
      <c r="K531" s="587">
        <f t="shared" si="31"/>
        <v>0</v>
      </c>
      <c r="M531" s="1178">
        <v>4</v>
      </c>
      <c r="N531" s="1179"/>
      <c r="O531" s="1180"/>
      <c r="P531" s="1181"/>
      <c r="Q531" s="587">
        <f t="shared" si="32"/>
        <v>0</v>
      </c>
      <c r="S531" s="1178">
        <v>4</v>
      </c>
      <c r="T531" s="1179"/>
      <c r="U531" s="1180"/>
      <c r="V531" s="1181"/>
      <c r="W531" s="587">
        <f t="shared" si="33"/>
        <v>0</v>
      </c>
      <c r="Y531" s="1178">
        <v>4</v>
      </c>
      <c r="Z531" s="1179"/>
      <c r="AA531" s="1180"/>
      <c r="AB531" s="1181"/>
      <c r="AC531" s="587">
        <f t="shared" si="34"/>
        <v>0</v>
      </c>
    </row>
    <row r="532" spans="1:29" s="17" customFormat="1" ht="16.75" hidden="1" customHeight="1" outlineLevel="2">
      <c r="A532" s="1178">
        <v>5</v>
      </c>
      <c r="B532" s="1179"/>
      <c r="C532" s="1180"/>
      <c r="D532" s="1181"/>
      <c r="E532" s="587">
        <f t="shared" si="30"/>
        <v>0</v>
      </c>
      <c r="G532" s="1178">
        <v>5</v>
      </c>
      <c r="H532" s="1179"/>
      <c r="I532" s="1180"/>
      <c r="J532" s="1181"/>
      <c r="K532" s="587">
        <f t="shared" si="31"/>
        <v>0</v>
      </c>
      <c r="M532" s="1178">
        <v>5</v>
      </c>
      <c r="N532" s="1179"/>
      <c r="O532" s="1180"/>
      <c r="P532" s="1181"/>
      <c r="Q532" s="587">
        <f t="shared" si="32"/>
        <v>0</v>
      </c>
      <c r="S532" s="1178">
        <v>5</v>
      </c>
      <c r="T532" s="1179"/>
      <c r="U532" s="1180"/>
      <c r="V532" s="1181"/>
      <c r="W532" s="587">
        <f t="shared" si="33"/>
        <v>0</v>
      </c>
      <c r="Y532" s="1178">
        <v>5</v>
      </c>
      <c r="Z532" s="1179"/>
      <c r="AA532" s="1180"/>
      <c r="AB532" s="1181"/>
      <c r="AC532" s="587">
        <f t="shared" si="34"/>
        <v>0</v>
      </c>
    </row>
    <row r="533" spans="1:29" s="17" customFormat="1" ht="16.75" hidden="1" customHeight="1" outlineLevel="2">
      <c r="A533" s="1178">
        <v>6</v>
      </c>
      <c r="B533" s="1179"/>
      <c r="C533" s="1180"/>
      <c r="D533" s="1181"/>
      <c r="E533" s="587">
        <f t="shared" si="30"/>
        <v>0</v>
      </c>
      <c r="G533" s="1178">
        <v>6</v>
      </c>
      <c r="H533" s="1179"/>
      <c r="I533" s="1180"/>
      <c r="J533" s="1181"/>
      <c r="K533" s="587">
        <f t="shared" si="31"/>
        <v>0</v>
      </c>
      <c r="M533" s="1178">
        <v>6</v>
      </c>
      <c r="N533" s="1179"/>
      <c r="O533" s="1180"/>
      <c r="P533" s="1181"/>
      <c r="Q533" s="587">
        <f t="shared" si="32"/>
        <v>0</v>
      </c>
      <c r="S533" s="1178">
        <v>6</v>
      </c>
      <c r="T533" s="1179"/>
      <c r="U533" s="1180"/>
      <c r="V533" s="1181"/>
      <c r="W533" s="587">
        <f t="shared" si="33"/>
        <v>0</v>
      </c>
      <c r="Y533" s="1178">
        <v>6</v>
      </c>
      <c r="Z533" s="1179"/>
      <c r="AA533" s="1180"/>
      <c r="AB533" s="1181"/>
      <c r="AC533" s="587">
        <f t="shared" si="34"/>
        <v>0</v>
      </c>
    </row>
    <row r="534" spans="1:29" s="17" customFormat="1" ht="16.75" hidden="1" customHeight="1" outlineLevel="2">
      <c r="A534" s="1178">
        <v>7</v>
      </c>
      <c r="B534" s="1179"/>
      <c r="C534" s="1180"/>
      <c r="D534" s="1181"/>
      <c r="E534" s="587">
        <f t="shared" si="30"/>
        <v>0</v>
      </c>
      <c r="G534" s="1178">
        <v>7</v>
      </c>
      <c r="H534" s="1179"/>
      <c r="I534" s="1180"/>
      <c r="J534" s="1181"/>
      <c r="K534" s="587">
        <f t="shared" si="31"/>
        <v>0</v>
      </c>
      <c r="M534" s="1178">
        <v>7</v>
      </c>
      <c r="N534" s="1179"/>
      <c r="O534" s="1180"/>
      <c r="P534" s="1181"/>
      <c r="Q534" s="587">
        <f t="shared" si="32"/>
        <v>0</v>
      </c>
      <c r="S534" s="1178">
        <v>7</v>
      </c>
      <c r="T534" s="1179"/>
      <c r="U534" s="1180"/>
      <c r="V534" s="1181"/>
      <c r="W534" s="587">
        <f t="shared" si="33"/>
        <v>0</v>
      </c>
      <c r="Y534" s="1178">
        <v>7</v>
      </c>
      <c r="Z534" s="1179"/>
      <c r="AA534" s="1180"/>
      <c r="AB534" s="1181"/>
      <c r="AC534" s="587">
        <f t="shared" si="34"/>
        <v>0</v>
      </c>
    </row>
    <row r="535" spans="1:29" s="17" customFormat="1" ht="16.75" hidden="1" customHeight="1" outlineLevel="2">
      <c r="A535" s="1178">
        <v>8</v>
      </c>
      <c r="B535" s="1179"/>
      <c r="C535" s="1180"/>
      <c r="D535" s="1181"/>
      <c r="E535" s="587">
        <f t="shared" si="30"/>
        <v>0</v>
      </c>
      <c r="G535" s="1178">
        <v>8</v>
      </c>
      <c r="H535" s="1179"/>
      <c r="I535" s="1180"/>
      <c r="J535" s="1181"/>
      <c r="K535" s="587">
        <f t="shared" si="31"/>
        <v>0</v>
      </c>
      <c r="M535" s="1178">
        <v>8</v>
      </c>
      <c r="N535" s="1179"/>
      <c r="O535" s="1180"/>
      <c r="P535" s="1181"/>
      <c r="Q535" s="587">
        <f t="shared" si="32"/>
        <v>0</v>
      </c>
      <c r="S535" s="1178">
        <v>8</v>
      </c>
      <c r="T535" s="1179"/>
      <c r="U535" s="1180"/>
      <c r="V535" s="1181"/>
      <c r="W535" s="587">
        <f t="shared" si="33"/>
        <v>0</v>
      </c>
      <c r="Y535" s="1178">
        <v>8</v>
      </c>
      <c r="Z535" s="1179"/>
      <c r="AA535" s="1180"/>
      <c r="AB535" s="1181"/>
      <c r="AC535" s="587">
        <f t="shared" si="34"/>
        <v>0</v>
      </c>
    </row>
    <row r="536" spans="1:29" s="17" customFormat="1" ht="16.75" hidden="1" customHeight="1" outlineLevel="2">
      <c r="A536" s="1178">
        <v>9</v>
      </c>
      <c r="B536" s="1179"/>
      <c r="C536" s="1180"/>
      <c r="D536" s="1181"/>
      <c r="E536" s="587">
        <f t="shared" si="30"/>
        <v>0</v>
      </c>
      <c r="G536" s="1178">
        <v>9</v>
      </c>
      <c r="H536" s="1179"/>
      <c r="I536" s="1180"/>
      <c r="J536" s="1181"/>
      <c r="K536" s="587">
        <f t="shared" si="31"/>
        <v>0</v>
      </c>
      <c r="M536" s="1178">
        <v>9</v>
      </c>
      <c r="N536" s="1179"/>
      <c r="O536" s="1180"/>
      <c r="P536" s="1181"/>
      <c r="Q536" s="587">
        <f t="shared" si="32"/>
        <v>0</v>
      </c>
      <c r="S536" s="1178">
        <v>9</v>
      </c>
      <c r="T536" s="1179"/>
      <c r="U536" s="1180"/>
      <c r="V536" s="1181"/>
      <c r="W536" s="587">
        <f t="shared" si="33"/>
        <v>0</v>
      </c>
      <c r="Y536" s="1178">
        <v>9</v>
      </c>
      <c r="Z536" s="1179"/>
      <c r="AA536" s="1180"/>
      <c r="AB536" s="1181"/>
      <c r="AC536" s="587">
        <f t="shared" si="34"/>
        <v>0</v>
      </c>
    </row>
    <row r="537" spans="1:29" s="17" customFormat="1" ht="16.75" hidden="1" customHeight="1" outlineLevel="2">
      <c r="A537" s="1178">
        <v>10</v>
      </c>
      <c r="B537" s="1179"/>
      <c r="C537" s="1180"/>
      <c r="D537" s="1181"/>
      <c r="E537" s="587">
        <f t="shared" si="30"/>
        <v>0</v>
      </c>
      <c r="G537" s="1178">
        <v>10</v>
      </c>
      <c r="H537" s="1179"/>
      <c r="I537" s="1180"/>
      <c r="J537" s="1181"/>
      <c r="K537" s="587">
        <f t="shared" si="31"/>
        <v>0</v>
      </c>
      <c r="M537" s="1178">
        <v>10</v>
      </c>
      <c r="N537" s="1179"/>
      <c r="O537" s="1180"/>
      <c r="P537" s="1181"/>
      <c r="Q537" s="587">
        <f t="shared" si="32"/>
        <v>0</v>
      </c>
      <c r="S537" s="1178">
        <v>10</v>
      </c>
      <c r="T537" s="1179"/>
      <c r="U537" s="1180"/>
      <c r="V537" s="1181"/>
      <c r="W537" s="587">
        <f t="shared" si="33"/>
        <v>0</v>
      </c>
      <c r="Y537" s="1178">
        <v>10</v>
      </c>
      <c r="Z537" s="1179"/>
      <c r="AA537" s="1180"/>
      <c r="AB537" s="1181"/>
      <c r="AC537" s="587">
        <f t="shared" si="34"/>
        <v>0</v>
      </c>
    </row>
    <row r="538" spans="1:29" s="17" customFormat="1" ht="16.75" hidden="1" customHeight="1" outlineLevel="2">
      <c r="A538" s="1178">
        <v>11</v>
      </c>
      <c r="B538" s="1179"/>
      <c r="C538" s="1180"/>
      <c r="D538" s="1181"/>
      <c r="E538" s="587">
        <f t="shared" si="30"/>
        <v>0</v>
      </c>
      <c r="G538" s="1178">
        <v>11</v>
      </c>
      <c r="H538" s="1179"/>
      <c r="I538" s="1180"/>
      <c r="J538" s="1181"/>
      <c r="K538" s="587">
        <f t="shared" si="31"/>
        <v>0</v>
      </c>
      <c r="M538" s="1178">
        <v>11</v>
      </c>
      <c r="N538" s="1179"/>
      <c r="O538" s="1180"/>
      <c r="P538" s="1181"/>
      <c r="Q538" s="587">
        <f t="shared" si="32"/>
        <v>0</v>
      </c>
      <c r="S538" s="1178">
        <v>11</v>
      </c>
      <c r="T538" s="1179"/>
      <c r="U538" s="1180"/>
      <c r="V538" s="1181"/>
      <c r="W538" s="587">
        <f t="shared" si="33"/>
        <v>0</v>
      </c>
      <c r="Y538" s="1178">
        <v>11</v>
      </c>
      <c r="Z538" s="1179"/>
      <c r="AA538" s="1180"/>
      <c r="AB538" s="1181"/>
      <c r="AC538" s="587">
        <f t="shared" si="34"/>
        <v>0</v>
      </c>
    </row>
    <row r="539" spans="1:29" s="17" customFormat="1" ht="16.75" hidden="1" customHeight="1" outlineLevel="2">
      <c r="A539" s="1178">
        <v>12</v>
      </c>
      <c r="B539" s="1179"/>
      <c r="C539" s="1180"/>
      <c r="D539" s="1181"/>
      <c r="E539" s="587">
        <f t="shared" si="30"/>
        <v>0</v>
      </c>
      <c r="G539" s="1178">
        <v>12</v>
      </c>
      <c r="H539" s="1179"/>
      <c r="I539" s="1180"/>
      <c r="J539" s="1181"/>
      <c r="K539" s="587">
        <f t="shared" si="31"/>
        <v>0</v>
      </c>
      <c r="M539" s="1178">
        <v>12</v>
      </c>
      <c r="N539" s="1179"/>
      <c r="O539" s="1180"/>
      <c r="P539" s="1181"/>
      <c r="Q539" s="587">
        <f t="shared" si="32"/>
        <v>0</v>
      </c>
      <c r="S539" s="1178">
        <v>12</v>
      </c>
      <c r="T539" s="1179"/>
      <c r="U539" s="1180"/>
      <c r="V539" s="1181"/>
      <c r="W539" s="587">
        <f t="shared" si="33"/>
        <v>0</v>
      </c>
      <c r="Y539" s="1178">
        <v>12</v>
      </c>
      <c r="Z539" s="1179"/>
      <c r="AA539" s="1180"/>
      <c r="AB539" s="1181"/>
      <c r="AC539" s="587">
        <f t="shared" si="34"/>
        <v>0</v>
      </c>
    </row>
    <row r="540" spans="1:29" s="17" customFormat="1" ht="16.75" hidden="1" customHeight="1" outlineLevel="2">
      <c r="A540" s="1178">
        <v>13</v>
      </c>
      <c r="B540" s="1179"/>
      <c r="C540" s="1180"/>
      <c r="D540" s="1181"/>
      <c r="E540" s="587">
        <f t="shared" si="30"/>
        <v>0</v>
      </c>
      <c r="G540" s="1178">
        <v>13</v>
      </c>
      <c r="H540" s="1179"/>
      <c r="I540" s="1180"/>
      <c r="J540" s="1181"/>
      <c r="K540" s="587">
        <f t="shared" si="31"/>
        <v>0</v>
      </c>
      <c r="M540" s="1178">
        <v>13</v>
      </c>
      <c r="N540" s="1179"/>
      <c r="O540" s="1180"/>
      <c r="P540" s="1181"/>
      <c r="Q540" s="587">
        <f t="shared" si="32"/>
        <v>0</v>
      </c>
      <c r="S540" s="1178">
        <v>13</v>
      </c>
      <c r="T540" s="1179"/>
      <c r="U540" s="1180"/>
      <c r="V540" s="1181"/>
      <c r="W540" s="587">
        <f t="shared" si="33"/>
        <v>0</v>
      </c>
      <c r="Y540" s="1178">
        <v>13</v>
      </c>
      <c r="Z540" s="1179"/>
      <c r="AA540" s="1180"/>
      <c r="AB540" s="1181"/>
      <c r="AC540" s="587">
        <f t="shared" si="34"/>
        <v>0</v>
      </c>
    </row>
    <row r="541" spans="1:29" s="17" customFormat="1" ht="16.75" hidden="1" customHeight="1" outlineLevel="2">
      <c r="A541" s="1178">
        <v>14</v>
      </c>
      <c r="B541" s="1179"/>
      <c r="C541" s="1180"/>
      <c r="D541" s="1181"/>
      <c r="E541" s="587">
        <f t="shared" si="30"/>
        <v>0</v>
      </c>
      <c r="G541" s="1178">
        <v>14</v>
      </c>
      <c r="H541" s="1179"/>
      <c r="I541" s="1180"/>
      <c r="J541" s="1181"/>
      <c r="K541" s="587">
        <f t="shared" si="31"/>
        <v>0</v>
      </c>
      <c r="M541" s="1178">
        <v>14</v>
      </c>
      <c r="N541" s="1179"/>
      <c r="O541" s="1180"/>
      <c r="P541" s="1181"/>
      <c r="Q541" s="587">
        <f t="shared" si="32"/>
        <v>0</v>
      </c>
      <c r="S541" s="1178">
        <v>14</v>
      </c>
      <c r="T541" s="1179"/>
      <c r="U541" s="1180"/>
      <c r="V541" s="1181"/>
      <c r="W541" s="587">
        <f t="shared" si="33"/>
        <v>0</v>
      </c>
      <c r="Y541" s="1178">
        <v>14</v>
      </c>
      <c r="Z541" s="1179"/>
      <c r="AA541" s="1180"/>
      <c r="AB541" s="1181"/>
      <c r="AC541" s="587">
        <f t="shared" si="34"/>
        <v>0</v>
      </c>
    </row>
    <row r="542" spans="1:29" s="17" customFormat="1" ht="16.75" hidden="1" customHeight="1" outlineLevel="2">
      <c r="A542" s="1178">
        <v>15</v>
      </c>
      <c r="B542" s="1179"/>
      <c r="C542" s="1180"/>
      <c r="D542" s="1181"/>
      <c r="E542" s="587">
        <f t="shared" si="30"/>
        <v>0</v>
      </c>
      <c r="G542" s="1178">
        <v>15</v>
      </c>
      <c r="H542" s="1179"/>
      <c r="I542" s="1180"/>
      <c r="J542" s="1181"/>
      <c r="K542" s="587">
        <f t="shared" si="31"/>
        <v>0</v>
      </c>
      <c r="M542" s="1178">
        <v>15</v>
      </c>
      <c r="N542" s="1179"/>
      <c r="O542" s="1180"/>
      <c r="P542" s="1181"/>
      <c r="Q542" s="587">
        <f t="shared" si="32"/>
        <v>0</v>
      </c>
      <c r="S542" s="1178">
        <v>15</v>
      </c>
      <c r="T542" s="1179"/>
      <c r="U542" s="1180"/>
      <c r="V542" s="1181"/>
      <c r="W542" s="587">
        <f t="shared" si="33"/>
        <v>0</v>
      </c>
      <c r="Y542" s="1178">
        <v>15</v>
      </c>
      <c r="Z542" s="1179"/>
      <c r="AA542" s="1180"/>
      <c r="AB542" s="1181"/>
      <c r="AC542" s="587">
        <f t="shared" si="34"/>
        <v>0</v>
      </c>
    </row>
    <row r="543" spans="1:29" s="17" customFormat="1" ht="16.75" hidden="1" customHeight="1" outlineLevel="2">
      <c r="A543" s="1178">
        <v>16</v>
      </c>
      <c r="B543" s="1179"/>
      <c r="C543" s="1180"/>
      <c r="D543" s="1181"/>
      <c r="E543" s="587">
        <f t="shared" si="30"/>
        <v>0</v>
      </c>
      <c r="G543" s="1178">
        <v>16</v>
      </c>
      <c r="H543" s="1179"/>
      <c r="I543" s="1180"/>
      <c r="J543" s="1181"/>
      <c r="K543" s="587">
        <f t="shared" si="31"/>
        <v>0</v>
      </c>
      <c r="M543" s="1178">
        <v>16</v>
      </c>
      <c r="N543" s="1179"/>
      <c r="O543" s="1180"/>
      <c r="P543" s="1181"/>
      <c r="Q543" s="587">
        <f t="shared" si="32"/>
        <v>0</v>
      </c>
      <c r="S543" s="1178">
        <v>16</v>
      </c>
      <c r="T543" s="1179"/>
      <c r="U543" s="1180"/>
      <c r="V543" s="1181"/>
      <c r="W543" s="587">
        <f t="shared" si="33"/>
        <v>0</v>
      </c>
      <c r="Y543" s="1178">
        <v>16</v>
      </c>
      <c r="Z543" s="1179"/>
      <c r="AA543" s="1180"/>
      <c r="AB543" s="1181"/>
      <c r="AC543" s="587">
        <f t="shared" si="34"/>
        <v>0</v>
      </c>
    </row>
    <row r="544" spans="1:29" s="17" customFormat="1" ht="16.75" hidden="1" customHeight="1" outlineLevel="2">
      <c r="A544" s="1178">
        <v>17</v>
      </c>
      <c r="B544" s="1179"/>
      <c r="C544" s="1180"/>
      <c r="D544" s="1181"/>
      <c r="E544" s="587">
        <f t="shared" si="30"/>
        <v>0</v>
      </c>
      <c r="G544" s="1178">
        <v>17</v>
      </c>
      <c r="H544" s="1179"/>
      <c r="I544" s="1180"/>
      <c r="J544" s="1181"/>
      <c r="K544" s="587">
        <f t="shared" si="31"/>
        <v>0</v>
      </c>
      <c r="M544" s="1178">
        <v>17</v>
      </c>
      <c r="N544" s="1179"/>
      <c r="O544" s="1180"/>
      <c r="P544" s="1181"/>
      <c r="Q544" s="587">
        <f t="shared" si="32"/>
        <v>0</v>
      </c>
      <c r="S544" s="1178">
        <v>17</v>
      </c>
      <c r="T544" s="1179"/>
      <c r="U544" s="1180"/>
      <c r="V544" s="1181"/>
      <c r="W544" s="587">
        <f t="shared" si="33"/>
        <v>0</v>
      </c>
      <c r="Y544" s="1178">
        <v>17</v>
      </c>
      <c r="Z544" s="1179"/>
      <c r="AA544" s="1180"/>
      <c r="AB544" s="1181"/>
      <c r="AC544" s="587">
        <f t="shared" si="34"/>
        <v>0</v>
      </c>
    </row>
    <row r="545" spans="1:29" s="17" customFormat="1" ht="16.75" hidden="1" customHeight="1" outlineLevel="2">
      <c r="A545" s="1178">
        <v>18</v>
      </c>
      <c r="B545" s="1179"/>
      <c r="C545" s="1180"/>
      <c r="D545" s="1181"/>
      <c r="E545" s="587">
        <f t="shared" si="30"/>
        <v>0</v>
      </c>
      <c r="G545" s="1178">
        <v>18</v>
      </c>
      <c r="H545" s="1179"/>
      <c r="I545" s="1180"/>
      <c r="J545" s="1181"/>
      <c r="K545" s="587">
        <f t="shared" si="31"/>
        <v>0</v>
      </c>
      <c r="M545" s="1178">
        <v>18</v>
      </c>
      <c r="N545" s="1179"/>
      <c r="O545" s="1180"/>
      <c r="P545" s="1181"/>
      <c r="Q545" s="587">
        <f t="shared" si="32"/>
        <v>0</v>
      </c>
      <c r="S545" s="1178">
        <v>18</v>
      </c>
      <c r="T545" s="1179"/>
      <c r="U545" s="1180"/>
      <c r="V545" s="1181"/>
      <c r="W545" s="587">
        <f t="shared" si="33"/>
        <v>0</v>
      </c>
      <c r="Y545" s="1178">
        <v>18</v>
      </c>
      <c r="Z545" s="1179"/>
      <c r="AA545" s="1180"/>
      <c r="AB545" s="1181"/>
      <c r="AC545" s="587">
        <f t="shared" si="34"/>
        <v>0</v>
      </c>
    </row>
    <row r="546" spans="1:29" s="17" customFormat="1" ht="16.75" hidden="1" customHeight="1" outlineLevel="2">
      <c r="A546" s="1178">
        <v>19</v>
      </c>
      <c r="B546" s="1179"/>
      <c r="C546" s="1180"/>
      <c r="D546" s="1181"/>
      <c r="E546" s="587">
        <f t="shared" si="30"/>
        <v>0</v>
      </c>
      <c r="G546" s="1178">
        <v>19</v>
      </c>
      <c r="H546" s="1179"/>
      <c r="I546" s="1180"/>
      <c r="J546" s="1181"/>
      <c r="K546" s="587">
        <f t="shared" si="31"/>
        <v>0</v>
      </c>
      <c r="M546" s="1178">
        <v>19</v>
      </c>
      <c r="N546" s="1179"/>
      <c r="O546" s="1180"/>
      <c r="P546" s="1181"/>
      <c r="Q546" s="587">
        <f t="shared" si="32"/>
        <v>0</v>
      </c>
      <c r="S546" s="1178">
        <v>19</v>
      </c>
      <c r="T546" s="1179"/>
      <c r="U546" s="1180"/>
      <c r="V546" s="1181"/>
      <c r="W546" s="587">
        <f t="shared" si="33"/>
        <v>0</v>
      </c>
      <c r="Y546" s="1178">
        <v>19</v>
      </c>
      <c r="Z546" s="1179"/>
      <c r="AA546" s="1180"/>
      <c r="AB546" s="1181"/>
      <c r="AC546" s="587">
        <f t="shared" si="34"/>
        <v>0</v>
      </c>
    </row>
    <row r="547" spans="1:29" s="17" customFormat="1" ht="16.75" hidden="1" customHeight="1" outlineLevel="2">
      <c r="A547" s="1178">
        <v>20</v>
      </c>
      <c r="B547" s="1179"/>
      <c r="C547" s="1180"/>
      <c r="D547" s="1181"/>
      <c r="E547" s="587">
        <f t="shared" si="30"/>
        <v>0</v>
      </c>
      <c r="G547" s="1178">
        <v>20</v>
      </c>
      <c r="H547" s="1179"/>
      <c r="I547" s="1180"/>
      <c r="J547" s="1181"/>
      <c r="K547" s="587">
        <f t="shared" si="31"/>
        <v>0</v>
      </c>
      <c r="M547" s="1178">
        <v>20</v>
      </c>
      <c r="N547" s="1179"/>
      <c r="O547" s="1180"/>
      <c r="P547" s="1181"/>
      <c r="Q547" s="587">
        <f t="shared" si="32"/>
        <v>0</v>
      </c>
      <c r="S547" s="1178">
        <v>20</v>
      </c>
      <c r="T547" s="1179"/>
      <c r="U547" s="1180"/>
      <c r="V547" s="1181"/>
      <c r="W547" s="587">
        <f t="shared" si="33"/>
        <v>0</v>
      </c>
      <c r="Y547" s="1178">
        <v>20</v>
      </c>
      <c r="Z547" s="1179"/>
      <c r="AA547" s="1180"/>
      <c r="AB547" s="1181"/>
      <c r="AC547" s="587">
        <f t="shared" si="34"/>
        <v>0</v>
      </c>
    </row>
    <row r="548" spans="1:29" s="17" customFormat="1" ht="16.75" hidden="1" customHeight="1" outlineLevel="2">
      <c r="A548" s="1178">
        <v>21</v>
      </c>
      <c r="B548" s="1179"/>
      <c r="C548" s="1180"/>
      <c r="D548" s="1181"/>
      <c r="E548" s="587">
        <f t="shared" si="30"/>
        <v>0</v>
      </c>
      <c r="G548" s="1178">
        <v>21</v>
      </c>
      <c r="H548" s="1179"/>
      <c r="I548" s="1180"/>
      <c r="J548" s="1181"/>
      <c r="K548" s="587">
        <f t="shared" si="31"/>
        <v>0</v>
      </c>
      <c r="M548" s="1178">
        <v>21</v>
      </c>
      <c r="N548" s="1179"/>
      <c r="O548" s="1180"/>
      <c r="P548" s="1181"/>
      <c r="Q548" s="587">
        <f t="shared" si="32"/>
        <v>0</v>
      </c>
      <c r="S548" s="1178">
        <v>21</v>
      </c>
      <c r="T548" s="1179"/>
      <c r="U548" s="1180"/>
      <c r="V548" s="1181"/>
      <c r="W548" s="587">
        <f t="shared" si="33"/>
        <v>0</v>
      </c>
      <c r="Y548" s="1178">
        <v>21</v>
      </c>
      <c r="Z548" s="1179"/>
      <c r="AA548" s="1180"/>
      <c r="AB548" s="1181"/>
      <c r="AC548" s="587">
        <f t="shared" si="34"/>
        <v>0</v>
      </c>
    </row>
    <row r="549" spans="1:29" s="17" customFormat="1" ht="16.75" hidden="1" customHeight="1" outlineLevel="2">
      <c r="A549" s="1178">
        <v>22</v>
      </c>
      <c r="B549" s="1179"/>
      <c r="C549" s="1180"/>
      <c r="D549" s="1181"/>
      <c r="E549" s="587">
        <f t="shared" si="30"/>
        <v>0</v>
      </c>
      <c r="G549" s="1178">
        <v>22</v>
      </c>
      <c r="H549" s="1179"/>
      <c r="I549" s="1180"/>
      <c r="J549" s="1181"/>
      <c r="K549" s="587">
        <f t="shared" si="31"/>
        <v>0</v>
      </c>
      <c r="M549" s="1178">
        <v>22</v>
      </c>
      <c r="N549" s="1179"/>
      <c r="O549" s="1180"/>
      <c r="P549" s="1181"/>
      <c r="Q549" s="587">
        <f t="shared" si="32"/>
        <v>0</v>
      </c>
      <c r="S549" s="1178">
        <v>22</v>
      </c>
      <c r="T549" s="1179"/>
      <c r="U549" s="1180"/>
      <c r="V549" s="1181"/>
      <c r="W549" s="587">
        <f t="shared" si="33"/>
        <v>0</v>
      </c>
      <c r="Y549" s="1178">
        <v>22</v>
      </c>
      <c r="Z549" s="1179"/>
      <c r="AA549" s="1180"/>
      <c r="AB549" s="1181"/>
      <c r="AC549" s="587">
        <f t="shared" si="34"/>
        <v>0</v>
      </c>
    </row>
    <row r="550" spans="1:29" s="17" customFormat="1" ht="16.75" hidden="1" customHeight="1" outlineLevel="2">
      <c r="A550" s="1178">
        <v>23</v>
      </c>
      <c r="B550" s="1179"/>
      <c r="C550" s="1180"/>
      <c r="D550" s="1181"/>
      <c r="E550" s="587">
        <f t="shared" si="30"/>
        <v>0</v>
      </c>
      <c r="G550" s="1178">
        <v>23</v>
      </c>
      <c r="H550" s="1179"/>
      <c r="I550" s="1180"/>
      <c r="J550" s="1181"/>
      <c r="K550" s="587">
        <f t="shared" si="31"/>
        <v>0</v>
      </c>
      <c r="M550" s="1178">
        <v>23</v>
      </c>
      <c r="N550" s="1179"/>
      <c r="O550" s="1180"/>
      <c r="P550" s="1181"/>
      <c r="Q550" s="587">
        <f t="shared" si="32"/>
        <v>0</v>
      </c>
      <c r="S550" s="1178">
        <v>23</v>
      </c>
      <c r="T550" s="1179"/>
      <c r="U550" s="1180"/>
      <c r="V550" s="1181"/>
      <c r="W550" s="587">
        <f t="shared" si="33"/>
        <v>0</v>
      </c>
      <c r="Y550" s="1178">
        <v>23</v>
      </c>
      <c r="Z550" s="1179"/>
      <c r="AA550" s="1180"/>
      <c r="AB550" s="1181"/>
      <c r="AC550" s="587">
        <f t="shared" si="34"/>
        <v>0</v>
      </c>
    </row>
    <row r="551" spans="1:29" s="17" customFormat="1" ht="16.75" hidden="1" customHeight="1" outlineLevel="2">
      <c r="A551" s="1178">
        <v>24</v>
      </c>
      <c r="B551" s="1179"/>
      <c r="C551" s="1180"/>
      <c r="D551" s="1181"/>
      <c r="E551" s="587">
        <f t="shared" si="30"/>
        <v>0</v>
      </c>
      <c r="G551" s="1178">
        <v>24</v>
      </c>
      <c r="H551" s="1179"/>
      <c r="I551" s="1180"/>
      <c r="J551" s="1181"/>
      <c r="K551" s="587">
        <f t="shared" si="31"/>
        <v>0</v>
      </c>
      <c r="M551" s="1178">
        <v>24</v>
      </c>
      <c r="N551" s="1179"/>
      <c r="O551" s="1180"/>
      <c r="P551" s="1181"/>
      <c r="Q551" s="587">
        <f t="shared" si="32"/>
        <v>0</v>
      </c>
      <c r="S551" s="1178">
        <v>24</v>
      </c>
      <c r="T551" s="1179"/>
      <c r="U551" s="1180"/>
      <c r="V551" s="1181"/>
      <c r="W551" s="587">
        <f t="shared" si="33"/>
        <v>0</v>
      </c>
      <c r="Y551" s="1178">
        <v>24</v>
      </c>
      <c r="Z551" s="1179"/>
      <c r="AA551" s="1180"/>
      <c r="AB551" s="1181"/>
      <c r="AC551" s="587">
        <f t="shared" si="34"/>
        <v>0</v>
      </c>
    </row>
    <row r="552" spans="1:29" s="17" customFormat="1" ht="16.75" hidden="1" customHeight="1" outlineLevel="2">
      <c r="A552" s="1178">
        <v>25</v>
      </c>
      <c r="B552" s="1179"/>
      <c r="C552" s="1180"/>
      <c r="D552" s="1181"/>
      <c r="E552" s="587">
        <f t="shared" si="30"/>
        <v>0</v>
      </c>
      <c r="G552" s="1178">
        <v>25</v>
      </c>
      <c r="H552" s="1179"/>
      <c r="I552" s="1180"/>
      <c r="J552" s="1181"/>
      <c r="K552" s="587">
        <f t="shared" si="31"/>
        <v>0</v>
      </c>
      <c r="M552" s="1178">
        <v>25</v>
      </c>
      <c r="N552" s="1179"/>
      <c r="O552" s="1180"/>
      <c r="P552" s="1181"/>
      <c r="Q552" s="587">
        <f t="shared" si="32"/>
        <v>0</v>
      </c>
      <c r="S552" s="1178">
        <v>25</v>
      </c>
      <c r="T552" s="1179"/>
      <c r="U552" s="1180"/>
      <c r="V552" s="1181"/>
      <c r="W552" s="587">
        <f t="shared" si="33"/>
        <v>0</v>
      </c>
      <c r="Y552" s="1178">
        <v>25</v>
      </c>
      <c r="Z552" s="1179"/>
      <c r="AA552" s="1180"/>
      <c r="AB552" s="1181"/>
      <c r="AC552" s="587">
        <f t="shared" si="34"/>
        <v>0</v>
      </c>
    </row>
    <row r="553" spans="1:29" s="17" customFormat="1" ht="16.75" hidden="1" customHeight="1" outlineLevel="2">
      <c r="A553" s="1178">
        <v>26</v>
      </c>
      <c r="B553" s="1179"/>
      <c r="C553" s="1180"/>
      <c r="D553" s="1181"/>
      <c r="E553" s="587">
        <f t="shared" si="30"/>
        <v>0</v>
      </c>
      <c r="G553" s="1178">
        <v>26</v>
      </c>
      <c r="H553" s="1179"/>
      <c r="I553" s="1180"/>
      <c r="J553" s="1181"/>
      <c r="K553" s="587">
        <f t="shared" si="31"/>
        <v>0</v>
      </c>
      <c r="M553" s="1178">
        <v>26</v>
      </c>
      <c r="N553" s="1179"/>
      <c r="O553" s="1180"/>
      <c r="P553" s="1181"/>
      <c r="Q553" s="587">
        <f t="shared" si="32"/>
        <v>0</v>
      </c>
      <c r="S553" s="1178">
        <v>26</v>
      </c>
      <c r="T553" s="1179"/>
      <c r="U553" s="1180"/>
      <c r="V553" s="1181"/>
      <c r="W553" s="587">
        <f t="shared" si="33"/>
        <v>0</v>
      </c>
      <c r="Y553" s="1178">
        <v>26</v>
      </c>
      <c r="Z553" s="1179"/>
      <c r="AA553" s="1180"/>
      <c r="AB553" s="1181"/>
      <c r="AC553" s="587">
        <f t="shared" si="34"/>
        <v>0</v>
      </c>
    </row>
    <row r="554" spans="1:29" s="17" customFormat="1" ht="16.75" hidden="1" customHeight="1" outlineLevel="2">
      <c r="A554" s="1178">
        <v>27</v>
      </c>
      <c r="B554" s="1179"/>
      <c r="C554" s="1180"/>
      <c r="D554" s="1181"/>
      <c r="E554" s="587">
        <f t="shared" si="30"/>
        <v>0</v>
      </c>
      <c r="G554" s="1178">
        <v>27</v>
      </c>
      <c r="H554" s="1179"/>
      <c r="I554" s="1180"/>
      <c r="J554" s="1181"/>
      <c r="K554" s="587">
        <f t="shared" si="31"/>
        <v>0</v>
      </c>
      <c r="M554" s="1178">
        <v>27</v>
      </c>
      <c r="N554" s="1179"/>
      <c r="O554" s="1180"/>
      <c r="P554" s="1181"/>
      <c r="Q554" s="587">
        <f t="shared" si="32"/>
        <v>0</v>
      </c>
      <c r="S554" s="1178">
        <v>27</v>
      </c>
      <c r="T554" s="1179"/>
      <c r="U554" s="1180"/>
      <c r="V554" s="1181"/>
      <c r="W554" s="587">
        <f t="shared" si="33"/>
        <v>0</v>
      </c>
      <c r="Y554" s="1178">
        <v>27</v>
      </c>
      <c r="Z554" s="1179"/>
      <c r="AA554" s="1180"/>
      <c r="AB554" s="1181"/>
      <c r="AC554" s="587">
        <f t="shared" si="34"/>
        <v>0</v>
      </c>
    </row>
    <row r="555" spans="1:29" s="17" customFormat="1" ht="16.75" hidden="1" customHeight="1" outlineLevel="2">
      <c r="A555" s="1178">
        <v>28</v>
      </c>
      <c r="B555" s="1179"/>
      <c r="C555" s="1180"/>
      <c r="D555" s="1181"/>
      <c r="E555" s="587">
        <f t="shared" si="30"/>
        <v>0</v>
      </c>
      <c r="G555" s="1178">
        <v>28</v>
      </c>
      <c r="H555" s="1179"/>
      <c r="I555" s="1180"/>
      <c r="J555" s="1181"/>
      <c r="K555" s="587">
        <f t="shared" si="31"/>
        <v>0</v>
      </c>
      <c r="M555" s="1178">
        <v>28</v>
      </c>
      <c r="N555" s="1179"/>
      <c r="O555" s="1180"/>
      <c r="P555" s="1181"/>
      <c r="Q555" s="587">
        <f t="shared" si="32"/>
        <v>0</v>
      </c>
      <c r="S555" s="1178">
        <v>28</v>
      </c>
      <c r="T555" s="1179"/>
      <c r="U555" s="1180"/>
      <c r="V555" s="1181"/>
      <c r="W555" s="587">
        <f t="shared" si="33"/>
        <v>0</v>
      </c>
      <c r="Y555" s="1178">
        <v>28</v>
      </c>
      <c r="Z555" s="1179"/>
      <c r="AA555" s="1180"/>
      <c r="AB555" s="1181"/>
      <c r="AC555" s="587">
        <f t="shared" si="34"/>
        <v>0</v>
      </c>
    </row>
    <row r="556" spans="1:29" s="17" customFormat="1" ht="16.75" hidden="1" customHeight="1" outlineLevel="2">
      <c r="A556" s="1178">
        <v>29</v>
      </c>
      <c r="B556" s="1179"/>
      <c r="C556" s="1180"/>
      <c r="D556" s="1181"/>
      <c r="E556" s="587">
        <f t="shared" si="30"/>
        <v>0</v>
      </c>
      <c r="G556" s="1178">
        <v>29</v>
      </c>
      <c r="H556" s="1179"/>
      <c r="I556" s="1180"/>
      <c r="J556" s="1181"/>
      <c r="K556" s="587">
        <f t="shared" si="31"/>
        <v>0</v>
      </c>
      <c r="M556" s="1178">
        <v>29</v>
      </c>
      <c r="N556" s="1179"/>
      <c r="O556" s="1180"/>
      <c r="P556" s="1181"/>
      <c r="Q556" s="587">
        <f t="shared" si="32"/>
        <v>0</v>
      </c>
      <c r="S556" s="1178">
        <v>29</v>
      </c>
      <c r="T556" s="1179"/>
      <c r="U556" s="1180"/>
      <c r="V556" s="1181"/>
      <c r="W556" s="587">
        <f t="shared" si="33"/>
        <v>0</v>
      </c>
      <c r="Y556" s="1178">
        <v>29</v>
      </c>
      <c r="Z556" s="1179"/>
      <c r="AA556" s="1180"/>
      <c r="AB556" s="1181"/>
      <c r="AC556" s="587">
        <f t="shared" si="34"/>
        <v>0</v>
      </c>
    </row>
    <row r="557" spans="1:29" s="17" customFormat="1" ht="16.75" hidden="1" customHeight="1" outlineLevel="2">
      <c r="A557" s="1178">
        <v>30</v>
      </c>
      <c r="B557" s="1179"/>
      <c r="C557" s="1180"/>
      <c r="D557" s="1181"/>
      <c r="E557" s="587">
        <f t="shared" si="30"/>
        <v>0</v>
      </c>
      <c r="G557" s="1178">
        <v>30</v>
      </c>
      <c r="H557" s="1179"/>
      <c r="I557" s="1180"/>
      <c r="J557" s="1181"/>
      <c r="K557" s="587">
        <f t="shared" si="31"/>
        <v>0</v>
      </c>
      <c r="M557" s="1178">
        <v>30</v>
      </c>
      <c r="N557" s="1179"/>
      <c r="O557" s="1180"/>
      <c r="P557" s="1181"/>
      <c r="Q557" s="587">
        <f t="shared" si="32"/>
        <v>0</v>
      </c>
      <c r="S557" s="1178">
        <v>30</v>
      </c>
      <c r="T557" s="1179"/>
      <c r="U557" s="1180"/>
      <c r="V557" s="1181"/>
      <c r="W557" s="587">
        <f t="shared" si="33"/>
        <v>0</v>
      </c>
      <c r="Y557" s="1178">
        <v>30</v>
      </c>
      <c r="Z557" s="1179"/>
      <c r="AA557" s="1180"/>
      <c r="AB557" s="1181"/>
      <c r="AC557" s="587">
        <f t="shared" si="34"/>
        <v>0</v>
      </c>
    </row>
    <row r="558" spans="1:29" s="17" customFormat="1" ht="16.75" hidden="1" customHeight="1" outlineLevel="2">
      <c r="A558" s="1178">
        <v>31</v>
      </c>
      <c r="B558" s="1179"/>
      <c r="C558" s="1180"/>
      <c r="D558" s="1181"/>
      <c r="E558" s="587">
        <f t="shared" si="30"/>
        <v>0</v>
      </c>
      <c r="G558" s="1178">
        <v>31</v>
      </c>
      <c r="H558" s="1179"/>
      <c r="I558" s="1180"/>
      <c r="J558" s="1181"/>
      <c r="K558" s="587">
        <f t="shared" si="31"/>
        <v>0</v>
      </c>
      <c r="M558" s="1178">
        <v>31</v>
      </c>
      <c r="N558" s="1179"/>
      <c r="O558" s="1180"/>
      <c r="P558" s="1181"/>
      <c r="Q558" s="587">
        <f t="shared" si="32"/>
        <v>0</v>
      </c>
      <c r="S558" s="1178">
        <v>31</v>
      </c>
      <c r="T558" s="1179"/>
      <c r="U558" s="1180"/>
      <c r="V558" s="1181"/>
      <c r="W558" s="587">
        <f t="shared" si="33"/>
        <v>0</v>
      </c>
      <c r="Y558" s="1178">
        <v>31</v>
      </c>
      <c r="Z558" s="1179"/>
      <c r="AA558" s="1180"/>
      <c r="AB558" s="1181"/>
      <c r="AC558" s="587">
        <f t="shared" si="34"/>
        <v>0</v>
      </c>
    </row>
    <row r="559" spans="1:29" s="17" customFormat="1" ht="16.75" hidden="1" customHeight="1" outlineLevel="2">
      <c r="A559" s="1178">
        <v>32</v>
      </c>
      <c r="B559" s="1179"/>
      <c r="C559" s="1180"/>
      <c r="D559" s="1181"/>
      <c r="E559" s="587">
        <f t="shared" si="30"/>
        <v>0</v>
      </c>
      <c r="G559" s="1178">
        <v>32</v>
      </c>
      <c r="H559" s="1179"/>
      <c r="I559" s="1180"/>
      <c r="J559" s="1181"/>
      <c r="K559" s="587">
        <f t="shared" si="31"/>
        <v>0</v>
      </c>
      <c r="M559" s="1178">
        <v>32</v>
      </c>
      <c r="N559" s="1179"/>
      <c r="O559" s="1180"/>
      <c r="P559" s="1181"/>
      <c r="Q559" s="587">
        <f t="shared" si="32"/>
        <v>0</v>
      </c>
      <c r="S559" s="1178">
        <v>32</v>
      </c>
      <c r="T559" s="1179"/>
      <c r="U559" s="1180"/>
      <c r="V559" s="1181"/>
      <c r="W559" s="587">
        <f t="shared" si="33"/>
        <v>0</v>
      </c>
      <c r="Y559" s="1178">
        <v>32</v>
      </c>
      <c r="Z559" s="1179"/>
      <c r="AA559" s="1180"/>
      <c r="AB559" s="1181"/>
      <c r="AC559" s="587">
        <f t="shared" si="34"/>
        <v>0</v>
      </c>
    </row>
    <row r="560" spans="1:29" s="17" customFormat="1" ht="16.75" hidden="1" customHeight="1" outlineLevel="2">
      <c r="A560" s="1178">
        <v>33</v>
      </c>
      <c r="B560" s="1179"/>
      <c r="C560" s="1180"/>
      <c r="D560" s="1181"/>
      <c r="E560" s="587">
        <f t="shared" si="30"/>
        <v>0</v>
      </c>
      <c r="G560" s="1178">
        <v>33</v>
      </c>
      <c r="H560" s="1179"/>
      <c r="I560" s="1180"/>
      <c r="J560" s="1181"/>
      <c r="K560" s="587">
        <f t="shared" si="31"/>
        <v>0</v>
      </c>
      <c r="M560" s="1178">
        <v>33</v>
      </c>
      <c r="N560" s="1179"/>
      <c r="O560" s="1180"/>
      <c r="P560" s="1181"/>
      <c r="Q560" s="587">
        <f t="shared" si="32"/>
        <v>0</v>
      </c>
      <c r="S560" s="1178">
        <v>33</v>
      </c>
      <c r="T560" s="1179"/>
      <c r="U560" s="1180"/>
      <c r="V560" s="1181"/>
      <c r="W560" s="587">
        <f t="shared" si="33"/>
        <v>0</v>
      </c>
      <c r="Y560" s="1178">
        <v>33</v>
      </c>
      <c r="Z560" s="1179"/>
      <c r="AA560" s="1180"/>
      <c r="AB560" s="1181"/>
      <c r="AC560" s="587">
        <f t="shared" si="34"/>
        <v>0</v>
      </c>
    </row>
    <row r="561" spans="1:29" s="17" customFormat="1" ht="16.75" hidden="1" customHeight="1" outlineLevel="2">
      <c r="A561" s="1178">
        <v>34</v>
      </c>
      <c r="B561" s="1179"/>
      <c r="C561" s="1180"/>
      <c r="D561" s="1181"/>
      <c r="E561" s="587">
        <f t="shared" si="30"/>
        <v>0</v>
      </c>
      <c r="G561" s="1178">
        <v>34</v>
      </c>
      <c r="H561" s="1179"/>
      <c r="I561" s="1180"/>
      <c r="J561" s="1181"/>
      <c r="K561" s="587">
        <f t="shared" si="31"/>
        <v>0</v>
      </c>
      <c r="M561" s="1178">
        <v>34</v>
      </c>
      <c r="N561" s="1179"/>
      <c r="O561" s="1180"/>
      <c r="P561" s="1181"/>
      <c r="Q561" s="587">
        <f t="shared" si="32"/>
        <v>0</v>
      </c>
      <c r="S561" s="1178">
        <v>34</v>
      </c>
      <c r="T561" s="1179"/>
      <c r="U561" s="1180"/>
      <c r="V561" s="1181"/>
      <c r="W561" s="587">
        <f t="shared" si="33"/>
        <v>0</v>
      </c>
      <c r="Y561" s="1178">
        <v>34</v>
      </c>
      <c r="Z561" s="1179"/>
      <c r="AA561" s="1180"/>
      <c r="AB561" s="1181"/>
      <c r="AC561" s="587">
        <f t="shared" si="34"/>
        <v>0</v>
      </c>
    </row>
    <row r="562" spans="1:29" s="17" customFormat="1" ht="16.75" hidden="1" customHeight="1" outlineLevel="2">
      <c r="A562" s="1178">
        <v>35</v>
      </c>
      <c r="B562" s="1179"/>
      <c r="C562" s="1180"/>
      <c r="D562" s="1181"/>
      <c r="E562" s="587">
        <f t="shared" si="30"/>
        <v>0</v>
      </c>
      <c r="G562" s="1178">
        <v>35</v>
      </c>
      <c r="H562" s="1179"/>
      <c r="I562" s="1180"/>
      <c r="J562" s="1181"/>
      <c r="K562" s="587">
        <f t="shared" si="31"/>
        <v>0</v>
      </c>
      <c r="M562" s="1178">
        <v>35</v>
      </c>
      <c r="N562" s="1179"/>
      <c r="O562" s="1180"/>
      <c r="P562" s="1181"/>
      <c r="Q562" s="587">
        <f t="shared" si="32"/>
        <v>0</v>
      </c>
      <c r="S562" s="1178">
        <v>35</v>
      </c>
      <c r="T562" s="1179"/>
      <c r="U562" s="1180"/>
      <c r="V562" s="1181"/>
      <c r="W562" s="587">
        <f t="shared" si="33"/>
        <v>0</v>
      </c>
      <c r="Y562" s="1178">
        <v>35</v>
      </c>
      <c r="Z562" s="1179"/>
      <c r="AA562" s="1180"/>
      <c r="AB562" s="1181"/>
      <c r="AC562" s="587">
        <f t="shared" si="34"/>
        <v>0</v>
      </c>
    </row>
    <row r="563" spans="1:29" s="17" customFormat="1" ht="16.75" hidden="1" customHeight="1" outlineLevel="2">
      <c r="A563" s="1178">
        <v>36</v>
      </c>
      <c r="B563" s="1179"/>
      <c r="C563" s="1180"/>
      <c r="D563" s="1181"/>
      <c r="E563" s="587">
        <f t="shared" si="30"/>
        <v>0</v>
      </c>
      <c r="G563" s="1178">
        <v>36</v>
      </c>
      <c r="H563" s="1179"/>
      <c r="I563" s="1180"/>
      <c r="J563" s="1181"/>
      <c r="K563" s="587">
        <f t="shared" si="31"/>
        <v>0</v>
      </c>
      <c r="M563" s="1178">
        <v>36</v>
      </c>
      <c r="N563" s="1179"/>
      <c r="O563" s="1180"/>
      <c r="P563" s="1181"/>
      <c r="Q563" s="587">
        <f t="shared" si="32"/>
        <v>0</v>
      </c>
      <c r="S563" s="1178">
        <v>36</v>
      </c>
      <c r="T563" s="1179"/>
      <c r="U563" s="1180"/>
      <c r="V563" s="1181"/>
      <c r="W563" s="587">
        <f t="shared" si="33"/>
        <v>0</v>
      </c>
      <c r="Y563" s="1178">
        <v>36</v>
      </c>
      <c r="Z563" s="1179"/>
      <c r="AA563" s="1180"/>
      <c r="AB563" s="1181"/>
      <c r="AC563" s="587">
        <f t="shared" si="34"/>
        <v>0</v>
      </c>
    </row>
    <row r="564" spans="1:29" s="17" customFormat="1" ht="16.75" hidden="1" customHeight="1" outlineLevel="2">
      <c r="A564" s="1178">
        <v>37</v>
      </c>
      <c r="B564" s="1179"/>
      <c r="C564" s="1180"/>
      <c r="D564" s="1181"/>
      <c r="E564" s="587">
        <f t="shared" si="30"/>
        <v>0</v>
      </c>
      <c r="G564" s="1178">
        <v>37</v>
      </c>
      <c r="H564" s="1179"/>
      <c r="I564" s="1180"/>
      <c r="J564" s="1181"/>
      <c r="K564" s="587">
        <f t="shared" si="31"/>
        <v>0</v>
      </c>
      <c r="M564" s="1178">
        <v>37</v>
      </c>
      <c r="N564" s="1179"/>
      <c r="O564" s="1180"/>
      <c r="P564" s="1181"/>
      <c r="Q564" s="587">
        <f t="shared" si="32"/>
        <v>0</v>
      </c>
      <c r="S564" s="1178">
        <v>37</v>
      </c>
      <c r="T564" s="1179"/>
      <c r="U564" s="1180"/>
      <c r="V564" s="1181"/>
      <c r="W564" s="587">
        <f t="shared" si="33"/>
        <v>0</v>
      </c>
      <c r="Y564" s="1178">
        <v>37</v>
      </c>
      <c r="Z564" s="1179"/>
      <c r="AA564" s="1180"/>
      <c r="AB564" s="1181"/>
      <c r="AC564" s="587">
        <f t="shared" si="34"/>
        <v>0</v>
      </c>
    </row>
    <row r="565" spans="1:29" s="17" customFormat="1" ht="16.75" hidden="1" customHeight="1" outlineLevel="2">
      <c r="A565" s="1178">
        <v>38</v>
      </c>
      <c r="B565" s="1179"/>
      <c r="C565" s="1180"/>
      <c r="D565" s="1181"/>
      <c r="E565" s="587">
        <f t="shared" si="30"/>
        <v>0</v>
      </c>
      <c r="G565" s="1178">
        <v>38</v>
      </c>
      <c r="H565" s="1179"/>
      <c r="I565" s="1180"/>
      <c r="J565" s="1181"/>
      <c r="K565" s="587">
        <f t="shared" si="31"/>
        <v>0</v>
      </c>
      <c r="M565" s="1178">
        <v>38</v>
      </c>
      <c r="N565" s="1179"/>
      <c r="O565" s="1180"/>
      <c r="P565" s="1181"/>
      <c r="Q565" s="587">
        <f t="shared" si="32"/>
        <v>0</v>
      </c>
      <c r="S565" s="1178">
        <v>38</v>
      </c>
      <c r="T565" s="1179"/>
      <c r="U565" s="1180"/>
      <c r="V565" s="1181"/>
      <c r="W565" s="587">
        <f t="shared" si="33"/>
        <v>0</v>
      </c>
      <c r="Y565" s="1178">
        <v>38</v>
      </c>
      <c r="Z565" s="1179"/>
      <c r="AA565" s="1180"/>
      <c r="AB565" s="1181"/>
      <c r="AC565" s="587">
        <f t="shared" si="34"/>
        <v>0</v>
      </c>
    </row>
    <row r="566" spans="1:29" s="17" customFormat="1" ht="16.75" hidden="1" customHeight="1" outlineLevel="2">
      <c r="A566" s="1178">
        <v>39</v>
      </c>
      <c r="B566" s="1179"/>
      <c r="C566" s="1180"/>
      <c r="D566" s="1181"/>
      <c r="E566" s="587">
        <f t="shared" si="30"/>
        <v>0</v>
      </c>
      <c r="G566" s="1178">
        <v>39</v>
      </c>
      <c r="H566" s="1179"/>
      <c r="I566" s="1180"/>
      <c r="J566" s="1181"/>
      <c r="K566" s="587">
        <f t="shared" si="31"/>
        <v>0</v>
      </c>
      <c r="M566" s="1178">
        <v>39</v>
      </c>
      <c r="N566" s="1179"/>
      <c r="O566" s="1180"/>
      <c r="P566" s="1181"/>
      <c r="Q566" s="587">
        <f t="shared" si="32"/>
        <v>0</v>
      </c>
      <c r="S566" s="1178">
        <v>39</v>
      </c>
      <c r="T566" s="1179"/>
      <c r="U566" s="1180"/>
      <c r="V566" s="1181"/>
      <c r="W566" s="587">
        <f t="shared" si="33"/>
        <v>0</v>
      </c>
      <c r="Y566" s="1178">
        <v>39</v>
      </c>
      <c r="Z566" s="1179"/>
      <c r="AA566" s="1180"/>
      <c r="AB566" s="1181"/>
      <c r="AC566" s="587">
        <f t="shared" si="34"/>
        <v>0</v>
      </c>
    </row>
    <row r="567" spans="1:29" s="17" customFormat="1" ht="16.75" hidden="1" customHeight="1" outlineLevel="2">
      <c r="A567" s="1178">
        <v>40</v>
      </c>
      <c r="B567" s="1179"/>
      <c r="C567" s="1180"/>
      <c r="D567" s="1181"/>
      <c r="E567" s="587">
        <f t="shared" si="30"/>
        <v>0</v>
      </c>
      <c r="G567" s="1178">
        <v>40</v>
      </c>
      <c r="H567" s="1179"/>
      <c r="I567" s="1180"/>
      <c r="J567" s="1181"/>
      <c r="K567" s="587">
        <f t="shared" si="31"/>
        <v>0</v>
      </c>
      <c r="M567" s="1178">
        <v>40</v>
      </c>
      <c r="N567" s="1179"/>
      <c r="O567" s="1180"/>
      <c r="P567" s="1181"/>
      <c r="Q567" s="587">
        <f t="shared" si="32"/>
        <v>0</v>
      </c>
      <c r="S567" s="1178">
        <v>40</v>
      </c>
      <c r="T567" s="1179"/>
      <c r="U567" s="1180"/>
      <c r="V567" s="1181"/>
      <c r="W567" s="587">
        <f t="shared" si="33"/>
        <v>0</v>
      </c>
      <c r="Y567" s="1178">
        <v>40</v>
      </c>
      <c r="Z567" s="1179"/>
      <c r="AA567" s="1180"/>
      <c r="AB567" s="1181"/>
      <c r="AC567" s="587">
        <f t="shared" si="34"/>
        <v>0</v>
      </c>
    </row>
    <row r="568" spans="1:29" s="17" customFormat="1" ht="16.75" hidden="1" customHeight="1" outlineLevel="2">
      <c r="A568" s="1178">
        <v>41</v>
      </c>
      <c r="B568" s="1179"/>
      <c r="C568" s="1180"/>
      <c r="D568" s="1181"/>
      <c r="E568" s="587">
        <f t="shared" si="30"/>
        <v>0</v>
      </c>
      <c r="G568" s="1178">
        <v>41</v>
      </c>
      <c r="H568" s="1179"/>
      <c r="I568" s="1180"/>
      <c r="J568" s="1181"/>
      <c r="K568" s="587">
        <f t="shared" si="31"/>
        <v>0</v>
      </c>
      <c r="M568" s="1178">
        <v>41</v>
      </c>
      <c r="N568" s="1179"/>
      <c r="O568" s="1180"/>
      <c r="P568" s="1181"/>
      <c r="Q568" s="587">
        <f t="shared" si="32"/>
        <v>0</v>
      </c>
      <c r="S568" s="1178">
        <v>41</v>
      </c>
      <c r="T568" s="1179"/>
      <c r="U568" s="1180"/>
      <c r="V568" s="1181"/>
      <c r="W568" s="587">
        <f t="shared" si="33"/>
        <v>0</v>
      </c>
      <c r="Y568" s="1178">
        <v>41</v>
      </c>
      <c r="Z568" s="1179"/>
      <c r="AA568" s="1180"/>
      <c r="AB568" s="1181"/>
      <c r="AC568" s="587">
        <f t="shared" si="34"/>
        <v>0</v>
      </c>
    </row>
    <row r="569" spans="1:29" s="17" customFormat="1" ht="16.75" hidden="1" customHeight="1" outlineLevel="2">
      <c r="A569" s="1178">
        <v>42</v>
      </c>
      <c r="B569" s="1179"/>
      <c r="C569" s="1180"/>
      <c r="D569" s="1181"/>
      <c r="E569" s="587">
        <f t="shared" si="30"/>
        <v>0</v>
      </c>
      <c r="G569" s="1178">
        <v>42</v>
      </c>
      <c r="H569" s="1179"/>
      <c r="I569" s="1180"/>
      <c r="J569" s="1181"/>
      <c r="K569" s="587">
        <f t="shared" si="31"/>
        <v>0</v>
      </c>
      <c r="M569" s="1178">
        <v>42</v>
      </c>
      <c r="N569" s="1179"/>
      <c r="O569" s="1180"/>
      <c r="P569" s="1181"/>
      <c r="Q569" s="587">
        <f t="shared" si="32"/>
        <v>0</v>
      </c>
      <c r="S569" s="1178">
        <v>42</v>
      </c>
      <c r="T569" s="1179"/>
      <c r="U569" s="1180"/>
      <c r="V569" s="1181"/>
      <c r="W569" s="587">
        <f t="shared" si="33"/>
        <v>0</v>
      </c>
      <c r="Y569" s="1178">
        <v>42</v>
      </c>
      <c r="Z569" s="1179"/>
      <c r="AA569" s="1180"/>
      <c r="AB569" s="1181"/>
      <c r="AC569" s="587">
        <f t="shared" si="34"/>
        <v>0</v>
      </c>
    </row>
    <row r="570" spans="1:29" s="17" customFormat="1" ht="16.75" hidden="1" customHeight="1" outlineLevel="2">
      <c r="A570" s="1178">
        <v>43</v>
      </c>
      <c r="B570" s="1179"/>
      <c r="C570" s="1180"/>
      <c r="D570" s="1181"/>
      <c r="E570" s="587">
        <f t="shared" si="30"/>
        <v>0</v>
      </c>
      <c r="G570" s="1178">
        <v>43</v>
      </c>
      <c r="H570" s="1179"/>
      <c r="I570" s="1180"/>
      <c r="J570" s="1181"/>
      <c r="K570" s="587">
        <f t="shared" si="31"/>
        <v>0</v>
      </c>
      <c r="M570" s="1178">
        <v>43</v>
      </c>
      <c r="N570" s="1179"/>
      <c r="O570" s="1180"/>
      <c r="P570" s="1181"/>
      <c r="Q570" s="587">
        <f t="shared" si="32"/>
        <v>0</v>
      </c>
      <c r="S570" s="1178">
        <v>43</v>
      </c>
      <c r="T570" s="1179"/>
      <c r="U570" s="1180"/>
      <c r="V570" s="1181"/>
      <c r="W570" s="587">
        <f t="shared" si="33"/>
        <v>0</v>
      </c>
      <c r="Y570" s="1178">
        <v>43</v>
      </c>
      <c r="Z570" s="1179"/>
      <c r="AA570" s="1180"/>
      <c r="AB570" s="1181"/>
      <c r="AC570" s="587">
        <f t="shared" si="34"/>
        <v>0</v>
      </c>
    </row>
    <row r="571" spans="1:29" s="17" customFormat="1" ht="16.75" hidden="1" customHeight="1" outlineLevel="2">
      <c r="A571" s="1178">
        <v>44</v>
      </c>
      <c r="B571" s="1179"/>
      <c r="C571" s="1180"/>
      <c r="D571" s="1181"/>
      <c r="E571" s="587">
        <f t="shared" si="30"/>
        <v>0</v>
      </c>
      <c r="G571" s="1178">
        <v>44</v>
      </c>
      <c r="H571" s="1179"/>
      <c r="I571" s="1180"/>
      <c r="J571" s="1181"/>
      <c r="K571" s="587">
        <f t="shared" si="31"/>
        <v>0</v>
      </c>
      <c r="M571" s="1178">
        <v>44</v>
      </c>
      <c r="N571" s="1179"/>
      <c r="O571" s="1180"/>
      <c r="P571" s="1181"/>
      <c r="Q571" s="587">
        <f t="shared" si="32"/>
        <v>0</v>
      </c>
      <c r="S571" s="1178">
        <v>44</v>
      </c>
      <c r="T571" s="1179"/>
      <c r="U571" s="1180"/>
      <c r="V571" s="1181"/>
      <c r="W571" s="587">
        <f t="shared" si="33"/>
        <v>0</v>
      </c>
      <c r="Y571" s="1178">
        <v>44</v>
      </c>
      <c r="Z571" s="1179"/>
      <c r="AA571" s="1180"/>
      <c r="AB571" s="1181"/>
      <c r="AC571" s="587">
        <f t="shared" si="34"/>
        <v>0</v>
      </c>
    </row>
    <row r="572" spans="1:29" s="17" customFormat="1" ht="16.75" hidden="1" customHeight="1" outlineLevel="2">
      <c r="A572" s="1178">
        <v>45</v>
      </c>
      <c r="B572" s="1179"/>
      <c r="C572" s="1180"/>
      <c r="D572" s="1181"/>
      <c r="E572" s="587">
        <f t="shared" si="30"/>
        <v>0</v>
      </c>
      <c r="G572" s="1178">
        <v>45</v>
      </c>
      <c r="H572" s="1179"/>
      <c r="I572" s="1180"/>
      <c r="J572" s="1181"/>
      <c r="K572" s="587">
        <f t="shared" si="31"/>
        <v>0</v>
      </c>
      <c r="M572" s="1178">
        <v>45</v>
      </c>
      <c r="N572" s="1179"/>
      <c r="O572" s="1180"/>
      <c r="P572" s="1181"/>
      <c r="Q572" s="587">
        <f t="shared" si="32"/>
        <v>0</v>
      </c>
      <c r="S572" s="1178">
        <v>45</v>
      </c>
      <c r="T572" s="1179"/>
      <c r="U572" s="1180"/>
      <c r="V572" s="1181"/>
      <c r="W572" s="587">
        <f t="shared" si="33"/>
        <v>0</v>
      </c>
      <c r="Y572" s="1178">
        <v>45</v>
      </c>
      <c r="Z572" s="1179"/>
      <c r="AA572" s="1180"/>
      <c r="AB572" s="1181"/>
      <c r="AC572" s="587">
        <f t="shared" si="34"/>
        <v>0</v>
      </c>
    </row>
    <row r="573" spans="1:29" s="17" customFormat="1" ht="16.75" hidden="1" customHeight="1" outlineLevel="2">
      <c r="A573" s="1178">
        <v>46</v>
      </c>
      <c r="B573" s="1179"/>
      <c r="C573" s="1180"/>
      <c r="D573" s="1181"/>
      <c r="E573" s="587">
        <f t="shared" si="30"/>
        <v>0</v>
      </c>
      <c r="G573" s="1178">
        <v>46</v>
      </c>
      <c r="H573" s="1179"/>
      <c r="I573" s="1180"/>
      <c r="J573" s="1181"/>
      <c r="K573" s="587">
        <f t="shared" si="31"/>
        <v>0</v>
      </c>
      <c r="M573" s="1178">
        <v>46</v>
      </c>
      <c r="N573" s="1179"/>
      <c r="O573" s="1180"/>
      <c r="P573" s="1181"/>
      <c r="Q573" s="587">
        <f t="shared" si="32"/>
        <v>0</v>
      </c>
      <c r="S573" s="1178">
        <v>46</v>
      </c>
      <c r="T573" s="1179"/>
      <c r="U573" s="1180"/>
      <c r="V573" s="1181"/>
      <c r="W573" s="587">
        <f t="shared" si="33"/>
        <v>0</v>
      </c>
      <c r="Y573" s="1178">
        <v>46</v>
      </c>
      <c r="Z573" s="1179"/>
      <c r="AA573" s="1180"/>
      <c r="AB573" s="1181"/>
      <c r="AC573" s="587">
        <f t="shared" si="34"/>
        <v>0</v>
      </c>
    </row>
    <row r="574" spans="1:29" s="17" customFormat="1" ht="16.75" hidden="1" customHeight="1" outlineLevel="2">
      <c r="A574" s="1178">
        <v>47</v>
      </c>
      <c r="B574" s="1179"/>
      <c r="C574" s="1180"/>
      <c r="D574" s="1181"/>
      <c r="E574" s="587">
        <f t="shared" si="30"/>
        <v>0</v>
      </c>
      <c r="G574" s="1178">
        <v>47</v>
      </c>
      <c r="H574" s="1179"/>
      <c r="I574" s="1180"/>
      <c r="J574" s="1181"/>
      <c r="K574" s="587">
        <f t="shared" si="31"/>
        <v>0</v>
      </c>
      <c r="M574" s="1178">
        <v>47</v>
      </c>
      <c r="N574" s="1179"/>
      <c r="O574" s="1180"/>
      <c r="P574" s="1181"/>
      <c r="Q574" s="587">
        <f t="shared" si="32"/>
        <v>0</v>
      </c>
      <c r="S574" s="1178">
        <v>47</v>
      </c>
      <c r="T574" s="1179"/>
      <c r="U574" s="1180"/>
      <c r="V574" s="1181"/>
      <c r="W574" s="587">
        <f t="shared" si="33"/>
        <v>0</v>
      </c>
      <c r="Y574" s="1178">
        <v>47</v>
      </c>
      <c r="Z574" s="1179"/>
      <c r="AA574" s="1180"/>
      <c r="AB574" s="1181"/>
      <c r="AC574" s="587">
        <f t="shared" si="34"/>
        <v>0</v>
      </c>
    </row>
    <row r="575" spans="1:29" s="17" customFormat="1" ht="16.75" hidden="1" customHeight="1" outlineLevel="2">
      <c r="A575" s="1178">
        <v>48</v>
      </c>
      <c r="B575" s="1179"/>
      <c r="C575" s="1180"/>
      <c r="D575" s="1181"/>
      <c r="E575" s="587">
        <f t="shared" si="30"/>
        <v>0</v>
      </c>
      <c r="G575" s="1178">
        <v>48</v>
      </c>
      <c r="H575" s="1179"/>
      <c r="I575" s="1180"/>
      <c r="J575" s="1181"/>
      <c r="K575" s="587">
        <f t="shared" si="31"/>
        <v>0</v>
      </c>
      <c r="M575" s="1178">
        <v>48</v>
      </c>
      <c r="N575" s="1179"/>
      <c r="O575" s="1180"/>
      <c r="P575" s="1181"/>
      <c r="Q575" s="587">
        <f t="shared" si="32"/>
        <v>0</v>
      </c>
      <c r="S575" s="1178">
        <v>48</v>
      </c>
      <c r="T575" s="1179"/>
      <c r="U575" s="1180"/>
      <c r="V575" s="1181"/>
      <c r="W575" s="587">
        <f t="shared" si="33"/>
        <v>0</v>
      </c>
      <c r="Y575" s="1178">
        <v>48</v>
      </c>
      <c r="Z575" s="1179"/>
      <c r="AA575" s="1180"/>
      <c r="AB575" s="1181"/>
      <c r="AC575" s="587">
        <f t="shared" si="34"/>
        <v>0</v>
      </c>
    </row>
    <row r="576" spans="1:29" s="17" customFormat="1" ht="16.75" hidden="1" customHeight="1" outlineLevel="2">
      <c r="A576" s="1178">
        <v>49</v>
      </c>
      <c r="B576" s="1179"/>
      <c r="C576" s="1180"/>
      <c r="D576" s="1181"/>
      <c r="E576" s="587">
        <f t="shared" si="30"/>
        <v>0</v>
      </c>
      <c r="G576" s="1178">
        <v>49</v>
      </c>
      <c r="H576" s="1179"/>
      <c r="I576" s="1180"/>
      <c r="J576" s="1181"/>
      <c r="K576" s="587">
        <f t="shared" si="31"/>
        <v>0</v>
      </c>
      <c r="M576" s="1178">
        <v>49</v>
      </c>
      <c r="N576" s="1179"/>
      <c r="O576" s="1180"/>
      <c r="P576" s="1181"/>
      <c r="Q576" s="587">
        <f t="shared" si="32"/>
        <v>0</v>
      </c>
      <c r="S576" s="1178">
        <v>49</v>
      </c>
      <c r="T576" s="1179"/>
      <c r="U576" s="1180"/>
      <c r="V576" s="1181"/>
      <c r="W576" s="587">
        <f t="shared" si="33"/>
        <v>0</v>
      </c>
      <c r="Y576" s="1178">
        <v>49</v>
      </c>
      <c r="Z576" s="1179"/>
      <c r="AA576" s="1180"/>
      <c r="AB576" s="1181"/>
      <c r="AC576" s="587">
        <f t="shared" si="34"/>
        <v>0</v>
      </c>
    </row>
    <row r="577" spans="1:29" s="17" customFormat="1" ht="16.75" hidden="1" customHeight="1" outlineLevel="2">
      <c r="A577" s="1178">
        <v>50</v>
      </c>
      <c r="B577" s="1179"/>
      <c r="C577" s="1180"/>
      <c r="D577" s="1181"/>
      <c r="E577" s="587">
        <f t="shared" si="30"/>
        <v>0</v>
      </c>
      <c r="G577" s="1178">
        <v>50</v>
      </c>
      <c r="H577" s="1179"/>
      <c r="I577" s="1180"/>
      <c r="J577" s="1181"/>
      <c r="K577" s="587">
        <f t="shared" si="31"/>
        <v>0</v>
      </c>
      <c r="M577" s="1178">
        <v>50</v>
      </c>
      <c r="N577" s="1179"/>
      <c r="O577" s="1180"/>
      <c r="P577" s="1181"/>
      <c r="Q577" s="587">
        <f t="shared" si="32"/>
        <v>0</v>
      </c>
      <c r="S577" s="1178">
        <v>50</v>
      </c>
      <c r="T577" s="1179"/>
      <c r="U577" s="1180"/>
      <c r="V577" s="1181"/>
      <c r="W577" s="587">
        <f t="shared" si="33"/>
        <v>0</v>
      </c>
      <c r="Y577" s="1178">
        <v>50</v>
      </c>
      <c r="Z577" s="1179"/>
      <c r="AA577" s="1180"/>
      <c r="AB577" s="1181"/>
      <c r="AC577" s="587">
        <f t="shared" si="34"/>
        <v>0</v>
      </c>
    </row>
    <row r="578" spans="1:29" s="17" customFormat="1" ht="16.75" hidden="1" customHeight="1" outlineLevel="2">
      <c r="A578" s="1178">
        <v>51</v>
      </c>
      <c r="B578" s="1179"/>
      <c r="C578" s="1180"/>
      <c r="D578" s="1181"/>
      <c r="E578" s="587">
        <f t="shared" si="30"/>
        <v>0</v>
      </c>
      <c r="G578" s="1178">
        <v>51</v>
      </c>
      <c r="H578" s="1179"/>
      <c r="I578" s="1180"/>
      <c r="J578" s="1181"/>
      <c r="K578" s="587">
        <f t="shared" si="31"/>
        <v>0</v>
      </c>
      <c r="M578" s="1178">
        <v>51</v>
      </c>
      <c r="N578" s="1179"/>
      <c r="O578" s="1180"/>
      <c r="P578" s="1181"/>
      <c r="Q578" s="587">
        <f t="shared" si="32"/>
        <v>0</v>
      </c>
      <c r="S578" s="1178">
        <v>51</v>
      </c>
      <c r="T578" s="1179"/>
      <c r="U578" s="1180"/>
      <c r="V578" s="1181"/>
      <c r="W578" s="587">
        <f t="shared" si="33"/>
        <v>0</v>
      </c>
      <c r="Y578" s="1178">
        <v>51</v>
      </c>
      <c r="Z578" s="1179"/>
      <c r="AA578" s="1180"/>
      <c r="AB578" s="1181"/>
      <c r="AC578" s="587">
        <f t="shared" si="34"/>
        <v>0</v>
      </c>
    </row>
    <row r="579" spans="1:29" s="17" customFormat="1" ht="16.75" hidden="1" customHeight="1" outlineLevel="2">
      <c r="A579" s="1178">
        <v>52</v>
      </c>
      <c r="B579" s="1179"/>
      <c r="C579" s="1180"/>
      <c r="D579" s="1181"/>
      <c r="E579" s="587">
        <f t="shared" si="30"/>
        <v>0</v>
      </c>
      <c r="G579" s="1178">
        <v>52</v>
      </c>
      <c r="H579" s="1179"/>
      <c r="I579" s="1180"/>
      <c r="J579" s="1181"/>
      <c r="K579" s="587">
        <f t="shared" si="31"/>
        <v>0</v>
      </c>
      <c r="M579" s="1178">
        <v>52</v>
      </c>
      <c r="N579" s="1179"/>
      <c r="O579" s="1180"/>
      <c r="P579" s="1181"/>
      <c r="Q579" s="587">
        <f t="shared" si="32"/>
        <v>0</v>
      </c>
      <c r="S579" s="1178">
        <v>52</v>
      </c>
      <c r="T579" s="1179"/>
      <c r="U579" s="1180"/>
      <c r="V579" s="1181"/>
      <c r="W579" s="587">
        <f t="shared" si="33"/>
        <v>0</v>
      </c>
      <c r="Y579" s="1178">
        <v>52</v>
      </c>
      <c r="Z579" s="1179"/>
      <c r="AA579" s="1180"/>
      <c r="AB579" s="1181"/>
      <c r="AC579" s="587">
        <f t="shared" si="34"/>
        <v>0</v>
      </c>
    </row>
    <row r="580" spans="1:29" s="17" customFormat="1" ht="16.75" hidden="1" customHeight="1" outlineLevel="2">
      <c r="A580" s="1178">
        <v>53</v>
      </c>
      <c r="B580" s="1179"/>
      <c r="C580" s="1180"/>
      <c r="D580" s="1181"/>
      <c r="E580" s="587">
        <f t="shared" si="30"/>
        <v>0</v>
      </c>
      <c r="G580" s="1178">
        <v>53</v>
      </c>
      <c r="H580" s="1179"/>
      <c r="I580" s="1180"/>
      <c r="J580" s="1181"/>
      <c r="K580" s="587">
        <f t="shared" si="31"/>
        <v>0</v>
      </c>
      <c r="M580" s="1178">
        <v>53</v>
      </c>
      <c r="N580" s="1179"/>
      <c r="O580" s="1180"/>
      <c r="P580" s="1181"/>
      <c r="Q580" s="587">
        <f t="shared" si="32"/>
        <v>0</v>
      </c>
      <c r="S580" s="1178">
        <v>53</v>
      </c>
      <c r="T580" s="1179"/>
      <c r="U580" s="1180"/>
      <c r="V580" s="1181"/>
      <c r="W580" s="587">
        <f t="shared" si="33"/>
        <v>0</v>
      </c>
      <c r="Y580" s="1178">
        <v>53</v>
      </c>
      <c r="Z580" s="1179"/>
      <c r="AA580" s="1180"/>
      <c r="AB580" s="1181"/>
      <c r="AC580" s="587">
        <f t="shared" si="34"/>
        <v>0</v>
      </c>
    </row>
    <row r="581" spans="1:29" s="17" customFormat="1" ht="16.75" hidden="1" customHeight="1" outlineLevel="2">
      <c r="A581" s="1178">
        <v>54</v>
      </c>
      <c r="B581" s="1179"/>
      <c r="C581" s="1180"/>
      <c r="D581" s="1181"/>
      <c r="E581" s="587">
        <f t="shared" si="30"/>
        <v>0</v>
      </c>
      <c r="G581" s="1178">
        <v>54</v>
      </c>
      <c r="H581" s="1179"/>
      <c r="I581" s="1180"/>
      <c r="J581" s="1181"/>
      <c r="K581" s="587">
        <f t="shared" si="31"/>
        <v>0</v>
      </c>
      <c r="M581" s="1178">
        <v>54</v>
      </c>
      <c r="N581" s="1179"/>
      <c r="O581" s="1180"/>
      <c r="P581" s="1181"/>
      <c r="Q581" s="587">
        <f t="shared" si="32"/>
        <v>0</v>
      </c>
      <c r="S581" s="1178">
        <v>54</v>
      </c>
      <c r="T581" s="1179"/>
      <c r="U581" s="1180"/>
      <c r="V581" s="1181"/>
      <c r="W581" s="587">
        <f t="shared" si="33"/>
        <v>0</v>
      </c>
      <c r="Y581" s="1178">
        <v>54</v>
      </c>
      <c r="Z581" s="1179"/>
      <c r="AA581" s="1180"/>
      <c r="AB581" s="1181"/>
      <c r="AC581" s="587">
        <f t="shared" si="34"/>
        <v>0</v>
      </c>
    </row>
    <row r="582" spans="1:29" s="17" customFormat="1" ht="16.75" hidden="1" customHeight="1" outlineLevel="2">
      <c r="A582" s="1178">
        <v>55</v>
      </c>
      <c r="B582" s="1179"/>
      <c r="C582" s="1180"/>
      <c r="D582" s="1181"/>
      <c r="E582" s="587">
        <f t="shared" si="30"/>
        <v>0</v>
      </c>
      <c r="G582" s="1178">
        <v>55</v>
      </c>
      <c r="H582" s="1179"/>
      <c r="I582" s="1180"/>
      <c r="J582" s="1181"/>
      <c r="K582" s="587">
        <f t="shared" si="31"/>
        <v>0</v>
      </c>
      <c r="M582" s="1178">
        <v>55</v>
      </c>
      <c r="N582" s="1179"/>
      <c r="O582" s="1180"/>
      <c r="P582" s="1181"/>
      <c r="Q582" s="587">
        <f t="shared" si="32"/>
        <v>0</v>
      </c>
      <c r="S582" s="1178">
        <v>55</v>
      </c>
      <c r="T582" s="1179"/>
      <c r="U582" s="1180"/>
      <c r="V582" s="1181"/>
      <c r="W582" s="587">
        <f t="shared" si="33"/>
        <v>0</v>
      </c>
      <c r="Y582" s="1178">
        <v>55</v>
      </c>
      <c r="Z582" s="1179"/>
      <c r="AA582" s="1180"/>
      <c r="AB582" s="1181"/>
      <c r="AC582" s="587">
        <f t="shared" si="34"/>
        <v>0</v>
      </c>
    </row>
    <row r="583" spans="1:29" s="17" customFormat="1" ht="16.75" hidden="1" customHeight="1" outlineLevel="2">
      <c r="A583" s="1178">
        <v>56</v>
      </c>
      <c r="B583" s="1179"/>
      <c r="C583" s="1180"/>
      <c r="D583" s="1181"/>
      <c r="E583" s="587">
        <f t="shared" si="30"/>
        <v>0</v>
      </c>
      <c r="G583" s="1178">
        <v>56</v>
      </c>
      <c r="H583" s="1179"/>
      <c r="I583" s="1180"/>
      <c r="J583" s="1181"/>
      <c r="K583" s="587">
        <f t="shared" si="31"/>
        <v>0</v>
      </c>
      <c r="M583" s="1178">
        <v>56</v>
      </c>
      <c r="N583" s="1179"/>
      <c r="O583" s="1180"/>
      <c r="P583" s="1181"/>
      <c r="Q583" s="587">
        <f t="shared" si="32"/>
        <v>0</v>
      </c>
      <c r="S583" s="1178">
        <v>56</v>
      </c>
      <c r="T583" s="1179"/>
      <c r="U583" s="1180"/>
      <c r="V583" s="1181"/>
      <c r="W583" s="587">
        <f t="shared" si="33"/>
        <v>0</v>
      </c>
      <c r="Y583" s="1178">
        <v>56</v>
      </c>
      <c r="Z583" s="1179"/>
      <c r="AA583" s="1180"/>
      <c r="AB583" s="1181"/>
      <c r="AC583" s="587">
        <f t="shared" si="34"/>
        <v>0</v>
      </c>
    </row>
    <row r="584" spans="1:29" s="17" customFormat="1" ht="16.75" hidden="1" customHeight="1" outlineLevel="2">
      <c r="A584" s="1178">
        <v>57</v>
      </c>
      <c r="B584" s="1179"/>
      <c r="C584" s="1180"/>
      <c r="D584" s="1181"/>
      <c r="E584" s="587">
        <f t="shared" si="30"/>
        <v>0</v>
      </c>
      <c r="G584" s="1178">
        <v>57</v>
      </c>
      <c r="H584" s="1179"/>
      <c r="I584" s="1180"/>
      <c r="J584" s="1181"/>
      <c r="K584" s="587">
        <f t="shared" si="31"/>
        <v>0</v>
      </c>
      <c r="M584" s="1178">
        <v>57</v>
      </c>
      <c r="N584" s="1179"/>
      <c r="O584" s="1180"/>
      <c r="P584" s="1181"/>
      <c r="Q584" s="587">
        <f t="shared" si="32"/>
        <v>0</v>
      </c>
      <c r="S584" s="1178">
        <v>57</v>
      </c>
      <c r="T584" s="1179"/>
      <c r="U584" s="1180"/>
      <c r="V584" s="1181"/>
      <c r="W584" s="587">
        <f t="shared" si="33"/>
        <v>0</v>
      </c>
      <c r="Y584" s="1178">
        <v>57</v>
      </c>
      <c r="Z584" s="1179"/>
      <c r="AA584" s="1180"/>
      <c r="AB584" s="1181"/>
      <c r="AC584" s="587">
        <f t="shared" si="34"/>
        <v>0</v>
      </c>
    </row>
    <row r="585" spans="1:29" s="17" customFormat="1" ht="16.75" hidden="1" customHeight="1" outlineLevel="2">
      <c r="A585" s="1178">
        <v>58</v>
      </c>
      <c r="B585" s="1179"/>
      <c r="C585" s="1180"/>
      <c r="D585" s="1181"/>
      <c r="E585" s="587">
        <f t="shared" si="30"/>
        <v>0</v>
      </c>
      <c r="G585" s="1178">
        <v>58</v>
      </c>
      <c r="H585" s="1179"/>
      <c r="I585" s="1180"/>
      <c r="J585" s="1181"/>
      <c r="K585" s="587">
        <f t="shared" si="31"/>
        <v>0</v>
      </c>
      <c r="M585" s="1178">
        <v>58</v>
      </c>
      <c r="N585" s="1179"/>
      <c r="O585" s="1180"/>
      <c r="P585" s="1181"/>
      <c r="Q585" s="587">
        <f t="shared" si="32"/>
        <v>0</v>
      </c>
      <c r="S585" s="1178">
        <v>58</v>
      </c>
      <c r="T585" s="1179"/>
      <c r="U585" s="1180"/>
      <c r="V585" s="1181"/>
      <c r="W585" s="587">
        <f t="shared" si="33"/>
        <v>0</v>
      </c>
      <c r="Y585" s="1178">
        <v>58</v>
      </c>
      <c r="Z585" s="1179"/>
      <c r="AA585" s="1180"/>
      <c r="AB585" s="1181"/>
      <c r="AC585" s="587">
        <f t="shared" si="34"/>
        <v>0</v>
      </c>
    </row>
    <row r="586" spans="1:29" s="17" customFormat="1" ht="16.75" hidden="1" customHeight="1" outlineLevel="2">
      <c r="A586" s="1178">
        <v>59</v>
      </c>
      <c r="B586" s="1179"/>
      <c r="C586" s="1180"/>
      <c r="D586" s="1181"/>
      <c r="E586" s="587">
        <f t="shared" si="30"/>
        <v>0</v>
      </c>
      <c r="G586" s="1178">
        <v>59</v>
      </c>
      <c r="H586" s="1179"/>
      <c r="I586" s="1180"/>
      <c r="J586" s="1181"/>
      <c r="K586" s="587">
        <f t="shared" si="31"/>
        <v>0</v>
      </c>
      <c r="M586" s="1178">
        <v>59</v>
      </c>
      <c r="N586" s="1179"/>
      <c r="O586" s="1180"/>
      <c r="P586" s="1181"/>
      <c r="Q586" s="587">
        <f t="shared" si="32"/>
        <v>0</v>
      </c>
      <c r="S586" s="1178">
        <v>59</v>
      </c>
      <c r="T586" s="1179"/>
      <c r="U586" s="1180"/>
      <c r="V586" s="1181"/>
      <c r="W586" s="587">
        <f t="shared" si="33"/>
        <v>0</v>
      </c>
      <c r="Y586" s="1178">
        <v>59</v>
      </c>
      <c r="Z586" s="1179"/>
      <c r="AA586" s="1180"/>
      <c r="AB586" s="1181"/>
      <c r="AC586" s="587">
        <f t="shared" si="34"/>
        <v>0</v>
      </c>
    </row>
    <row r="587" spans="1:29" s="17" customFormat="1" ht="16.75" hidden="1" customHeight="1" outlineLevel="2">
      <c r="A587" s="1178">
        <v>60</v>
      </c>
      <c r="B587" s="1179"/>
      <c r="C587" s="1180"/>
      <c r="D587" s="1181"/>
      <c r="E587" s="587">
        <f t="shared" si="30"/>
        <v>0</v>
      </c>
      <c r="G587" s="1178">
        <v>60</v>
      </c>
      <c r="H587" s="1179"/>
      <c r="I587" s="1180"/>
      <c r="J587" s="1181"/>
      <c r="K587" s="587">
        <f t="shared" si="31"/>
        <v>0</v>
      </c>
      <c r="M587" s="1178">
        <v>60</v>
      </c>
      <c r="N587" s="1179"/>
      <c r="O587" s="1180"/>
      <c r="P587" s="1181"/>
      <c r="Q587" s="587">
        <f t="shared" si="32"/>
        <v>0</v>
      </c>
      <c r="S587" s="1178">
        <v>60</v>
      </c>
      <c r="T587" s="1179"/>
      <c r="U587" s="1180"/>
      <c r="V587" s="1181"/>
      <c r="W587" s="587">
        <f t="shared" si="33"/>
        <v>0</v>
      </c>
      <c r="Y587" s="1178">
        <v>60</v>
      </c>
      <c r="Z587" s="1179"/>
      <c r="AA587" s="1180"/>
      <c r="AB587" s="1181"/>
      <c r="AC587" s="587">
        <f t="shared" si="34"/>
        <v>0</v>
      </c>
    </row>
    <row r="588" spans="1:29" s="17" customFormat="1" ht="16.75" hidden="1" customHeight="1" outlineLevel="2">
      <c r="A588" s="1178">
        <v>61</v>
      </c>
      <c r="B588" s="1179"/>
      <c r="C588" s="1180"/>
      <c r="D588" s="1181"/>
      <c r="E588" s="587">
        <f t="shared" si="30"/>
        <v>0</v>
      </c>
      <c r="G588" s="1178">
        <v>61</v>
      </c>
      <c r="H588" s="1179"/>
      <c r="I588" s="1180"/>
      <c r="J588" s="1181"/>
      <c r="K588" s="587">
        <f t="shared" si="31"/>
        <v>0</v>
      </c>
      <c r="M588" s="1178">
        <v>61</v>
      </c>
      <c r="N588" s="1179"/>
      <c r="O588" s="1180"/>
      <c r="P588" s="1181"/>
      <c r="Q588" s="587">
        <f t="shared" si="32"/>
        <v>0</v>
      </c>
      <c r="S588" s="1178">
        <v>61</v>
      </c>
      <c r="T588" s="1179"/>
      <c r="U588" s="1180"/>
      <c r="V588" s="1181"/>
      <c r="W588" s="587">
        <f t="shared" si="33"/>
        <v>0</v>
      </c>
      <c r="Y588" s="1178">
        <v>61</v>
      </c>
      <c r="Z588" s="1179"/>
      <c r="AA588" s="1180"/>
      <c r="AB588" s="1181"/>
      <c r="AC588" s="587">
        <f t="shared" si="34"/>
        <v>0</v>
      </c>
    </row>
    <row r="589" spans="1:29" s="17" customFormat="1" ht="16.75" hidden="1" customHeight="1" outlineLevel="2">
      <c r="A589" s="1178">
        <v>62</v>
      </c>
      <c r="B589" s="1179"/>
      <c r="C589" s="1180"/>
      <c r="D589" s="1181"/>
      <c r="E589" s="587">
        <f t="shared" si="30"/>
        <v>0</v>
      </c>
      <c r="G589" s="1178">
        <v>62</v>
      </c>
      <c r="H589" s="1179"/>
      <c r="I589" s="1180"/>
      <c r="J589" s="1181"/>
      <c r="K589" s="587">
        <f t="shared" si="31"/>
        <v>0</v>
      </c>
      <c r="M589" s="1178">
        <v>62</v>
      </c>
      <c r="N589" s="1179"/>
      <c r="O589" s="1180"/>
      <c r="P589" s="1181"/>
      <c r="Q589" s="587">
        <f t="shared" si="32"/>
        <v>0</v>
      </c>
      <c r="S589" s="1178">
        <v>62</v>
      </c>
      <c r="T589" s="1179"/>
      <c r="U589" s="1180"/>
      <c r="V589" s="1181"/>
      <c r="W589" s="587">
        <f t="shared" si="33"/>
        <v>0</v>
      </c>
      <c r="Y589" s="1178">
        <v>62</v>
      </c>
      <c r="Z589" s="1179"/>
      <c r="AA589" s="1180"/>
      <c r="AB589" s="1181"/>
      <c r="AC589" s="587">
        <f t="shared" si="34"/>
        <v>0</v>
      </c>
    </row>
    <row r="590" spans="1:29" s="17" customFormat="1" ht="16.75" hidden="1" customHeight="1" outlineLevel="2">
      <c r="A590" s="1178">
        <v>63</v>
      </c>
      <c r="B590" s="1179"/>
      <c r="C590" s="1180"/>
      <c r="D590" s="1181"/>
      <c r="E590" s="587">
        <f t="shared" si="30"/>
        <v>0</v>
      </c>
      <c r="G590" s="1178">
        <v>63</v>
      </c>
      <c r="H590" s="1179"/>
      <c r="I590" s="1180"/>
      <c r="J590" s="1181"/>
      <c r="K590" s="587">
        <f t="shared" si="31"/>
        <v>0</v>
      </c>
      <c r="M590" s="1178">
        <v>63</v>
      </c>
      <c r="N590" s="1179"/>
      <c r="O590" s="1180"/>
      <c r="P590" s="1181"/>
      <c r="Q590" s="587">
        <f t="shared" si="32"/>
        <v>0</v>
      </c>
      <c r="S590" s="1178">
        <v>63</v>
      </c>
      <c r="T590" s="1179"/>
      <c r="U590" s="1180"/>
      <c r="V590" s="1181"/>
      <c r="W590" s="587">
        <f t="shared" si="33"/>
        <v>0</v>
      </c>
      <c r="Y590" s="1178">
        <v>63</v>
      </c>
      <c r="Z590" s="1179"/>
      <c r="AA590" s="1180"/>
      <c r="AB590" s="1181"/>
      <c r="AC590" s="587">
        <f t="shared" si="34"/>
        <v>0</v>
      </c>
    </row>
    <row r="591" spans="1:29" s="17" customFormat="1" ht="16.75" hidden="1" customHeight="1" outlineLevel="2">
      <c r="A591" s="1178">
        <v>64</v>
      </c>
      <c r="B591" s="1179"/>
      <c r="C591" s="1180"/>
      <c r="D591" s="1181"/>
      <c r="E591" s="587">
        <f t="shared" si="30"/>
        <v>0</v>
      </c>
      <c r="G591" s="1178">
        <v>64</v>
      </c>
      <c r="H591" s="1179"/>
      <c r="I591" s="1180"/>
      <c r="J591" s="1181"/>
      <c r="K591" s="587">
        <f t="shared" si="31"/>
        <v>0</v>
      </c>
      <c r="M591" s="1178">
        <v>64</v>
      </c>
      <c r="N591" s="1179"/>
      <c r="O591" s="1180"/>
      <c r="P591" s="1181"/>
      <c r="Q591" s="587">
        <f t="shared" si="32"/>
        <v>0</v>
      </c>
      <c r="S591" s="1178">
        <v>64</v>
      </c>
      <c r="T591" s="1179"/>
      <c r="U591" s="1180"/>
      <c r="V591" s="1181"/>
      <c r="W591" s="587">
        <f t="shared" si="33"/>
        <v>0</v>
      </c>
      <c r="Y591" s="1178">
        <v>64</v>
      </c>
      <c r="Z591" s="1179"/>
      <c r="AA591" s="1180"/>
      <c r="AB591" s="1181"/>
      <c r="AC591" s="587">
        <f t="shared" si="34"/>
        <v>0</v>
      </c>
    </row>
    <row r="592" spans="1:29" s="17" customFormat="1" ht="16.75" hidden="1" customHeight="1" outlineLevel="2">
      <c r="A592" s="1178">
        <v>65</v>
      </c>
      <c r="B592" s="1179"/>
      <c r="C592" s="1180"/>
      <c r="D592" s="1181"/>
      <c r="E592" s="587">
        <f t="shared" si="30"/>
        <v>0</v>
      </c>
      <c r="G592" s="1178">
        <v>65</v>
      </c>
      <c r="H592" s="1179"/>
      <c r="I592" s="1180"/>
      <c r="J592" s="1181"/>
      <c r="K592" s="587">
        <f t="shared" si="31"/>
        <v>0</v>
      </c>
      <c r="M592" s="1178">
        <v>65</v>
      </c>
      <c r="N592" s="1179"/>
      <c r="O592" s="1180"/>
      <c r="P592" s="1181"/>
      <c r="Q592" s="587">
        <f t="shared" si="32"/>
        <v>0</v>
      </c>
      <c r="S592" s="1178">
        <v>65</v>
      </c>
      <c r="T592" s="1179"/>
      <c r="U592" s="1180"/>
      <c r="V592" s="1181"/>
      <c r="W592" s="587">
        <f t="shared" si="33"/>
        <v>0</v>
      </c>
      <c r="Y592" s="1178">
        <v>65</v>
      </c>
      <c r="Z592" s="1179"/>
      <c r="AA592" s="1180"/>
      <c r="AB592" s="1181"/>
      <c r="AC592" s="587">
        <f t="shared" si="34"/>
        <v>0</v>
      </c>
    </row>
    <row r="593" spans="1:29" s="17" customFormat="1" ht="16.75" hidden="1" customHeight="1" outlineLevel="2">
      <c r="A593" s="1178">
        <v>66</v>
      </c>
      <c r="B593" s="1179"/>
      <c r="C593" s="1180"/>
      <c r="D593" s="1181"/>
      <c r="E593" s="587">
        <f t="shared" ref="E593:E656" si="35">IF(AND(C593&gt;=D$521,C593&lt;=D$520),1,0)</f>
        <v>0</v>
      </c>
      <c r="G593" s="1178">
        <v>66</v>
      </c>
      <c r="H593" s="1179"/>
      <c r="I593" s="1180"/>
      <c r="J593" s="1181"/>
      <c r="K593" s="587">
        <f t="shared" ref="K593:K656" si="36">IF(AND(I593&gt;=J$521,I593&lt;=J$520),1,0)</f>
        <v>0</v>
      </c>
      <c r="M593" s="1178">
        <v>66</v>
      </c>
      <c r="N593" s="1179"/>
      <c r="O593" s="1180"/>
      <c r="P593" s="1181"/>
      <c r="Q593" s="587">
        <f t="shared" ref="Q593:Q656" si="37">IF(AND(O593&gt;=P$521,O593&lt;=P$520),1,0)</f>
        <v>0</v>
      </c>
      <c r="S593" s="1178">
        <v>66</v>
      </c>
      <c r="T593" s="1179"/>
      <c r="U593" s="1180"/>
      <c r="V593" s="1181"/>
      <c r="W593" s="587">
        <f t="shared" ref="W593:W656" si="38">IF(AND(U593&gt;=V$521,U593&lt;=V$520),1,0)</f>
        <v>0</v>
      </c>
      <c r="Y593" s="1178">
        <v>66</v>
      </c>
      <c r="Z593" s="1179"/>
      <c r="AA593" s="1180"/>
      <c r="AB593" s="1181"/>
      <c r="AC593" s="587">
        <f t="shared" ref="AC593:AC656" si="39">IF(AND(AA593&gt;=AB$521,AA593&lt;=AB$520),1,0)</f>
        <v>0</v>
      </c>
    </row>
    <row r="594" spans="1:29" s="17" customFormat="1" ht="16.75" hidden="1" customHeight="1" outlineLevel="2">
      <c r="A594" s="1178">
        <v>67</v>
      </c>
      <c r="B594" s="1179"/>
      <c r="C594" s="1180"/>
      <c r="D594" s="1181"/>
      <c r="E594" s="587">
        <f t="shared" si="35"/>
        <v>0</v>
      </c>
      <c r="G594" s="1178">
        <v>67</v>
      </c>
      <c r="H594" s="1179"/>
      <c r="I594" s="1180"/>
      <c r="J594" s="1181"/>
      <c r="K594" s="587">
        <f t="shared" si="36"/>
        <v>0</v>
      </c>
      <c r="M594" s="1178">
        <v>67</v>
      </c>
      <c r="N594" s="1179"/>
      <c r="O594" s="1180"/>
      <c r="P594" s="1181"/>
      <c r="Q594" s="587">
        <f t="shared" si="37"/>
        <v>0</v>
      </c>
      <c r="S594" s="1178">
        <v>67</v>
      </c>
      <c r="T594" s="1179"/>
      <c r="U594" s="1180"/>
      <c r="V594" s="1181"/>
      <c r="W594" s="587">
        <f t="shared" si="38"/>
        <v>0</v>
      </c>
      <c r="Y594" s="1178">
        <v>67</v>
      </c>
      <c r="Z594" s="1179"/>
      <c r="AA594" s="1180"/>
      <c r="AB594" s="1181"/>
      <c r="AC594" s="587">
        <f t="shared" si="39"/>
        <v>0</v>
      </c>
    </row>
    <row r="595" spans="1:29" s="17" customFormat="1" ht="16.75" hidden="1" customHeight="1" outlineLevel="2">
      <c r="A595" s="1178">
        <v>68</v>
      </c>
      <c r="B595" s="1179"/>
      <c r="C595" s="1180"/>
      <c r="D595" s="1181"/>
      <c r="E595" s="587">
        <f t="shared" si="35"/>
        <v>0</v>
      </c>
      <c r="G595" s="1178">
        <v>68</v>
      </c>
      <c r="H595" s="1179"/>
      <c r="I595" s="1180"/>
      <c r="J595" s="1181"/>
      <c r="K595" s="587">
        <f t="shared" si="36"/>
        <v>0</v>
      </c>
      <c r="M595" s="1178">
        <v>68</v>
      </c>
      <c r="N595" s="1179"/>
      <c r="O595" s="1180"/>
      <c r="P595" s="1181"/>
      <c r="Q595" s="587">
        <f t="shared" si="37"/>
        <v>0</v>
      </c>
      <c r="S595" s="1178">
        <v>68</v>
      </c>
      <c r="T595" s="1179"/>
      <c r="U595" s="1180"/>
      <c r="V595" s="1181"/>
      <c r="W595" s="587">
        <f t="shared" si="38"/>
        <v>0</v>
      </c>
      <c r="Y595" s="1178">
        <v>68</v>
      </c>
      <c r="Z595" s="1179"/>
      <c r="AA595" s="1180"/>
      <c r="AB595" s="1181"/>
      <c r="AC595" s="587">
        <f t="shared" si="39"/>
        <v>0</v>
      </c>
    </row>
    <row r="596" spans="1:29" s="17" customFormat="1" ht="16.75" hidden="1" customHeight="1" outlineLevel="2">
      <c r="A596" s="1178">
        <v>69</v>
      </c>
      <c r="B596" s="1179"/>
      <c r="C596" s="1180"/>
      <c r="D596" s="1181"/>
      <c r="E596" s="587">
        <f t="shared" si="35"/>
        <v>0</v>
      </c>
      <c r="G596" s="1178">
        <v>69</v>
      </c>
      <c r="H596" s="1179"/>
      <c r="I596" s="1180"/>
      <c r="J596" s="1181"/>
      <c r="K596" s="587">
        <f t="shared" si="36"/>
        <v>0</v>
      </c>
      <c r="M596" s="1178">
        <v>69</v>
      </c>
      <c r="N596" s="1179"/>
      <c r="O596" s="1180"/>
      <c r="P596" s="1181"/>
      <c r="Q596" s="587">
        <f t="shared" si="37"/>
        <v>0</v>
      </c>
      <c r="S596" s="1178">
        <v>69</v>
      </c>
      <c r="T596" s="1179"/>
      <c r="U596" s="1180"/>
      <c r="V596" s="1181"/>
      <c r="W596" s="587">
        <f t="shared" si="38"/>
        <v>0</v>
      </c>
      <c r="Y596" s="1178">
        <v>69</v>
      </c>
      <c r="Z596" s="1179"/>
      <c r="AA596" s="1180"/>
      <c r="AB596" s="1181"/>
      <c r="AC596" s="587">
        <f t="shared" si="39"/>
        <v>0</v>
      </c>
    </row>
    <row r="597" spans="1:29" s="17" customFormat="1" ht="16.75" hidden="1" customHeight="1" outlineLevel="2">
      <c r="A597" s="1178">
        <v>70</v>
      </c>
      <c r="B597" s="1179"/>
      <c r="C597" s="1180"/>
      <c r="D597" s="1181"/>
      <c r="E597" s="587">
        <f t="shared" si="35"/>
        <v>0</v>
      </c>
      <c r="G597" s="1178">
        <v>70</v>
      </c>
      <c r="H597" s="1179"/>
      <c r="I597" s="1180"/>
      <c r="J597" s="1181"/>
      <c r="K597" s="587">
        <f t="shared" si="36"/>
        <v>0</v>
      </c>
      <c r="M597" s="1178">
        <v>70</v>
      </c>
      <c r="N597" s="1179"/>
      <c r="O597" s="1180"/>
      <c r="P597" s="1181"/>
      <c r="Q597" s="587">
        <f t="shared" si="37"/>
        <v>0</v>
      </c>
      <c r="S597" s="1178">
        <v>70</v>
      </c>
      <c r="T597" s="1179"/>
      <c r="U597" s="1180"/>
      <c r="V597" s="1181"/>
      <c r="W597" s="587">
        <f t="shared" si="38"/>
        <v>0</v>
      </c>
      <c r="Y597" s="1178">
        <v>70</v>
      </c>
      <c r="Z597" s="1179"/>
      <c r="AA597" s="1180"/>
      <c r="AB597" s="1181"/>
      <c r="AC597" s="587">
        <f t="shared" si="39"/>
        <v>0</v>
      </c>
    </row>
    <row r="598" spans="1:29" s="17" customFormat="1" ht="16.75" hidden="1" customHeight="1" outlineLevel="2">
      <c r="A598" s="1178">
        <v>71</v>
      </c>
      <c r="B598" s="1179"/>
      <c r="C598" s="1180"/>
      <c r="D598" s="1181"/>
      <c r="E598" s="587">
        <f t="shared" si="35"/>
        <v>0</v>
      </c>
      <c r="G598" s="1178">
        <v>71</v>
      </c>
      <c r="H598" s="1179"/>
      <c r="I598" s="1180"/>
      <c r="J598" s="1181"/>
      <c r="K598" s="587">
        <f t="shared" si="36"/>
        <v>0</v>
      </c>
      <c r="M598" s="1178">
        <v>71</v>
      </c>
      <c r="N598" s="1179"/>
      <c r="O598" s="1180"/>
      <c r="P598" s="1181"/>
      <c r="Q598" s="587">
        <f t="shared" si="37"/>
        <v>0</v>
      </c>
      <c r="S598" s="1178">
        <v>71</v>
      </c>
      <c r="T598" s="1179"/>
      <c r="U598" s="1180"/>
      <c r="V598" s="1181"/>
      <c r="W598" s="587">
        <f t="shared" si="38"/>
        <v>0</v>
      </c>
      <c r="Y598" s="1178">
        <v>71</v>
      </c>
      <c r="Z598" s="1179"/>
      <c r="AA598" s="1180"/>
      <c r="AB598" s="1181"/>
      <c r="AC598" s="587">
        <f t="shared" si="39"/>
        <v>0</v>
      </c>
    </row>
    <row r="599" spans="1:29" s="17" customFormat="1" ht="16.75" hidden="1" customHeight="1" outlineLevel="2">
      <c r="A599" s="1178">
        <v>72</v>
      </c>
      <c r="B599" s="1179"/>
      <c r="C599" s="1180"/>
      <c r="D599" s="1181"/>
      <c r="E599" s="587">
        <f t="shared" si="35"/>
        <v>0</v>
      </c>
      <c r="G599" s="1178">
        <v>72</v>
      </c>
      <c r="H599" s="1179"/>
      <c r="I599" s="1180"/>
      <c r="J599" s="1181"/>
      <c r="K599" s="587">
        <f t="shared" si="36"/>
        <v>0</v>
      </c>
      <c r="M599" s="1178">
        <v>72</v>
      </c>
      <c r="N599" s="1179"/>
      <c r="O599" s="1180"/>
      <c r="P599" s="1181"/>
      <c r="Q599" s="587">
        <f t="shared" si="37"/>
        <v>0</v>
      </c>
      <c r="S599" s="1178">
        <v>72</v>
      </c>
      <c r="T599" s="1179"/>
      <c r="U599" s="1180"/>
      <c r="V599" s="1181"/>
      <c r="W599" s="587">
        <f t="shared" si="38"/>
        <v>0</v>
      </c>
      <c r="Y599" s="1178">
        <v>72</v>
      </c>
      <c r="Z599" s="1179"/>
      <c r="AA599" s="1180"/>
      <c r="AB599" s="1181"/>
      <c r="AC599" s="587">
        <f t="shared" si="39"/>
        <v>0</v>
      </c>
    </row>
    <row r="600" spans="1:29" s="17" customFormat="1" ht="16.75" hidden="1" customHeight="1" outlineLevel="2">
      <c r="A600" s="1178">
        <v>73</v>
      </c>
      <c r="B600" s="1179"/>
      <c r="C600" s="1180"/>
      <c r="D600" s="1181"/>
      <c r="E600" s="587">
        <f t="shared" si="35"/>
        <v>0</v>
      </c>
      <c r="G600" s="1178">
        <v>73</v>
      </c>
      <c r="H600" s="1179"/>
      <c r="I600" s="1180"/>
      <c r="J600" s="1181"/>
      <c r="K600" s="587">
        <f t="shared" si="36"/>
        <v>0</v>
      </c>
      <c r="M600" s="1178">
        <v>73</v>
      </c>
      <c r="N600" s="1179"/>
      <c r="O600" s="1180"/>
      <c r="P600" s="1181"/>
      <c r="Q600" s="587">
        <f t="shared" si="37"/>
        <v>0</v>
      </c>
      <c r="S600" s="1178">
        <v>73</v>
      </c>
      <c r="T600" s="1179"/>
      <c r="U600" s="1180"/>
      <c r="V600" s="1181"/>
      <c r="W600" s="587">
        <f t="shared" si="38"/>
        <v>0</v>
      </c>
      <c r="Y600" s="1178">
        <v>73</v>
      </c>
      <c r="Z600" s="1179"/>
      <c r="AA600" s="1180"/>
      <c r="AB600" s="1181"/>
      <c r="AC600" s="587">
        <f t="shared" si="39"/>
        <v>0</v>
      </c>
    </row>
    <row r="601" spans="1:29" s="17" customFormat="1" ht="16.75" hidden="1" customHeight="1" outlineLevel="2">
      <c r="A601" s="1178">
        <v>74</v>
      </c>
      <c r="B601" s="1179"/>
      <c r="C601" s="1180"/>
      <c r="D601" s="1181"/>
      <c r="E601" s="587">
        <f t="shared" si="35"/>
        <v>0</v>
      </c>
      <c r="G601" s="1178">
        <v>74</v>
      </c>
      <c r="H601" s="1179"/>
      <c r="I601" s="1180"/>
      <c r="J601" s="1181"/>
      <c r="K601" s="587">
        <f t="shared" si="36"/>
        <v>0</v>
      </c>
      <c r="M601" s="1178">
        <v>74</v>
      </c>
      <c r="N601" s="1179"/>
      <c r="O601" s="1180"/>
      <c r="P601" s="1181"/>
      <c r="Q601" s="587">
        <f t="shared" si="37"/>
        <v>0</v>
      </c>
      <c r="S601" s="1178">
        <v>74</v>
      </c>
      <c r="T601" s="1179"/>
      <c r="U601" s="1180"/>
      <c r="V601" s="1181"/>
      <c r="W601" s="587">
        <f t="shared" si="38"/>
        <v>0</v>
      </c>
      <c r="Y601" s="1178">
        <v>74</v>
      </c>
      <c r="Z601" s="1179"/>
      <c r="AA601" s="1180"/>
      <c r="AB601" s="1181"/>
      <c r="AC601" s="587">
        <f t="shared" si="39"/>
        <v>0</v>
      </c>
    </row>
    <row r="602" spans="1:29" s="17" customFormat="1" ht="16.75" hidden="1" customHeight="1" outlineLevel="2">
      <c r="A602" s="1178">
        <v>75</v>
      </c>
      <c r="B602" s="1179"/>
      <c r="C602" s="1180"/>
      <c r="D602" s="1181"/>
      <c r="E602" s="587">
        <f t="shared" si="35"/>
        <v>0</v>
      </c>
      <c r="G602" s="1178">
        <v>75</v>
      </c>
      <c r="H602" s="1179"/>
      <c r="I602" s="1180"/>
      <c r="J602" s="1181"/>
      <c r="K602" s="587">
        <f t="shared" si="36"/>
        <v>0</v>
      </c>
      <c r="M602" s="1178">
        <v>75</v>
      </c>
      <c r="N602" s="1179"/>
      <c r="O602" s="1180"/>
      <c r="P602" s="1181"/>
      <c r="Q602" s="587">
        <f t="shared" si="37"/>
        <v>0</v>
      </c>
      <c r="S602" s="1178">
        <v>75</v>
      </c>
      <c r="T602" s="1179"/>
      <c r="U602" s="1180"/>
      <c r="V602" s="1181"/>
      <c r="W602" s="587">
        <f t="shared" si="38"/>
        <v>0</v>
      </c>
      <c r="Y602" s="1178">
        <v>75</v>
      </c>
      <c r="Z602" s="1179"/>
      <c r="AA602" s="1180"/>
      <c r="AB602" s="1181"/>
      <c r="AC602" s="587">
        <f t="shared" si="39"/>
        <v>0</v>
      </c>
    </row>
    <row r="603" spans="1:29" s="17" customFormat="1" ht="16.75" hidden="1" customHeight="1" outlineLevel="2">
      <c r="A603" s="1178">
        <v>76</v>
      </c>
      <c r="B603" s="1179"/>
      <c r="C603" s="1180"/>
      <c r="D603" s="1181"/>
      <c r="E603" s="587">
        <f t="shared" si="35"/>
        <v>0</v>
      </c>
      <c r="G603" s="1178">
        <v>76</v>
      </c>
      <c r="H603" s="1179"/>
      <c r="I603" s="1180"/>
      <c r="J603" s="1181"/>
      <c r="K603" s="587">
        <f t="shared" si="36"/>
        <v>0</v>
      </c>
      <c r="M603" s="1178">
        <v>76</v>
      </c>
      <c r="N603" s="1179"/>
      <c r="O603" s="1180"/>
      <c r="P603" s="1181"/>
      <c r="Q603" s="587">
        <f t="shared" si="37"/>
        <v>0</v>
      </c>
      <c r="S603" s="1178">
        <v>76</v>
      </c>
      <c r="T603" s="1179"/>
      <c r="U603" s="1180"/>
      <c r="V603" s="1181"/>
      <c r="W603" s="587">
        <f t="shared" si="38"/>
        <v>0</v>
      </c>
      <c r="Y603" s="1178">
        <v>76</v>
      </c>
      <c r="Z603" s="1179"/>
      <c r="AA603" s="1180"/>
      <c r="AB603" s="1181"/>
      <c r="AC603" s="587">
        <f t="shared" si="39"/>
        <v>0</v>
      </c>
    </row>
    <row r="604" spans="1:29" s="17" customFormat="1" ht="16.75" hidden="1" customHeight="1" outlineLevel="2">
      <c r="A604" s="1178">
        <v>77</v>
      </c>
      <c r="B604" s="1179"/>
      <c r="C604" s="1180"/>
      <c r="D604" s="1181"/>
      <c r="E604" s="587">
        <f t="shared" si="35"/>
        <v>0</v>
      </c>
      <c r="G604" s="1178">
        <v>77</v>
      </c>
      <c r="H604" s="1179"/>
      <c r="I604" s="1180"/>
      <c r="J604" s="1181"/>
      <c r="K604" s="587">
        <f t="shared" si="36"/>
        <v>0</v>
      </c>
      <c r="M604" s="1178">
        <v>77</v>
      </c>
      <c r="N604" s="1179"/>
      <c r="O604" s="1180"/>
      <c r="P604" s="1181"/>
      <c r="Q604" s="587">
        <f t="shared" si="37"/>
        <v>0</v>
      </c>
      <c r="S604" s="1178">
        <v>77</v>
      </c>
      <c r="T604" s="1179"/>
      <c r="U604" s="1180"/>
      <c r="V604" s="1181"/>
      <c r="W604" s="587">
        <f t="shared" si="38"/>
        <v>0</v>
      </c>
      <c r="Y604" s="1178">
        <v>77</v>
      </c>
      <c r="Z604" s="1179"/>
      <c r="AA604" s="1180"/>
      <c r="AB604" s="1181"/>
      <c r="AC604" s="587">
        <f t="shared" si="39"/>
        <v>0</v>
      </c>
    </row>
    <row r="605" spans="1:29" s="17" customFormat="1" ht="16.75" hidden="1" customHeight="1" outlineLevel="2">
      <c r="A605" s="1178">
        <v>78</v>
      </c>
      <c r="B605" s="1179"/>
      <c r="C605" s="1180"/>
      <c r="D605" s="1181"/>
      <c r="E605" s="587">
        <f t="shared" si="35"/>
        <v>0</v>
      </c>
      <c r="G605" s="1178">
        <v>78</v>
      </c>
      <c r="H605" s="1179"/>
      <c r="I605" s="1180"/>
      <c r="J605" s="1181"/>
      <c r="K605" s="587">
        <f t="shared" si="36"/>
        <v>0</v>
      </c>
      <c r="M605" s="1178">
        <v>78</v>
      </c>
      <c r="N605" s="1179"/>
      <c r="O605" s="1180"/>
      <c r="P605" s="1181"/>
      <c r="Q605" s="587">
        <f t="shared" si="37"/>
        <v>0</v>
      </c>
      <c r="S605" s="1178">
        <v>78</v>
      </c>
      <c r="T605" s="1179"/>
      <c r="U605" s="1180"/>
      <c r="V605" s="1181"/>
      <c r="W605" s="587">
        <f t="shared" si="38"/>
        <v>0</v>
      </c>
      <c r="Y605" s="1178">
        <v>78</v>
      </c>
      <c r="Z605" s="1179"/>
      <c r="AA605" s="1180"/>
      <c r="AB605" s="1181"/>
      <c r="AC605" s="587">
        <f t="shared" si="39"/>
        <v>0</v>
      </c>
    </row>
    <row r="606" spans="1:29" s="17" customFormat="1" ht="16.75" hidden="1" customHeight="1" outlineLevel="2">
      <c r="A606" s="1178">
        <v>79</v>
      </c>
      <c r="B606" s="1179"/>
      <c r="C606" s="1180"/>
      <c r="D606" s="1181"/>
      <c r="E606" s="587">
        <f t="shared" si="35"/>
        <v>0</v>
      </c>
      <c r="G606" s="1178">
        <v>79</v>
      </c>
      <c r="H606" s="1179"/>
      <c r="I606" s="1180"/>
      <c r="J606" s="1181"/>
      <c r="K606" s="587">
        <f t="shared" si="36"/>
        <v>0</v>
      </c>
      <c r="M606" s="1178">
        <v>79</v>
      </c>
      <c r="N606" s="1179"/>
      <c r="O606" s="1180"/>
      <c r="P606" s="1181"/>
      <c r="Q606" s="587">
        <f t="shared" si="37"/>
        <v>0</v>
      </c>
      <c r="S606" s="1178">
        <v>79</v>
      </c>
      <c r="T606" s="1179"/>
      <c r="U606" s="1180"/>
      <c r="V606" s="1181"/>
      <c r="W606" s="587">
        <f t="shared" si="38"/>
        <v>0</v>
      </c>
      <c r="Y606" s="1178">
        <v>79</v>
      </c>
      <c r="Z606" s="1179"/>
      <c r="AA606" s="1180"/>
      <c r="AB606" s="1181"/>
      <c r="AC606" s="587">
        <f t="shared" si="39"/>
        <v>0</v>
      </c>
    </row>
    <row r="607" spans="1:29" s="17" customFormat="1" ht="16.75" hidden="1" customHeight="1" outlineLevel="2">
      <c r="A607" s="1178">
        <v>80</v>
      </c>
      <c r="B607" s="1179"/>
      <c r="C607" s="1180"/>
      <c r="D607" s="1181"/>
      <c r="E607" s="587">
        <f t="shared" si="35"/>
        <v>0</v>
      </c>
      <c r="G607" s="1178">
        <v>80</v>
      </c>
      <c r="H607" s="1179"/>
      <c r="I607" s="1180"/>
      <c r="J607" s="1181"/>
      <c r="K607" s="587">
        <f t="shared" si="36"/>
        <v>0</v>
      </c>
      <c r="M607" s="1178">
        <v>80</v>
      </c>
      <c r="N607" s="1179"/>
      <c r="O607" s="1180"/>
      <c r="P607" s="1181"/>
      <c r="Q607" s="587">
        <f t="shared" si="37"/>
        <v>0</v>
      </c>
      <c r="S607" s="1178">
        <v>80</v>
      </c>
      <c r="T607" s="1179"/>
      <c r="U607" s="1180"/>
      <c r="V607" s="1181"/>
      <c r="W607" s="587">
        <f t="shared" si="38"/>
        <v>0</v>
      </c>
      <c r="Y607" s="1178">
        <v>80</v>
      </c>
      <c r="Z607" s="1179"/>
      <c r="AA607" s="1180"/>
      <c r="AB607" s="1181"/>
      <c r="AC607" s="587">
        <f t="shared" si="39"/>
        <v>0</v>
      </c>
    </row>
    <row r="608" spans="1:29" s="17" customFormat="1" ht="16.75" hidden="1" customHeight="1" outlineLevel="2">
      <c r="A608" s="1178">
        <v>81</v>
      </c>
      <c r="B608" s="1179"/>
      <c r="C608" s="1180"/>
      <c r="D608" s="1181"/>
      <c r="E608" s="587">
        <f t="shared" si="35"/>
        <v>0</v>
      </c>
      <c r="G608" s="1178">
        <v>81</v>
      </c>
      <c r="H608" s="1179"/>
      <c r="I608" s="1180"/>
      <c r="J608" s="1181"/>
      <c r="K608" s="587">
        <f t="shared" si="36"/>
        <v>0</v>
      </c>
      <c r="M608" s="1178">
        <v>81</v>
      </c>
      <c r="N608" s="1179"/>
      <c r="O608" s="1180"/>
      <c r="P608" s="1181"/>
      <c r="Q608" s="587">
        <f t="shared" si="37"/>
        <v>0</v>
      </c>
      <c r="S608" s="1178">
        <v>81</v>
      </c>
      <c r="T608" s="1179"/>
      <c r="U608" s="1180"/>
      <c r="V608" s="1181"/>
      <c r="W608" s="587">
        <f t="shared" si="38"/>
        <v>0</v>
      </c>
      <c r="Y608" s="1178">
        <v>81</v>
      </c>
      <c r="Z608" s="1179"/>
      <c r="AA608" s="1180"/>
      <c r="AB608" s="1181"/>
      <c r="AC608" s="587">
        <f t="shared" si="39"/>
        <v>0</v>
      </c>
    </row>
    <row r="609" spans="1:29" s="17" customFormat="1" ht="16.75" hidden="1" customHeight="1" outlineLevel="2">
      <c r="A609" s="1178">
        <v>82</v>
      </c>
      <c r="B609" s="1179"/>
      <c r="C609" s="1180"/>
      <c r="D609" s="1181"/>
      <c r="E609" s="587">
        <f t="shared" si="35"/>
        <v>0</v>
      </c>
      <c r="G609" s="1178">
        <v>82</v>
      </c>
      <c r="H609" s="1179"/>
      <c r="I609" s="1180"/>
      <c r="J609" s="1181"/>
      <c r="K609" s="587">
        <f t="shared" si="36"/>
        <v>0</v>
      </c>
      <c r="M609" s="1178">
        <v>82</v>
      </c>
      <c r="N609" s="1179"/>
      <c r="O609" s="1180"/>
      <c r="P609" s="1181"/>
      <c r="Q609" s="587">
        <f t="shared" si="37"/>
        <v>0</v>
      </c>
      <c r="S609" s="1178">
        <v>82</v>
      </c>
      <c r="T609" s="1179"/>
      <c r="U609" s="1180"/>
      <c r="V609" s="1181"/>
      <c r="W609" s="587">
        <f t="shared" si="38"/>
        <v>0</v>
      </c>
      <c r="Y609" s="1178">
        <v>82</v>
      </c>
      <c r="Z609" s="1179"/>
      <c r="AA609" s="1180"/>
      <c r="AB609" s="1181"/>
      <c r="AC609" s="587">
        <f t="shared" si="39"/>
        <v>0</v>
      </c>
    </row>
    <row r="610" spans="1:29" s="17" customFormat="1" ht="16.75" hidden="1" customHeight="1" outlineLevel="2">
      <c r="A610" s="1178">
        <v>83</v>
      </c>
      <c r="B610" s="1179"/>
      <c r="C610" s="1180"/>
      <c r="D610" s="1181"/>
      <c r="E610" s="587">
        <f t="shared" si="35"/>
        <v>0</v>
      </c>
      <c r="G610" s="1178">
        <v>83</v>
      </c>
      <c r="H610" s="1179"/>
      <c r="I610" s="1180"/>
      <c r="J610" s="1181"/>
      <c r="K610" s="587">
        <f t="shared" si="36"/>
        <v>0</v>
      </c>
      <c r="M610" s="1178">
        <v>83</v>
      </c>
      <c r="N610" s="1179"/>
      <c r="O610" s="1180"/>
      <c r="P610" s="1181"/>
      <c r="Q610" s="587">
        <f t="shared" si="37"/>
        <v>0</v>
      </c>
      <c r="S610" s="1178">
        <v>83</v>
      </c>
      <c r="T610" s="1179"/>
      <c r="U610" s="1180"/>
      <c r="V610" s="1181"/>
      <c r="W610" s="587">
        <f t="shared" si="38"/>
        <v>0</v>
      </c>
      <c r="Y610" s="1178">
        <v>83</v>
      </c>
      <c r="Z610" s="1179"/>
      <c r="AA610" s="1180"/>
      <c r="AB610" s="1181"/>
      <c r="AC610" s="587">
        <f t="shared" si="39"/>
        <v>0</v>
      </c>
    </row>
    <row r="611" spans="1:29" s="17" customFormat="1" ht="16.75" hidden="1" customHeight="1" outlineLevel="2">
      <c r="A611" s="1178">
        <v>84</v>
      </c>
      <c r="B611" s="1179"/>
      <c r="C611" s="1180"/>
      <c r="D611" s="1181"/>
      <c r="E611" s="587">
        <f t="shared" si="35"/>
        <v>0</v>
      </c>
      <c r="G611" s="1178">
        <v>84</v>
      </c>
      <c r="H611" s="1179"/>
      <c r="I611" s="1180"/>
      <c r="J611" s="1181"/>
      <c r="K611" s="587">
        <f t="shared" si="36"/>
        <v>0</v>
      </c>
      <c r="M611" s="1178">
        <v>84</v>
      </c>
      <c r="N611" s="1179"/>
      <c r="O611" s="1180"/>
      <c r="P611" s="1181"/>
      <c r="Q611" s="587">
        <f t="shared" si="37"/>
        <v>0</v>
      </c>
      <c r="S611" s="1178">
        <v>84</v>
      </c>
      <c r="T611" s="1179"/>
      <c r="U611" s="1180"/>
      <c r="V611" s="1181"/>
      <c r="W611" s="587">
        <f t="shared" si="38"/>
        <v>0</v>
      </c>
      <c r="Y611" s="1178">
        <v>84</v>
      </c>
      <c r="Z611" s="1179"/>
      <c r="AA611" s="1180"/>
      <c r="AB611" s="1181"/>
      <c r="AC611" s="587">
        <f t="shared" si="39"/>
        <v>0</v>
      </c>
    </row>
    <row r="612" spans="1:29" s="17" customFormat="1" ht="16.75" hidden="1" customHeight="1" outlineLevel="2">
      <c r="A612" s="1178">
        <v>85</v>
      </c>
      <c r="B612" s="1179"/>
      <c r="C612" s="1180"/>
      <c r="D612" s="1181"/>
      <c r="E612" s="587">
        <f t="shared" si="35"/>
        <v>0</v>
      </c>
      <c r="G612" s="1178">
        <v>85</v>
      </c>
      <c r="H612" s="1179"/>
      <c r="I612" s="1180"/>
      <c r="J612" s="1181"/>
      <c r="K612" s="587">
        <f t="shared" si="36"/>
        <v>0</v>
      </c>
      <c r="M612" s="1178">
        <v>85</v>
      </c>
      <c r="N612" s="1179"/>
      <c r="O612" s="1180"/>
      <c r="P612" s="1181"/>
      <c r="Q612" s="587">
        <f t="shared" si="37"/>
        <v>0</v>
      </c>
      <c r="S612" s="1178">
        <v>85</v>
      </c>
      <c r="T612" s="1179"/>
      <c r="U612" s="1180"/>
      <c r="V612" s="1181"/>
      <c r="W612" s="587">
        <f t="shared" si="38"/>
        <v>0</v>
      </c>
      <c r="Y612" s="1178">
        <v>85</v>
      </c>
      <c r="Z612" s="1179"/>
      <c r="AA612" s="1180"/>
      <c r="AB612" s="1181"/>
      <c r="AC612" s="587">
        <f t="shared" si="39"/>
        <v>0</v>
      </c>
    </row>
    <row r="613" spans="1:29" s="17" customFormat="1" ht="16.75" hidden="1" customHeight="1" outlineLevel="2">
      <c r="A613" s="1178">
        <v>86</v>
      </c>
      <c r="B613" s="1179"/>
      <c r="C613" s="1180"/>
      <c r="D613" s="1181"/>
      <c r="E613" s="587">
        <f t="shared" si="35"/>
        <v>0</v>
      </c>
      <c r="G613" s="1178">
        <v>86</v>
      </c>
      <c r="H613" s="1179"/>
      <c r="I613" s="1180"/>
      <c r="J613" s="1181"/>
      <c r="K613" s="587">
        <f t="shared" si="36"/>
        <v>0</v>
      </c>
      <c r="M613" s="1178">
        <v>86</v>
      </c>
      <c r="N613" s="1179"/>
      <c r="O613" s="1180"/>
      <c r="P613" s="1181"/>
      <c r="Q613" s="587">
        <f t="shared" si="37"/>
        <v>0</v>
      </c>
      <c r="S613" s="1178">
        <v>86</v>
      </c>
      <c r="T613" s="1179"/>
      <c r="U613" s="1180"/>
      <c r="V613" s="1181"/>
      <c r="W613" s="587">
        <f t="shared" si="38"/>
        <v>0</v>
      </c>
      <c r="Y613" s="1178">
        <v>86</v>
      </c>
      <c r="Z613" s="1179"/>
      <c r="AA613" s="1180"/>
      <c r="AB613" s="1181"/>
      <c r="AC613" s="587">
        <f t="shared" si="39"/>
        <v>0</v>
      </c>
    </row>
    <row r="614" spans="1:29" s="17" customFormat="1" ht="16.75" hidden="1" customHeight="1" outlineLevel="2">
      <c r="A614" s="1178">
        <v>87</v>
      </c>
      <c r="B614" s="1179"/>
      <c r="C614" s="1180"/>
      <c r="D614" s="1181"/>
      <c r="E614" s="587">
        <f t="shared" si="35"/>
        <v>0</v>
      </c>
      <c r="G614" s="1178">
        <v>87</v>
      </c>
      <c r="H614" s="1179"/>
      <c r="I614" s="1180"/>
      <c r="J614" s="1181"/>
      <c r="K614" s="587">
        <f t="shared" si="36"/>
        <v>0</v>
      </c>
      <c r="M614" s="1178">
        <v>87</v>
      </c>
      <c r="N614" s="1179"/>
      <c r="O614" s="1180"/>
      <c r="P614" s="1181"/>
      <c r="Q614" s="587">
        <f t="shared" si="37"/>
        <v>0</v>
      </c>
      <c r="S614" s="1178">
        <v>87</v>
      </c>
      <c r="T614" s="1179"/>
      <c r="U614" s="1180"/>
      <c r="V614" s="1181"/>
      <c r="W614" s="587">
        <f t="shared" si="38"/>
        <v>0</v>
      </c>
      <c r="Y614" s="1178">
        <v>87</v>
      </c>
      <c r="Z614" s="1179"/>
      <c r="AA614" s="1180"/>
      <c r="AB614" s="1181"/>
      <c r="AC614" s="587">
        <f t="shared" si="39"/>
        <v>0</v>
      </c>
    </row>
    <row r="615" spans="1:29" s="17" customFormat="1" ht="16.75" hidden="1" customHeight="1" outlineLevel="2">
      <c r="A615" s="1178">
        <v>88</v>
      </c>
      <c r="B615" s="1179"/>
      <c r="C615" s="1180"/>
      <c r="D615" s="1181"/>
      <c r="E615" s="587">
        <f t="shared" si="35"/>
        <v>0</v>
      </c>
      <c r="G615" s="1178">
        <v>88</v>
      </c>
      <c r="H615" s="1179"/>
      <c r="I615" s="1180"/>
      <c r="J615" s="1181"/>
      <c r="K615" s="587">
        <f t="shared" si="36"/>
        <v>0</v>
      </c>
      <c r="M615" s="1178">
        <v>88</v>
      </c>
      <c r="N615" s="1179"/>
      <c r="O615" s="1180"/>
      <c r="P615" s="1181"/>
      <c r="Q615" s="587">
        <f t="shared" si="37"/>
        <v>0</v>
      </c>
      <c r="S615" s="1178">
        <v>88</v>
      </c>
      <c r="T615" s="1179"/>
      <c r="U615" s="1180"/>
      <c r="V615" s="1181"/>
      <c r="W615" s="587">
        <f t="shared" si="38"/>
        <v>0</v>
      </c>
      <c r="Y615" s="1178">
        <v>88</v>
      </c>
      <c r="Z615" s="1179"/>
      <c r="AA615" s="1180"/>
      <c r="AB615" s="1181"/>
      <c r="AC615" s="587">
        <f t="shared" si="39"/>
        <v>0</v>
      </c>
    </row>
    <row r="616" spans="1:29" s="17" customFormat="1" ht="16.75" hidden="1" customHeight="1" outlineLevel="2">
      <c r="A616" s="1178">
        <v>89</v>
      </c>
      <c r="B616" s="1179"/>
      <c r="C616" s="1180"/>
      <c r="D616" s="1181"/>
      <c r="E616" s="587">
        <f t="shared" si="35"/>
        <v>0</v>
      </c>
      <c r="G616" s="1178">
        <v>89</v>
      </c>
      <c r="H616" s="1179"/>
      <c r="I616" s="1180"/>
      <c r="J616" s="1181"/>
      <c r="K616" s="587">
        <f t="shared" si="36"/>
        <v>0</v>
      </c>
      <c r="M616" s="1178">
        <v>89</v>
      </c>
      <c r="N616" s="1179"/>
      <c r="O616" s="1180"/>
      <c r="P616" s="1181"/>
      <c r="Q616" s="587">
        <f t="shared" si="37"/>
        <v>0</v>
      </c>
      <c r="S616" s="1178">
        <v>89</v>
      </c>
      <c r="T616" s="1179"/>
      <c r="U616" s="1180"/>
      <c r="V616" s="1181"/>
      <c r="W616" s="587">
        <f t="shared" si="38"/>
        <v>0</v>
      </c>
      <c r="Y616" s="1178">
        <v>89</v>
      </c>
      <c r="Z616" s="1179"/>
      <c r="AA616" s="1180"/>
      <c r="AB616" s="1181"/>
      <c r="AC616" s="587">
        <f t="shared" si="39"/>
        <v>0</v>
      </c>
    </row>
    <row r="617" spans="1:29" s="17" customFormat="1" ht="16.75" hidden="1" customHeight="1" outlineLevel="2">
      <c r="A617" s="1178">
        <v>90</v>
      </c>
      <c r="B617" s="1179"/>
      <c r="C617" s="1180"/>
      <c r="D617" s="1181"/>
      <c r="E617" s="587">
        <f t="shared" si="35"/>
        <v>0</v>
      </c>
      <c r="G617" s="1178">
        <v>90</v>
      </c>
      <c r="H617" s="1179"/>
      <c r="I617" s="1180"/>
      <c r="J617" s="1181"/>
      <c r="K617" s="587">
        <f t="shared" si="36"/>
        <v>0</v>
      </c>
      <c r="M617" s="1178">
        <v>90</v>
      </c>
      <c r="N617" s="1179"/>
      <c r="O617" s="1180"/>
      <c r="P617" s="1181"/>
      <c r="Q617" s="587">
        <f t="shared" si="37"/>
        <v>0</v>
      </c>
      <c r="S617" s="1178">
        <v>90</v>
      </c>
      <c r="T617" s="1179"/>
      <c r="U617" s="1180"/>
      <c r="V617" s="1181"/>
      <c r="W617" s="587">
        <f t="shared" si="38"/>
        <v>0</v>
      </c>
      <c r="Y617" s="1178">
        <v>90</v>
      </c>
      <c r="Z617" s="1179"/>
      <c r="AA617" s="1180"/>
      <c r="AB617" s="1181"/>
      <c r="AC617" s="587">
        <f t="shared" si="39"/>
        <v>0</v>
      </c>
    </row>
    <row r="618" spans="1:29" s="17" customFormat="1" ht="16.75" hidden="1" customHeight="1" outlineLevel="2">
      <c r="A618" s="1178">
        <v>91</v>
      </c>
      <c r="B618" s="1179"/>
      <c r="C618" s="1180"/>
      <c r="D618" s="1181"/>
      <c r="E618" s="587">
        <f t="shared" si="35"/>
        <v>0</v>
      </c>
      <c r="G618" s="1178">
        <v>91</v>
      </c>
      <c r="H618" s="1179"/>
      <c r="I618" s="1180"/>
      <c r="J618" s="1181"/>
      <c r="K618" s="587">
        <f t="shared" si="36"/>
        <v>0</v>
      </c>
      <c r="M618" s="1178">
        <v>91</v>
      </c>
      <c r="N618" s="1179"/>
      <c r="O618" s="1180"/>
      <c r="P618" s="1181"/>
      <c r="Q618" s="587">
        <f t="shared" si="37"/>
        <v>0</v>
      </c>
      <c r="S618" s="1178">
        <v>91</v>
      </c>
      <c r="T618" s="1179"/>
      <c r="U618" s="1180"/>
      <c r="V618" s="1181"/>
      <c r="W618" s="587">
        <f t="shared" si="38"/>
        <v>0</v>
      </c>
      <c r="Y618" s="1178">
        <v>91</v>
      </c>
      <c r="Z618" s="1179"/>
      <c r="AA618" s="1180"/>
      <c r="AB618" s="1181"/>
      <c r="AC618" s="587">
        <f t="shared" si="39"/>
        <v>0</v>
      </c>
    </row>
    <row r="619" spans="1:29" s="17" customFormat="1" ht="16.75" hidden="1" customHeight="1" outlineLevel="2">
      <c r="A619" s="1178">
        <v>92</v>
      </c>
      <c r="B619" s="1179"/>
      <c r="C619" s="1180"/>
      <c r="D619" s="1181"/>
      <c r="E619" s="587">
        <f t="shared" si="35"/>
        <v>0</v>
      </c>
      <c r="G619" s="1178">
        <v>92</v>
      </c>
      <c r="H619" s="1179"/>
      <c r="I619" s="1180"/>
      <c r="J619" s="1181"/>
      <c r="K619" s="587">
        <f t="shared" si="36"/>
        <v>0</v>
      </c>
      <c r="M619" s="1178">
        <v>92</v>
      </c>
      <c r="N619" s="1179"/>
      <c r="O619" s="1180"/>
      <c r="P619" s="1181"/>
      <c r="Q619" s="587">
        <f t="shared" si="37"/>
        <v>0</v>
      </c>
      <c r="S619" s="1178">
        <v>92</v>
      </c>
      <c r="T619" s="1179"/>
      <c r="U619" s="1180"/>
      <c r="V619" s="1181"/>
      <c r="W619" s="587">
        <f t="shared" si="38"/>
        <v>0</v>
      </c>
      <c r="Y619" s="1178">
        <v>92</v>
      </c>
      <c r="Z619" s="1179"/>
      <c r="AA619" s="1180"/>
      <c r="AB619" s="1181"/>
      <c r="AC619" s="587">
        <f t="shared" si="39"/>
        <v>0</v>
      </c>
    </row>
    <row r="620" spans="1:29" s="17" customFormat="1" ht="16.75" hidden="1" customHeight="1" outlineLevel="2">
      <c r="A620" s="1178">
        <v>93</v>
      </c>
      <c r="B620" s="1179"/>
      <c r="C620" s="1180"/>
      <c r="D620" s="1181"/>
      <c r="E620" s="587">
        <f t="shared" si="35"/>
        <v>0</v>
      </c>
      <c r="G620" s="1178">
        <v>93</v>
      </c>
      <c r="H620" s="1179"/>
      <c r="I620" s="1180"/>
      <c r="J620" s="1181"/>
      <c r="K620" s="587">
        <f t="shared" si="36"/>
        <v>0</v>
      </c>
      <c r="M620" s="1178">
        <v>93</v>
      </c>
      <c r="N620" s="1179"/>
      <c r="O620" s="1180"/>
      <c r="P620" s="1181"/>
      <c r="Q620" s="587">
        <f t="shared" si="37"/>
        <v>0</v>
      </c>
      <c r="S620" s="1178">
        <v>93</v>
      </c>
      <c r="T620" s="1179"/>
      <c r="U620" s="1180"/>
      <c r="V620" s="1181"/>
      <c r="W620" s="587">
        <f t="shared" si="38"/>
        <v>0</v>
      </c>
      <c r="Y620" s="1178">
        <v>93</v>
      </c>
      <c r="Z620" s="1179"/>
      <c r="AA620" s="1180"/>
      <c r="AB620" s="1181"/>
      <c r="AC620" s="587">
        <f t="shared" si="39"/>
        <v>0</v>
      </c>
    </row>
    <row r="621" spans="1:29" s="17" customFormat="1" ht="16.75" hidden="1" customHeight="1" outlineLevel="2">
      <c r="A621" s="1178">
        <v>94</v>
      </c>
      <c r="B621" s="1179"/>
      <c r="C621" s="1180"/>
      <c r="D621" s="1181"/>
      <c r="E621" s="587">
        <f t="shared" si="35"/>
        <v>0</v>
      </c>
      <c r="G621" s="1178">
        <v>94</v>
      </c>
      <c r="H621" s="1179"/>
      <c r="I621" s="1180"/>
      <c r="J621" s="1181"/>
      <c r="K621" s="587">
        <f t="shared" si="36"/>
        <v>0</v>
      </c>
      <c r="M621" s="1178">
        <v>94</v>
      </c>
      <c r="N621" s="1179"/>
      <c r="O621" s="1180"/>
      <c r="P621" s="1181"/>
      <c r="Q621" s="587">
        <f t="shared" si="37"/>
        <v>0</v>
      </c>
      <c r="S621" s="1178">
        <v>94</v>
      </c>
      <c r="T621" s="1179"/>
      <c r="U621" s="1180"/>
      <c r="V621" s="1181"/>
      <c r="W621" s="587">
        <f t="shared" si="38"/>
        <v>0</v>
      </c>
      <c r="Y621" s="1178">
        <v>94</v>
      </c>
      <c r="Z621" s="1179"/>
      <c r="AA621" s="1180"/>
      <c r="AB621" s="1181"/>
      <c r="AC621" s="587">
        <f t="shared" si="39"/>
        <v>0</v>
      </c>
    </row>
    <row r="622" spans="1:29" s="17" customFormat="1" ht="16.75" hidden="1" customHeight="1" outlineLevel="2">
      <c r="A622" s="1178">
        <v>95</v>
      </c>
      <c r="B622" s="1179"/>
      <c r="C622" s="1180"/>
      <c r="D622" s="1181"/>
      <c r="E622" s="587">
        <f t="shared" si="35"/>
        <v>0</v>
      </c>
      <c r="G622" s="1178">
        <v>95</v>
      </c>
      <c r="H622" s="1179"/>
      <c r="I622" s="1180"/>
      <c r="J622" s="1181"/>
      <c r="K622" s="587">
        <f t="shared" si="36"/>
        <v>0</v>
      </c>
      <c r="M622" s="1178">
        <v>95</v>
      </c>
      <c r="N622" s="1179"/>
      <c r="O622" s="1180"/>
      <c r="P622" s="1181"/>
      <c r="Q622" s="587">
        <f t="shared" si="37"/>
        <v>0</v>
      </c>
      <c r="S622" s="1178">
        <v>95</v>
      </c>
      <c r="T622" s="1179"/>
      <c r="U622" s="1180"/>
      <c r="V622" s="1181"/>
      <c r="W622" s="587">
        <f t="shared" si="38"/>
        <v>0</v>
      </c>
      <c r="Y622" s="1178">
        <v>95</v>
      </c>
      <c r="Z622" s="1179"/>
      <c r="AA622" s="1180"/>
      <c r="AB622" s="1181"/>
      <c r="AC622" s="587">
        <f t="shared" si="39"/>
        <v>0</v>
      </c>
    </row>
    <row r="623" spans="1:29" s="17" customFormat="1" ht="16.75" hidden="1" customHeight="1" outlineLevel="2">
      <c r="A623" s="1178">
        <v>96</v>
      </c>
      <c r="B623" s="1179"/>
      <c r="C623" s="1180"/>
      <c r="D623" s="1181"/>
      <c r="E623" s="587">
        <f t="shared" si="35"/>
        <v>0</v>
      </c>
      <c r="G623" s="1178">
        <v>96</v>
      </c>
      <c r="H623" s="1179"/>
      <c r="I623" s="1180"/>
      <c r="J623" s="1181"/>
      <c r="K623" s="587">
        <f t="shared" si="36"/>
        <v>0</v>
      </c>
      <c r="M623" s="1178">
        <v>96</v>
      </c>
      <c r="N623" s="1179"/>
      <c r="O623" s="1180"/>
      <c r="P623" s="1181"/>
      <c r="Q623" s="587">
        <f t="shared" si="37"/>
        <v>0</v>
      </c>
      <c r="S623" s="1178">
        <v>96</v>
      </c>
      <c r="T623" s="1179"/>
      <c r="U623" s="1180"/>
      <c r="V623" s="1181"/>
      <c r="W623" s="587">
        <f t="shared" si="38"/>
        <v>0</v>
      </c>
      <c r="Y623" s="1178">
        <v>96</v>
      </c>
      <c r="Z623" s="1179"/>
      <c r="AA623" s="1180"/>
      <c r="AB623" s="1181"/>
      <c r="AC623" s="587">
        <f t="shared" si="39"/>
        <v>0</v>
      </c>
    </row>
    <row r="624" spans="1:29" s="17" customFormat="1" ht="16.75" hidden="1" customHeight="1" outlineLevel="2">
      <c r="A624" s="1178">
        <v>97</v>
      </c>
      <c r="B624" s="1179"/>
      <c r="C624" s="1180"/>
      <c r="D624" s="1181"/>
      <c r="E624" s="587">
        <f t="shared" si="35"/>
        <v>0</v>
      </c>
      <c r="G624" s="1178">
        <v>97</v>
      </c>
      <c r="H624" s="1179"/>
      <c r="I624" s="1180"/>
      <c r="J624" s="1181"/>
      <c r="K624" s="587">
        <f t="shared" si="36"/>
        <v>0</v>
      </c>
      <c r="M624" s="1178">
        <v>97</v>
      </c>
      <c r="N624" s="1179"/>
      <c r="O624" s="1180"/>
      <c r="P624" s="1181"/>
      <c r="Q624" s="587">
        <f t="shared" si="37"/>
        <v>0</v>
      </c>
      <c r="S624" s="1178">
        <v>97</v>
      </c>
      <c r="T624" s="1179"/>
      <c r="U624" s="1180"/>
      <c r="V624" s="1181"/>
      <c r="W624" s="587">
        <f t="shared" si="38"/>
        <v>0</v>
      </c>
      <c r="Y624" s="1178">
        <v>97</v>
      </c>
      <c r="Z624" s="1179"/>
      <c r="AA624" s="1180"/>
      <c r="AB624" s="1181"/>
      <c r="AC624" s="587">
        <f t="shared" si="39"/>
        <v>0</v>
      </c>
    </row>
    <row r="625" spans="1:29" s="17" customFormat="1" ht="16.75" hidden="1" customHeight="1" outlineLevel="2">
      <c r="A625" s="1178">
        <v>98</v>
      </c>
      <c r="B625" s="1179"/>
      <c r="C625" s="1180"/>
      <c r="D625" s="1181"/>
      <c r="E625" s="587">
        <f t="shared" si="35"/>
        <v>0</v>
      </c>
      <c r="G625" s="1178">
        <v>98</v>
      </c>
      <c r="H625" s="1179"/>
      <c r="I625" s="1180"/>
      <c r="J625" s="1181"/>
      <c r="K625" s="587">
        <f t="shared" si="36"/>
        <v>0</v>
      </c>
      <c r="M625" s="1178">
        <v>98</v>
      </c>
      <c r="N625" s="1179"/>
      <c r="O625" s="1180"/>
      <c r="P625" s="1181"/>
      <c r="Q625" s="587">
        <f t="shared" si="37"/>
        <v>0</v>
      </c>
      <c r="S625" s="1178">
        <v>98</v>
      </c>
      <c r="T625" s="1179"/>
      <c r="U625" s="1180"/>
      <c r="V625" s="1181"/>
      <c r="W625" s="587">
        <f t="shared" si="38"/>
        <v>0</v>
      </c>
      <c r="Y625" s="1178">
        <v>98</v>
      </c>
      <c r="Z625" s="1179"/>
      <c r="AA625" s="1180"/>
      <c r="AB625" s="1181"/>
      <c r="AC625" s="587">
        <f t="shared" si="39"/>
        <v>0</v>
      </c>
    </row>
    <row r="626" spans="1:29" s="17" customFormat="1" ht="16.75" hidden="1" customHeight="1" outlineLevel="2">
      <c r="A626" s="1178">
        <v>99</v>
      </c>
      <c r="B626" s="1179"/>
      <c r="C626" s="1180"/>
      <c r="D626" s="1181"/>
      <c r="E626" s="587">
        <f t="shared" si="35"/>
        <v>0</v>
      </c>
      <c r="G626" s="1178">
        <v>99</v>
      </c>
      <c r="H626" s="1179"/>
      <c r="I626" s="1180"/>
      <c r="J626" s="1181"/>
      <c r="K626" s="587">
        <f t="shared" si="36"/>
        <v>0</v>
      </c>
      <c r="M626" s="1178">
        <v>99</v>
      </c>
      <c r="N626" s="1179"/>
      <c r="O626" s="1180"/>
      <c r="P626" s="1181"/>
      <c r="Q626" s="587">
        <f t="shared" si="37"/>
        <v>0</v>
      </c>
      <c r="S626" s="1178">
        <v>99</v>
      </c>
      <c r="T626" s="1179"/>
      <c r="U626" s="1180"/>
      <c r="V626" s="1181"/>
      <c r="W626" s="587">
        <f t="shared" si="38"/>
        <v>0</v>
      </c>
      <c r="Y626" s="1178">
        <v>99</v>
      </c>
      <c r="Z626" s="1179"/>
      <c r="AA626" s="1180"/>
      <c r="AB626" s="1181"/>
      <c r="AC626" s="587">
        <f t="shared" si="39"/>
        <v>0</v>
      </c>
    </row>
    <row r="627" spans="1:29" s="17" customFormat="1" ht="16.75" hidden="1" customHeight="1" outlineLevel="2">
      <c r="A627" s="1178">
        <v>100</v>
      </c>
      <c r="B627" s="1179"/>
      <c r="C627" s="1180"/>
      <c r="D627" s="1181"/>
      <c r="E627" s="587">
        <f t="shared" si="35"/>
        <v>0</v>
      </c>
      <c r="G627" s="1178">
        <v>100</v>
      </c>
      <c r="H627" s="1179"/>
      <c r="I627" s="1180"/>
      <c r="J627" s="1181"/>
      <c r="K627" s="587">
        <f t="shared" si="36"/>
        <v>0</v>
      </c>
      <c r="M627" s="1178">
        <v>100</v>
      </c>
      <c r="N627" s="1179"/>
      <c r="O627" s="1180"/>
      <c r="P627" s="1181"/>
      <c r="Q627" s="587">
        <f t="shared" si="37"/>
        <v>0</v>
      </c>
      <c r="S627" s="1178">
        <v>100</v>
      </c>
      <c r="T627" s="1179"/>
      <c r="U627" s="1180"/>
      <c r="V627" s="1181"/>
      <c r="W627" s="587">
        <f t="shared" si="38"/>
        <v>0</v>
      </c>
      <c r="Y627" s="1178">
        <v>100</v>
      </c>
      <c r="Z627" s="1179"/>
      <c r="AA627" s="1180"/>
      <c r="AB627" s="1181"/>
      <c r="AC627" s="587">
        <f t="shared" si="39"/>
        <v>0</v>
      </c>
    </row>
    <row r="628" spans="1:29" s="17" customFormat="1" ht="16.75" hidden="1" customHeight="1" outlineLevel="2">
      <c r="A628" s="1178">
        <v>101</v>
      </c>
      <c r="B628" s="1179"/>
      <c r="C628" s="1180"/>
      <c r="D628" s="1181"/>
      <c r="E628" s="587">
        <f t="shared" si="35"/>
        <v>0</v>
      </c>
      <c r="G628" s="1178">
        <v>101</v>
      </c>
      <c r="H628" s="1179"/>
      <c r="I628" s="1180"/>
      <c r="J628" s="1181"/>
      <c r="K628" s="587">
        <f t="shared" si="36"/>
        <v>0</v>
      </c>
      <c r="M628" s="1178">
        <v>101</v>
      </c>
      <c r="N628" s="1179"/>
      <c r="O628" s="1180"/>
      <c r="P628" s="1181"/>
      <c r="Q628" s="587">
        <f t="shared" si="37"/>
        <v>0</v>
      </c>
      <c r="S628" s="1178">
        <v>101</v>
      </c>
      <c r="T628" s="1179"/>
      <c r="U628" s="1180"/>
      <c r="V628" s="1181"/>
      <c r="W628" s="587">
        <f t="shared" si="38"/>
        <v>0</v>
      </c>
      <c r="Y628" s="1178">
        <v>101</v>
      </c>
      <c r="Z628" s="1179"/>
      <c r="AA628" s="1180"/>
      <c r="AB628" s="1181"/>
      <c r="AC628" s="587">
        <f t="shared" si="39"/>
        <v>0</v>
      </c>
    </row>
    <row r="629" spans="1:29" s="17" customFormat="1" ht="16.75" hidden="1" customHeight="1" outlineLevel="2">
      <c r="A629" s="1178">
        <v>102</v>
      </c>
      <c r="B629" s="1179"/>
      <c r="C629" s="1180"/>
      <c r="D629" s="1181"/>
      <c r="E629" s="587">
        <f t="shared" si="35"/>
        <v>0</v>
      </c>
      <c r="G629" s="1178">
        <v>102</v>
      </c>
      <c r="H629" s="1179"/>
      <c r="I629" s="1180"/>
      <c r="J629" s="1181"/>
      <c r="K629" s="587">
        <f t="shared" si="36"/>
        <v>0</v>
      </c>
      <c r="M629" s="1178">
        <v>102</v>
      </c>
      <c r="N629" s="1179"/>
      <c r="O629" s="1180"/>
      <c r="P629" s="1181"/>
      <c r="Q629" s="587">
        <f t="shared" si="37"/>
        <v>0</v>
      </c>
      <c r="S629" s="1178">
        <v>102</v>
      </c>
      <c r="T629" s="1179"/>
      <c r="U629" s="1180"/>
      <c r="V629" s="1181"/>
      <c r="W629" s="587">
        <f t="shared" si="38"/>
        <v>0</v>
      </c>
      <c r="Y629" s="1178">
        <v>102</v>
      </c>
      <c r="Z629" s="1179"/>
      <c r="AA629" s="1180"/>
      <c r="AB629" s="1181"/>
      <c r="AC629" s="587">
        <f t="shared" si="39"/>
        <v>0</v>
      </c>
    </row>
    <row r="630" spans="1:29" s="17" customFormat="1" ht="16.75" hidden="1" customHeight="1" outlineLevel="2">
      <c r="A630" s="1178">
        <v>103</v>
      </c>
      <c r="B630" s="1179"/>
      <c r="C630" s="1180"/>
      <c r="D630" s="1181"/>
      <c r="E630" s="587">
        <f t="shared" si="35"/>
        <v>0</v>
      </c>
      <c r="G630" s="1178">
        <v>103</v>
      </c>
      <c r="H630" s="1179"/>
      <c r="I630" s="1180"/>
      <c r="J630" s="1181"/>
      <c r="K630" s="587">
        <f t="shared" si="36"/>
        <v>0</v>
      </c>
      <c r="M630" s="1178">
        <v>103</v>
      </c>
      <c r="N630" s="1179"/>
      <c r="O630" s="1180"/>
      <c r="P630" s="1181"/>
      <c r="Q630" s="587">
        <f t="shared" si="37"/>
        <v>0</v>
      </c>
      <c r="S630" s="1178">
        <v>103</v>
      </c>
      <c r="T630" s="1179"/>
      <c r="U630" s="1180"/>
      <c r="V630" s="1181"/>
      <c r="W630" s="587">
        <f t="shared" si="38"/>
        <v>0</v>
      </c>
      <c r="Y630" s="1178">
        <v>103</v>
      </c>
      <c r="Z630" s="1179"/>
      <c r="AA630" s="1180"/>
      <c r="AB630" s="1181"/>
      <c r="AC630" s="587">
        <f t="shared" si="39"/>
        <v>0</v>
      </c>
    </row>
    <row r="631" spans="1:29" s="17" customFormat="1" ht="16.75" hidden="1" customHeight="1" outlineLevel="2">
      <c r="A631" s="1178">
        <v>104</v>
      </c>
      <c r="B631" s="1179"/>
      <c r="C631" s="1180"/>
      <c r="D631" s="1181"/>
      <c r="E631" s="587">
        <f t="shared" si="35"/>
        <v>0</v>
      </c>
      <c r="G631" s="1178">
        <v>104</v>
      </c>
      <c r="H631" s="1179"/>
      <c r="I631" s="1180"/>
      <c r="J631" s="1181"/>
      <c r="K631" s="587">
        <f t="shared" si="36"/>
        <v>0</v>
      </c>
      <c r="M631" s="1178">
        <v>104</v>
      </c>
      <c r="N631" s="1179"/>
      <c r="O631" s="1180"/>
      <c r="P631" s="1181"/>
      <c r="Q631" s="587">
        <f t="shared" si="37"/>
        <v>0</v>
      </c>
      <c r="S631" s="1178">
        <v>104</v>
      </c>
      <c r="T631" s="1179"/>
      <c r="U631" s="1180"/>
      <c r="V631" s="1181"/>
      <c r="W631" s="587">
        <f t="shared" si="38"/>
        <v>0</v>
      </c>
      <c r="Y631" s="1178">
        <v>104</v>
      </c>
      <c r="Z631" s="1179"/>
      <c r="AA631" s="1180"/>
      <c r="AB631" s="1181"/>
      <c r="AC631" s="587">
        <f t="shared" si="39"/>
        <v>0</v>
      </c>
    </row>
    <row r="632" spans="1:29" s="17" customFormat="1" ht="16.75" hidden="1" customHeight="1" outlineLevel="2">
      <c r="A632" s="1178">
        <v>105</v>
      </c>
      <c r="B632" s="1179"/>
      <c r="C632" s="1180"/>
      <c r="D632" s="1181"/>
      <c r="E632" s="587">
        <f t="shared" si="35"/>
        <v>0</v>
      </c>
      <c r="G632" s="1178">
        <v>105</v>
      </c>
      <c r="H632" s="1179"/>
      <c r="I632" s="1180"/>
      <c r="J632" s="1181"/>
      <c r="K632" s="587">
        <f t="shared" si="36"/>
        <v>0</v>
      </c>
      <c r="M632" s="1178">
        <v>105</v>
      </c>
      <c r="N632" s="1179"/>
      <c r="O632" s="1180"/>
      <c r="P632" s="1181"/>
      <c r="Q632" s="587">
        <f t="shared" si="37"/>
        <v>0</v>
      </c>
      <c r="S632" s="1178">
        <v>105</v>
      </c>
      <c r="T632" s="1179"/>
      <c r="U632" s="1180"/>
      <c r="V632" s="1181"/>
      <c r="W632" s="587">
        <f t="shared" si="38"/>
        <v>0</v>
      </c>
      <c r="Y632" s="1178">
        <v>105</v>
      </c>
      <c r="Z632" s="1179"/>
      <c r="AA632" s="1180"/>
      <c r="AB632" s="1181"/>
      <c r="AC632" s="587">
        <f t="shared" si="39"/>
        <v>0</v>
      </c>
    </row>
    <row r="633" spans="1:29" s="17" customFormat="1" ht="16.75" hidden="1" customHeight="1" outlineLevel="2">
      <c r="A633" s="1178">
        <v>106</v>
      </c>
      <c r="B633" s="1179"/>
      <c r="C633" s="1180"/>
      <c r="D633" s="1181"/>
      <c r="E633" s="587">
        <f t="shared" si="35"/>
        <v>0</v>
      </c>
      <c r="G633" s="1178">
        <v>106</v>
      </c>
      <c r="H633" s="1179"/>
      <c r="I633" s="1180"/>
      <c r="J633" s="1181"/>
      <c r="K633" s="587">
        <f t="shared" si="36"/>
        <v>0</v>
      </c>
      <c r="M633" s="1178">
        <v>106</v>
      </c>
      <c r="N633" s="1179"/>
      <c r="O633" s="1180"/>
      <c r="P633" s="1181"/>
      <c r="Q633" s="587">
        <f t="shared" si="37"/>
        <v>0</v>
      </c>
      <c r="S633" s="1178">
        <v>106</v>
      </c>
      <c r="T633" s="1179"/>
      <c r="U633" s="1180"/>
      <c r="V633" s="1181"/>
      <c r="W633" s="587">
        <f t="shared" si="38"/>
        <v>0</v>
      </c>
      <c r="Y633" s="1178">
        <v>106</v>
      </c>
      <c r="Z633" s="1179"/>
      <c r="AA633" s="1180"/>
      <c r="AB633" s="1181"/>
      <c r="AC633" s="587">
        <f t="shared" si="39"/>
        <v>0</v>
      </c>
    </row>
    <row r="634" spans="1:29" s="17" customFormat="1" ht="16.75" hidden="1" customHeight="1" outlineLevel="2">
      <c r="A634" s="1178">
        <v>107</v>
      </c>
      <c r="B634" s="1179"/>
      <c r="C634" s="1180"/>
      <c r="D634" s="1181"/>
      <c r="E634" s="587">
        <f t="shared" si="35"/>
        <v>0</v>
      </c>
      <c r="G634" s="1178">
        <v>107</v>
      </c>
      <c r="H634" s="1179"/>
      <c r="I634" s="1180"/>
      <c r="J634" s="1181"/>
      <c r="K634" s="587">
        <f t="shared" si="36"/>
        <v>0</v>
      </c>
      <c r="M634" s="1178">
        <v>107</v>
      </c>
      <c r="N634" s="1179"/>
      <c r="O634" s="1180"/>
      <c r="P634" s="1181"/>
      <c r="Q634" s="587">
        <f t="shared" si="37"/>
        <v>0</v>
      </c>
      <c r="S634" s="1178">
        <v>107</v>
      </c>
      <c r="T634" s="1179"/>
      <c r="U634" s="1180"/>
      <c r="V634" s="1181"/>
      <c r="W634" s="587">
        <f t="shared" si="38"/>
        <v>0</v>
      </c>
      <c r="Y634" s="1178">
        <v>107</v>
      </c>
      <c r="Z634" s="1179"/>
      <c r="AA634" s="1180"/>
      <c r="AB634" s="1181"/>
      <c r="AC634" s="587">
        <f t="shared" si="39"/>
        <v>0</v>
      </c>
    </row>
    <row r="635" spans="1:29" s="17" customFormat="1" ht="16.75" hidden="1" customHeight="1" outlineLevel="2">
      <c r="A635" s="1178">
        <v>108</v>
      </c>
      <c r="B635" s="1179"/>
      <c r="C635" s="1180"/>
      <c r="D635" s="1181"/>
      <c r="E635" s="587">
        <f t="shared" si="35"/>
        <v>0</v>
      </c>
      <c r="G635" s="1178">
        <v>108</v>
      </c>
      <c r="H635" s="1179"/>
      <c r="I635" s="1180"/>
      <c r="J635" s="1181"/>
      <c r="K635" s="587">
        <f t="shared" si="36"/>
        <v>0</v>
      </c>
      <c r="M635" s="1178">
        <v>108</v>
      </c>
      <c r="N635" s="1179"/>
      <c r="O635" s="1180"/>
      <c r="P635" s="1181"/>
      <c r="Q635" s="587">
        <f t="shared" si="37"/>
        <v>0</v>
      </c>
      <c r="S635" s="1178">
        <v>108</v>
      </c>
      <c r="T635" s="1179"/>
      <c r="U635" s="1180"/>
      <c r="V635" s="1181"/>
      <c r="W635" s="587">
        <f t="shared" si="38"/>
        <v>0</v>
      </c>
      <c r="Y635" s="1178">
        <v>108</v>
      </c>
      <c r="Z635" s="1179"/>
      <c r="AA635" s="1180"/>
      <c r="AB635" s="1181"/>
      <c r="AC635" s="587">
        <f t="shared" si="39"/>
        <v>0</v>
      </c>
    </row>
    <row r="636" spans="1:29" s="17" customFormat="1" ht="16.75" hidden="1" customHeight="1" outlineLevel="2">
      <c r="A636" s="1178">
        <v>109</v>
      </c>
      <c r="B636" s="1179"/>
      <c r="C636" s="1180"/>
      <c r="D636" s="1181"/>
      <c r="E636" s="587">
        <f t="shared" si="35"/>
        <v>0</v>
      </c>
      <c r="G636" s="1178">
        <v>109</v>
      </c>
      <c r="H636" s="1179"/>
      <c r="I636" s="1180"/>
      <c r="J636" s="1181"/>
      <c r="K636" s="587">
        <f t="shared" si="36"/>
        <v>0</v>
      </c>
      <c r="M636" s="1178">
        <v>109</v>
      </c>
      <c r="N636" s="1179"/>
      <c r="O636" s="1180"/>
      <c r="P636" s="1181"/>
      <c r="Q636" s="587">
        <f t="shared" si="37"/>
        <v>0</v>
      </c>
      <c r="S636" s="1178">
        <v>109</v>
      </c>
      <c r="T636" s="1179"/>
      <c r="U636" s="1180"/>
      <c r="V636" s="1181"/>
      <c r="W636" s="587">
        <f t="shared" si="38"/>
        <v>0</v>
      </c>
      <c r="Y636" s="1178">
        <v>109</v>
      </c>
      <c r="Z636" s="1179"/>
      <c r="AA636" s="1180"/>
      <c r="AB636" s="1181"/>
      <c r="AC636" s="587">
        <f t="shared" si="39"/>
        <v>0</v>
      </c>
    </row>
    <row r="637" spans="1:29" s="17" customFormat="1" ht="16.75" hidden="1" customHeight="1" outlineLevel="2">
      <c r="A637" s="1178">
        <v>110</v>
      </c>
      <c r="B637" s="1179"/>
      <c r="C637" s="1180"/>
      <c r="D637" s="1181"/>
      <c r="E637" s="587">
        <f t="shared" si="35"/>
        <v>0</v>
      </c>
      <c r="G637" s="1178">
        <v>110</v>
      </c>
      <c r="H637" s="1179"/>
      <c r="I637" s="1180"/>
      <c r="J637" s="1181"/>
      <c r="K637" s="587">
        <f t="shared" si="36"/>
        <v>0</v>
      </c>
      <c r="M637" s="1178">
        <v>110</v>
      </c>
      <c r="N637" s="1179"/>
      <c r="O637" s="1180"/>
      <c r="P637" s="1181"/>
      <c r="Q637" s="587">
        <f t="shared" si="37"/>
        <v>0</v>
      </c>
      <c r="S637" s="1178">
        <v>110</v>
      </c>
      <c r="T637" s="1179"/>
      <c r="U637" s="1180"/>
      <c r="V637" s="1181"/>
      <c r="W637" s="587">
        <f t="shared" si="38"/>
        <v>0</v>
      </c>
      <c r="Y637" s="1178">
        <v>110</v>
      </c>
      <c r="Z637" s="1179"/>
      <c r="AA637" s="1180"/>
      <c r="AB637" s="1181"/>
      <c r="AC637" s="587">
        <f t="shared" si="39"/>
        <v>0</v>
      </c>
    </row>
    <row r="638" spans="1:29" s="17" customFormat="1" ht="16.75" hidden="1" customHeight="1" outlineLevel="2">
      <c r="A638" s="1178">
        <v>111</v>
      </c>
      <c r="B638" s="1179"/>
      <c r="C638" s="1180"/>
      <c r="D638" s="1181"/>
      <c r="E638" s="587">
        <f t="shared" si="35"/>
        <v>0</v>
      </c>
      <c r="G638" s="1178">
        <v>111</v>
      </c>
      <c r="H638" s="1179"/>
      <c r="I638" s="1180"/>
      <c r="J638" s="1181"/>
      <c r="K638" s="587">
        <f t="shared" si="36"/>
        <v>0</v>
      </c>
      <c r="M638" s="1178">
        <v>111</v>
      </c>
      <c r="N638" s="1179"/>
      <c r="O638" s="1180"/>
      <c r="P638" s="1181"/>
      <c r="Q638" s="587">
        <f t="shared" si="37"/>
        <v>0</v>
      </c>
      <c r="S638" s="1178">
        <v>111</v>
      </c>
      <c r="T638" s="1179"/>
      <c r="U638" s="1180"/>
      <c r="V638" s="1181"/>
      <c r="W638" s="587">
        <f t="shared" si="38"/>
        <v>0</v>
      </c>
      <c r="Y638" s="1178">
        <v>111</v>
      </c>
      <c r="Z638" s="1179"/>
      <c r="AA638" s="1180"/>
      <c r="AB638" s="1181"/>
      <c r="AC638" s="587">
        <f t="shared" si="39"/>
        <v>0</v>
      </c>
    </row>
    <row r="639" spans="1:29" s="17" customFormat="1" ht="16.75" hidden="1" customHeight="1" outlineLevel="2">
      <c r="A639" s="1178">
        <v>112</v>
      </c>
      <c r="B639" s="1179"/>
      <c r="C639" s="1180"/>
      <c r="D639" s="1181"/>
      <c r="E639" s="587">
        <f t="shared" si="35"/>
        <v>0</v>
      </c>
      <c r="G639" s="1178">
        <v>112</v>
      </c>
      <c r="H639" s="1179"/>
      <c r="I639" s="1180"/>
      <c r="J639" s="1181"/>
      <c r="K639" s="587">
        <f t="shared" si="36"/>
        <v>0</v>
      </c>
      <c r="M639" s="1178">
        <v>112</v>
      </c>
      <c r="N639" s="1179"/>
      <c r="O639" s="1180"/>
      <c r="P639" s="1181"/>
      <c r="Q639" s="587">
        <f t="shared" si="37"/>
        <v>0</v>
      </c>
      <c r="S639" s="1178">
        <v>112</v>
      </c>
      <c r="T639" s="1179"/>
      <c r="U639" s="1180"/>
      <c r="V639" s="1181"/>
      <c r="W639" s="587">
        <f t="shared" si="38"/>
        <v>0</v>
      </c>
      <c r="Y639" s="1178">
        <v>112</v>
      </c>
      <c r="Z639" s="1179"/>
      <c r="AA639" s="1180"/>
      <c r="AB639" s="1181"/>
      <c r="AC639" s="587">
        <f t="shared" si="39"/>
        <v>0</v>
      </c>
    </row>
    <row r="640" spans="1:29" s="17" customFormat="1" ht="16.75" hidden="1" customHeight="1" outlineLevel="2">
      <c r="A640" s="1178">
        <v>113</v>
      </c>
      <c r="B640" s="1179"/>
      <c r="C640" s="1180"/>
      <c r="D640" s="1181"/>
      <c r="E640" s="587">
        <f t="shared" si="35"/>
        <v>0</v>
      </c>
      <c r="G640" s="1178">
        <v>113</v>
      </c>
      <c r="H640" s="1179"/>
      <c r="I640" s="1180"/>
      <c r="J640" s="1181"/>
      <c r="K640" s="587">
        <f t="shared" si="36"/>
        <v>0</v>
      </c>
      <c r="M640" s="1178">
        <v>113</v>
      </c>
      <c r="N640" s="1179"/>
      <c r="O640" s="1180"/>
      <c r="P640" s="1181"/>
      <c r="Q640" s="587">
        <f t="shared" si="37"/>
        <v>0</v>
      </c>
      <c r="S640" s="1178">
        <v>113</v>
      </c>
      <c r="T640" s="1179"/>
      <c r="U640" s="1180"/>
      <c r="V640" s="1181"/>
      <c r="W640" s="587">
        <f t="shared" si="38"/>
        <v>0</v>
      </c>
      <c r="Y640" s="1178">
        <v>113</v>
      </c>
      <c r="Z640" s="1179"/>
      <c r="AA640" s="1180"/>
      <c r="AB640" s="1181"/>
      <c r="AC640" s="587">
        <f t="shared" si="39"/>
        <v>0</v>
      </c>
    </row>
    <row r="641" spans="1:29" s="17" customFormat="1" ht="16.75" hidden="1" customHeight="1" outlineLevel="2">
      <c r="A641" s="1178">
        <v>114</v>
      </c>
      <c r="B641" s="1179"/>
      <c r="C641" s="1180"/>
      <c r="D641" s="1181"/>
      <c r="E641" s="587">
        <f t="shared" si="35"/>
        <v>0</v>
      </c>
      <c r="G641" s="1178">
        <v>114</v>
      </c>
      <c r="H641" s="1179"/>
      <c r="I641" s="1180"/>
      <c r="J641" s="1181"/>
      <c r="K641" s="587">
        <f t="shared" si="36"/>
        <v>0</v>
      </c>
      <c r="M641" s="1178">
        <v>114</v>
      </c>
      <c r="N641" s="1179"/>
      <c r="O641" s="1180"/>
      <c r="P641" s="1181"/>
      <c r="Q641" s="587">
        <f t="shared" si="37"/>
        <v>0</v>
      </c>
      <c r="S641" s="1178">
        <v>114</v>
      </c>
      <c r="T641" s="1179"/>
      <c r="U641" s="1180"/>
      <c r="V641" s="1181"/>
      <c r="W641" s="587">
        <f t="shared" si="38"/>
        <v>0</v>
      </c>
      <c r="Y641" s="1178">
        <v>114</v>
      </c>
      <c r="Z641" s="1179"/>
      <c r="AA641" s="1180"/>
      <c r="AB641" s="1181"/>
      <c r="AC641" s="587">
        <f t="shared" si="39"/>
        <v>0</v>
      </c>
    </row>
    <row r="642" spans="1:29" s="17" customFormat="1" ht="16.75" hidden="1" customHeight="1" outlineLevel="2">
      <c r="A642" s="1178">
        <v>115</v>
      </c>
      <c r="B642" s="1179"/>
      <c r="C642" s="1180"/>
      <c r="D642" s="1181"/>
      <c r="E642" s="587">
        <f t="shared" si="35"/>
        <v>0</v>
      </c>
      <c r="G642" s="1178">
        <v>115</v>
      </c>
      <c r="H642" s="1179"/>
      <c r="I642" s="1180"/>
      <c r="J642" s="1181"/>
      <c r="K642" s="587">
        <f t="shared" si="36"/>
        <v>0</v>
      </c>
      <c r="M642" s="1178">
        <v>115</v>
      </c>
      <c r="N642" s="1179"/>
      <c r="O642" s="1180"/>
      <c r="P642" s="1181"/>
      <c r="Q642" s="587">
        <f t="shared" si="37"/>
        <v>0</v>
      </c>
      <c r="S642" s="1178">
        <v>115</v>
      </c>
      <c r="T642" s="1179"/>
      <c r="U642" s="1180"/>
      <c r="V642" s="1181"/>
      <c r="W642" s="587">
        <f t="shared" si="38"/>
        <v>0</v>
      </c>
      <c r="Y642" s="1178">
        <v>115</v>
      </c>
      <c r="Z642" s="1179"/>
      <c r="AA642" s="1180"/>
      <c r="AB642" s="1181"/>
      <c r="AC642" s="587">
        <f t="shared" si="39"/>
        <v>0</v>
      </c>
    </row>
    <row r="643" spans="1:29" s="17" customFormat="1" ht="16.75" hidden="1" customHeight="1" outlineLevel="2">
      <c r="A643" s="1178">
        <v>116</v>
      </c>
      <c r="B643" s="1179"/>
      <c r="C643" s="1180"/>
      <c r="D643" s="1181"/>
      <c r="E643" s="587">
        <f t="shared" si="35"/>
        <v>0</v>
      </c>
      <c r="G643" s="1178">
        <v>116</v>
      </c>
      <c r="H643" s="1179"/>
      <c r="I643" s="1180"/>
      <c r="J643" s="1181"/>
      <c r="K643" s="587">
        <f t="shared" si="36"/>
        <v>0</v>
      </c>
      <c r="M643" s="1178">
        <v>116</v>
      </c>
      <c r="N643" s="1179"/>
      <c r="O643" s="1180"/>
      <c r="P643" s="1181"/>
      <c r="Q643" s="587">
        <f t="shared" si="37"/>
        <v>0</v>
      </c>
      <c r="S643" s="1178">
        <v>116</v>
      </c>
      <c r="T643" s="1179"/>
      <c r="U643" s="1180"/>
      <c r="V643" s="1181"/>
      <c r="W643" s="587">
        <f t="shared" si="38"/>
        <v>0</v>
      </c>
      <c r="Y643" s="1178">
        <v>116</v>
      </c>
      <c r="Z643" s="1179"/>
      <c r="AA643" s="1180"/>
      <c r="AB643" s="1181"/>
      <c r="AC643" s="587">
        <f t="shared" si="39"/>
        <v>0</v>
      </c>
    </row>
    <row r="644" spans="1:29" s="17" customFormat="1" ht="16.75" hidden="1" customHeight="1" outlineLevel="2">
      <c r="A644" s="1178">
        <v>117</v>
      </c>
      <c r="B644" s="1179"/>
      <c r="C644" s="1180"/>
      <c r="D644" s="1181"/>
      <c r="E644" s="587">
        <f t="shared" si="35"/>
        <v>0</v>
      </c>
      <c r="G644" s="1178">
        <v>117</v>
      </c>
      <c r="H644" s="1179"/>
      <c r="I644" s="1180"/>
      <c r="J644" s="1181"/>
      <c r="K644" s="587">
        <f t="shared" si="36"/>
        <v>0</v>
      </c>
      <c r="M644" s="1178">
        <v>117</v>
      </c>
      <c r="N644" s="1179"/>
      <c r="O644" s="1180"/>
      <c r="P644" s="1181"/>
      <c r="Q644" s="587">
        <f t="shared" si="37"/>
        <v>0</v>
      </c>
      <c r="S644" s="1178">
        <v>117</v>
      </c>
      <c r="T644" s="1179"/>
      <c r="U644" s="1180"/>
      <c r="V644" s="1181"/>
      <c r="W644" s="587">
        <f t="shared" si="38"/>
        <v>0</v>
      </c>
      <c r="Y644" s="1178">
        <v>117</v>
      </c>
      <c r="Z644" s="1179"/>
      <c r="AA644" s="1180"/>
      <c r="AB644" s="1181"/>
      <c r="AC644" s="587">
        <f t="shared" si="39"/>
        <v>0</v>
      </c>
    </row>
    <row r="645" spans="1:29" s="17" customFormat="1" ht="16.75" hidden="1" customHeight="1" outlineLevel="2">
      <c r="A645" s="1178">
        <v>118</v>
      </c>
      <c r="B645" s="1179"/>
      <c r="C645" s="1180"/>
      <c r="D645" s="1181"/>
      <c r="E645" s="587">
        <f t="shared" si="35"/>
        <v>0</v>
      </c>
      <c r="G645" s="1178">
        <v>118</v>
      </c>
      <c r="H645" s="1179"/>
      <c r="I645" s="1180"/>
      <c r="J645" s="1181"/>
      <c r="K645" s="587">
        <f t="shared" si="36"/>
        <v>0</v>
      </c>
      <c r="M645" s="1178">
        <v>118</v>
      </c>
      <c r="N645" s="1179"/>
      <c r="O645" s="1180"/>
      <c r="P645" s="1181"/>
      <c r="Q645" s="587">
        <f t="shared" si="37"/>
        <v>0</v>
      </c>
      <c r="S645" s="1178">
        <v>118</v>
      </c>
      <c r="T645" s="1179"/>
      <c r="U645" s="1180"/>
      <c r="V645" s="1181"/>
      <c r="W645" s="587">
        <f t="shared" si="38"/>
        <v>0</v>
      </c>
      <c r="Y645" s="1178">
        <v>118</v>
      </c>
      <c r="Z645" s="1179"/>
      <c r="AA645" s="1180"/>
      <c r="AB645" s="1181"/>
      <c r="AC645" s="587">
        <f t="shared" si="39"/>
        <v>0</v>
      </c>
    </row>
    <row r="646" spans="1:29" s="17" customFormat="1" ht="16.75" hidden="1" customHeight="1" outlineLevel="2">
      <c r="A646" s="1178">
        <v>119</v>
      </c>
      <c r="B646" s="1179"/>
      <c r="C646" s="1180"/>
      <c r="D646" s="1181"/>
      <c r="E646" s="587">
        <f t="shared" si="35"/>
        <v>0</v>
      </c>
      <c r="G646" s="1178">
        <v>119</v>
      </c>
      <c r="H646" s="1179"/>
      <c r="I646" s="1180"/>
      <c r="J646" s="1181"/>
      <c r="K646" s="587">
        <f t="shared" si="36"/>
        <v>0</v>
      </c>
      <c r="M646" s="1178">
        <v>119</v>
      </c>
      <c r="N646" s="1179"/>
      <c r="O646" s="1180"/>
      <c r="P646" s="1181"/>
      <c r="Q646" s="587">
        <f t="shared" si="37"/>
        <v>0</v>
      </c>
      <c r="S646" s="1178">
        <v>119</v>
      </c>
      <c r="T646" s="1179"/>
      <c r="U646" s="1180"/>
      <c r="V646" s="1181"/>
      <c r="W646" s="587">
        <f t="shared" si="38"/>
        <v>0</v>
      </c>
      <c r="Y646" s="1178">
        <v>119</v>
      </c>
      <c r="Z646" s="1179"/>
      <c r="AA646" s="1180"/>
      <c r="AB646" s="1181"/>
      <c r="AC646" s="587">
        <f t="shared" si="39"/>
        <v>0</v>
      </c>
    </row>
    <row r="647" spans="1:29" s="17" customFormat="1" ht="16.75" hidden="1" customHeight="1" outlineLevel="2">
      <c r="A647" s="1178">
        <v>120</v>
      </c>
      <c r="B647" s="1179"/>
      <c r="C647" s="1180"/>
      <c r="D647" s="1181"/>
      <c r="E647" s="587">
        <f t="shared" si="35"/>
        <v>0</v>
      </c>
      <c r="G647" s="1178">
        <v>120</v>
      </c>
      <c r="H647" s="1179"/>
      <c r="I647" s="1180"/>
      <c r="J647" s="1181"/>
      <c r="K647" s="587">
        <f t="shared" si="36"/>
        <v>0</v>
      </c>
      <c r="M647" s="1178">
        <v>120</v>
      </c>
      <c r="N647" s="1179"/>
      <c r="O647" s="1180"/>
      <c r="P647" s="1181"/>
      <c r="Q647" s="587">
        <f t="shared" si="37"/>
        <v>0</v>
      </c>
      <c r="S647" s="1178">
        <v>120</v>
      </c>
      <c r="T647" s="1179"/>
      <c r="U647" s="1180"/>
      <c r="V647" s="1181"/>
      <c r="W647" s="587">
        <f t="shared" si="38"/>
        <v>0</v>
      </c>
      <c r="Y647" s="1178">
        <v>120</v>
      </c>
      <c r="Z647" s="1179"/>
      <c r="AA647" s="1180"/>
      <c r="AB647" s="1181"/>
      <c r="AC647" s="587">
        <f t="shared" si="39"/>
        <v>0</v>
      </c>
    </row>
    <row r="648" spans="1:29" s="17" customFormat="1" ht="16.75" hidden="1" customHeight="1" outlineLevel="2">
      <c r="A648" s="1178">
        <v>121</v>
      </c>
      <c r="B648" s="1179"/>
      <c r="C648" s="1180"/>
      <c r="D648" s="1181"/>
      <c r="E648" s="587">
        <f t="shared" si="35"/>
        <v>0</v>
      </c>
      <c r="G648" s="1178">
        <v>121</v>
      </c>
      <c r="H648" s="1179"/>
      <c r="I648" s="1180"/>
      <c r="J648" s="1181"/>
      <c r="K648" s="587">
        <f t="shared" si="36"/>
        <v>0</v>
      </c>
      <c r="M648" s="1178">
        <v>121</v>
      </c>
      <c r="N648" s="1179"/>
      <c r="O648" s="1180"/>
      <c r="P648" s="1181"/>
      <c r="Q648" s="587">
        <f t="shared" si="37"/>
        <v>0</v>
      </c>
      <c r="S648" s="1178">
        <v>121</v>
      </c>
      <c r="T648" s="1179"/>
      <c r="U648" s="1180"/>
      <c r="V648" s="1181"/>
      <c r="W648" s="587">
        <f t="shared" si="38"/>
        <v>0</v>
      </c>
      <c r="Y648" s="1178">
        <v>121</v>
      </c>
      <c r="Z648" s="1179"/>
      <c r="AA648" s="1180"/>
      <c r="AB648" s="1181"/>
      <c r="AC648" s="587">
        <f t="shared" si="39"/>
        <v>0</v>
      </c>
    </row>
    <row r="649" spans="1:29" s="17" customFormat="1" ht="16.75" hidden="1" customHeight="1" outlineLevel="2">
      <c r="A649" s="1178">
        <v>122</v>
      </c>
      <c r="B649" s="1179"/>
      <c r="C649" s="1180"/>
      <c r="D649" s="1181"/>
      <c r="E649" s="587">
        <f t="shared" si="35"/>
        <v>0</v>
      </c>
      <c r="G649" s="1178">
        <v>122</v>
      </c>
      <c r="H649" s="1179"/>
      <c r="I649" s="1180"/>
      <c r="J649" s="1181"/>
      <c r="K649" s="587">
        <f t="shared" si="36"/>
        <v>0</v>
      </c>
      <c r="M649" s="1178">
        <v>122</v>
      </c>
      <c r="N649" s="1179"/>
      <c r="O649" s="1180"/>
      <c r="P649" s="1181"/>
      <c r="Q649" s="587">
        <f t="shared" si="37"/>
        <v>0</v>
      </c>
      <c r="S649" s="1178">
        <v>122</v>
      </c>
      <c r="T649" s="1179"/>
      <c r="U649" s="1180"/>
      <c r="V649" s="1181"/>
      <c r="W649" s="587">
        <f t="shared" si="38"/>
        <v>0</v>
      </c>
      <c r="Y649" s="1178">
        <v>122</v>
      </c>
      <c r="Z649" s="1179"/>
      <c r="AA649" s="1180"/>
      <c r="AB649" s="1181"/>
      <c r="AC649" s="587">
        <f t="shared" si="39"/>
        <v>0</v>
      </c>
    </row>
    <row r="650" spans="1:29" s="17" customFormat="1" ht="16.75" hidden="1" customHeight="1" outlineLevel="2">
      <c r="A650" s="1178">
        <v>123</v>
      </c>
      <c r="B650" s="1179"/>
      <c r="C650" s="1180"/>
      <c r="D650" s="1181"/>
      <c r="E650" s="587">
        <f t="shared" si="35"/>
        <v>0</v>
      </c>
      <c r="G650" s="1178">
        <v>123</v>
      </c>
      <c r="H650" s="1179"/>
      <c r="I650" s="1180"/>
      <c r="J650" s="1181"/>
      <c r="K650" s="587">
        <f t="shared" si="36"/>
        <v>0</v>
      </c>
      <c r="M650" s="1178">
        <v>123</v>
      </c>
      <c r="N650" s="1179"/>
      <c r="O650" s="1180"/>
      <c r="P650" s="1181"/>
      <c r="Q650" s="587">
        <f t="shared" si="37"/>
        <v>0</v>
      </c>
      <c r="S650" s="1178">
        <v>123</v>
      </c>
      <c r="T650" s="1179"/>
      <c r="U650" s="1180"/>
      <c r="V650" s="1181"/>
      <c r="W650" s="587">
        <f t="shared" si="38"/>
        <v>0</v>
      </c>
      <c r="Y650" s="1178">
        <v>123</v>
      </c>
      <c r="Z650" s="1179"/>
      <c r="AA650" s="1180"/>
      <c r="AB650" s="1181"/>
      <c r="AC650" s="587">
        <f t="shared" si="39"/>
        <v>0</v>
      </c>
    </row>
    <row r="651" spans="1:29" s="17" customFormat="1" ht="16.75" hidden="1" customHeight="1" outlineLevel="2">
      <c r="A651" s="1178">
        <v>124</v>
      </c>
      <c r="B651" s="1179"/>
      <c r="C651" s="1180"/>
      <c r="D651" s="1181"/>
      <c r="E651" s="587">
        <f t="shared" si="35"/>
        <v>0</v>
      </c>
      <c r="G651" s="1178">
        <v>124</v>
      </c>
      <c r="H651" s="1179"/>
      <c r="I651" s="1180"/>
      <c r="J651" s="1181"/>
      <c r="K651" s="587">
        <f t="shared" si="36"/>
        <v>0</v>
      </c>
      <c r="M651" s="1178">
        <v>124</v>
      </c>
      <c r="N651" s="1179"/>
      <c r="O651" s="1180"/>
      <c r="P651" s="1181"/>
      <c r="Q651" s="587">
        <f t="shared" si="37"/>
        <v>0</v>
      </c>
      <c r="S651" s="1178">
        <v>124</v>
      </c>
      <c r="T651" s="1179"/>
      <c r="U651" s="1180"/>
      <c r="V651" s="1181"/>
      <c r="W651" s="587">
        <f t="shared" si="38"/>
        <v>0</v>
      </c>
      <c r="Y651" s="1178">
        <v>124</v>
      </c>
      <c r="Z651" s="1179"/>
      <c r="AA651" s="1180"/>
      <c r="AB651" s="1181"/>
      <c r="AC651" s="587">
        <f t="shared" si="39"/>
        <v>0</v>
      </c>
    </row>
    <row r="652" spans="1:29" s="17" customFormat="1" ht="16.75" hidden="1" customHeight="1" outlineLevel="2">
      <c r="A652" s="1178">
        <v>125</v>
      </c>
      <c r="B652" s="1179"/>
      <c r="C652" s="1180"/>
      <c r="D652" s="1181"/>
      <c r="E652" s="587">
        <f t="shared" si="35"/>
        <v>0</v>
      </c>
      <c r="G652" s="1178">
        <v>125</v>
      </c>
      <c r="H652" s="1179"/>
      <c r="I652" s="1180"/>
      <c r="J652" s="1181"/>
      <c r="K652" s="587">
        <f t="shared" si="36"/>
        <v>0</v>
      </c>
      <c r="M652" s="1178">
        <v>125</v>
      </c>
      <c r="N652" s="1179"/>
      <c r="O652" s="1180"/>
      <c r="P652" s="1181"/>
      <c r="Q652" s="587">
        <f t="shared" si="37"/>
        <v>0</v>
      </c>
      <c r="S652" s="1178">
        <v>125</v>
      </c>
      <c r="T652" s="1179"/>
      <c r="U652" s="1180"/>
      <c r="V652" s="1181"/>
      <c r="W652" s="587">
        <f t="shared" si="38"/>
        <v>0</v>
      </c>
      <c r="Y652" s="1178">
        <v>125</v>
      </c>
      <c r="Z652" s="1179"/>
      <c r="AA652" s="1180"/>
      <c r="AB652" s="1181"/>
      <c r="AC652" s="587">
        <f t="shared" si="39"/>
        <v>0</v>
      </c>
    </row>
    <row r="653" spans="1:29" s="17" customFormat="1" ht="16.75" hidden="1" customHeight="1" outlineLevel="2">
      <c r="A653" s="1178">
        <v>126</v>
      </c>
      <c r="B653" s="1179"/>
      <c r="C653" s="1180"/>
      <c r="D653" s="1181"/>
      <c r="E653" s="587">
        <f t="shared" si="35"/>
        <v>0</v>
      </c>
      <c r="G653" s="1178">
        <v>126</v>
      </c>
      <c r="H653" s="1179"/>
      <c r="I653" s="1180"/>
      <c r="J653" s="1181"/>
      <c r="K653" s="587">
        <f t="shared" si="36"/>
        <v>0</v>
      </c>
      <c r="M653" s="1178">
        <v>126</v>
      </c>
      <c r="N653" s="1179"/>
      <c r="O653" s="1180"/>
      <c r="P653" s="1181"/>
      <c r="Q653" s="587">
        <f t="shared" si="37"/>
        <v>0</v>
      </c>
      <c r="S653" s="1178">
        <v>126</v>
      </c>
      <c r="T653" s="1179"/>
      <c r="U653" s="1180"/>
      <c r="V653" s="1181"/>
      <c r="W653" s="587">
        <f t="shared" si="38"/>
        <v>0</v>
      </c>
      <c r="Y653" s="1178">
        <v>126</v>
      </c>
      <c r="Z653" s="1179"/>
      <c r="AA653" s="1180"/>
      <c r="AB653" s="1181"/>
      <c r="AC653" s="587">
        <f t="shared" si="39"/>
        <v>0</v>
      </c>
    </row>
    <row r="654" spans="1:29" s="17" customFormat="1" ht="16.75" hidden="1" customHeight="1" outlineLevel="2">
      <c r="A654" s="1178">
        <v>127</v>
      </c>
      <c r="B654" s="1179"/>
      <c r="C654" s="1180"/>
      <c r="D654" s="1181"/>
      <c r="E654" s="587">
        <f t="shared" si="35"/>
        <v>0</v>
      </c>
      <c r="G654" s="1178">
        <v>127</v>
      </c>
      <c r="H654" s="1179"/>
      <c r="I654" s="1180"/>
      <c r="J654" s="1181"/>
      <c r="K654" s="587">
        <f t="shared" si="36"/>
        <v>0</v>
      </c>
      <c r="M654" s="1178">
        <v>127</v>
      </c>
      <c r="N654" s="1179"/>
      <c r="O654" s="1180"/>
      <c r="P654" s="1181"/>
      <c r="Q654" s="587">
        <f t="shared" si="37"/>
        <v>0</v>
      </c>
      <c r="S654" s="1178">
        <v>127</v>
      </c>
      <c r="T654" s="1179"/>
      <c r="U654" s="1180"/>
      <c r="V654" s="1181"/>
      <c r="W654" s="587">
        <f t="shared" si="38"/>
        <v>0</v>
      </c>
      <c r="Y654" s="1178">
        <v>127</v>
      </c>
      <c r="Z654" s="1179"/>
      <c r="AA654" s="1180"/>
      <c r="AB654" s="1181"/>
      <c r="AC654" s="587">
        <f t="shared" si="39"/>
        <v>0</v>
      </c>
    </row>
    <row r="655" spans="1:29" s="17" customFormat="1" ht="16.75" hidden="1" customHeight="1" outlineLevel="2">
      <c r="A655" s="1178">
        <v>128</v>
      </c>
      <c r="B655" s="1179"/>
      <c r="C655" s="1180"/>
      <c r="D655" s="1181"/>
      <c r="E655" s="587">
        <f t="shared" si="35"/>
        <v>0</v>
      </c>
      <c r="G655" s="1178">
        <v>128</v>
      </c>
      <c r="H655" s="1179"/>
      <c r="I655" s="1180"/>
      <c r="J655" s="1181"/>
      <c r="K655" s="587">
        <f t="shared" si="36"/>
        <v>0</v>
      </c>
      <c r="M655" s="1178">
        <v>128</v>
      </c>
      <c r="N655" s="1179"/>
      <c r="O655" s="1180"/>
      <c r="P655" s="1181"/>
      <c r="Q655" s="587">
        <f t="shared" si="37"/>
        <v>0</v>
      </c>
      <c r="S655" s="1178">
        <v>128</v>
      </c>
      <c r="T655" s="1179"/>
      <c r="U655" s="1180"/>
      <c r="V655" s="1181"/>
      <c r="W655" s="587">
        <f t="shared" si="38"/>
        <v>0</v>
      </c>
      <c r="Y655" s="1178">
        <v>128</v>
      </c>
      <c r="Z655" s="1179"/>
      <c r="AA655" s="1180"/>
      <c r="AB655" s="1181"/>
      <c r="AC655" s="587">
        <f t="shared" si="39"/>
        <v>0</v>
      </c>
    </row>
    <row r="656" spans="1:29" s="17" customFormat="1" ht="16.75" hidden="1" customHeight="1" outlineLevel="2">
      <c r="A656" s="1178">
        <v>129</v>
      </c>
      <c r="B656" s="1179"/>
      <c r="C656" s="1180"/>
      <c r="D656" s="1181"/>
      <c r="E656" s="587">
        <f t="shared" si="35"/>
        <v>0</v>
      </c>
      <c r="G656" s="1178">
        <v>129</v>
      </c>
      <c r="H656" s="1179"/>
      <c r="I656" s="1180"/>
      <c r="J656" s="1181"/>
      <c r="K656" s="587">
        <f t="shared" si="36"/>
        <v>0</v>
      </c>
      <c r="M656" s="1178">
        <v>129</v>
      </c>
      <c r="N656" s="1179"/>
      <c r="O656" s="1180"/>
      <c r="P656" s="1181"/>
      <c r="Q656" s="587">
        <f t="shared" si="37"/>
        <v>0</v>
      </c>
      <c r="S656" s="1178">
        <v>129</v>
      </c>
      <c r="T656" s="1179"/>
      <c r="U656" s="1180"/>
      <c r="V656" s="1181"/>
      <c r="W656" s="587">
        <f t="shared" si="38"/>
        <v>0</v>
      </c>
      <c r="Y656" s="1178">
        <v>129</v>
      </c>
      <c r="Z656" s="1179"/>
      <c r="AA656" s="1180"/>
      <c r="AB656" s="1181"/>
      <c r="AC656" s="587">
        <f t="shared" si="39"/>
        <v>0</v>
      </c>
    </row>
    <row r="657" spans="1:29" s="17" customFormat="1" ht="16.75" hidden="1" customHeight="1" outlineLevel="2">
      <c r="A657" s="1178">
        <v>130</v>
      </c>
      <c r="B657" s="1179"/>
      <c r="C657" s="1180"/>
      <c r="D657" s="1181"/>
      <c r="E657" s="587">
        <f t="shared" ref="E657:E676" si="40">IF(AND(C657&gt;=D$521,C657&lt;=D$520),1,0)</f>
        <v>0</v>
      </c>
      <c r="G657" s="1178">
        <v>130</v>
      </c>
      <c r="H657" s="1179"/>
      <c r="I657" s="1180"/>
      <c r="J657" s="1181"/>
      <c r="K657" s="587">
        <f t="shared" ref="K657:K676" si="41">IF(AND(I657&gt;=J$521,I657&lt;=J$520),1,0)</f>
        <v>0</v>
      </c>
      <c r="M657" s="1178">
        <v>130</v>
      </c>
      <c r="N657" s="1179"/>
      <c r="O657" s="1180"/>
      <c r="P657" s="1181"/>
      <c r="Q657" s="587">
        <f t="shared" ref="Q657:Q676" si="42">IF(AND(O657&gt;=P$521,O657&lt;=P$520),1,0)</f>
        <v>0</v>
      </c>
      <c r="S657" s="1178">
        <v>130</v>
      </c>
      <c r="T657" s="1179"/>
      <c r="U657" s="1180"/>
      <c r="V657" s="1181"/>
      <c r="W657" s="587">
        <f t="shared" ref="W657:W676" si="43">IF(AND(U657&gt;=V$521,U657&lt;=V$520),1,0)</f>
        <v>0</v>
      </c>
      <c r="Y657" s="1178">
        <v>130</v>
      </c>
      <c r="Z657" s="1179"/>
      <c r="AA657" s="1180"/>
      <c r="AB657" s="1181"/>
      <c r="AC657" s="587">
        <f t="shared" ref="AC657:AC676" si="44">IF(AND(AA657&gt;=AB$521,AA657&lt;=AB$520),1,0)</f>
        <v>0</v>
      </c>
    </row>
    <row r="658" spans="1:29" s="17" customFormat="1" ht="16.75" hidden="1" customHeight="1" outlineLevel="2">
      <c r="A658" s="1178">
        <v>131</v>
      </c>
      <c r="B658" s="1179"/>
      <c r="C658" s="1180"/>
      <c r="D658" s="1181"/>
      <c r="E658" s="587">
        <f t="shared" si="40"/>
        <v>0</v>
      </c>
      <c r="G658" s="1178">
        <v>131</v>
      </c>
      <c r="H658" s="1179"/>
      <c r="I658" s="1180"/>
      <c r="J658" s="1181"/>
      <c r="K658" s="587">
        <f t="shared" si="41"/>
        <v>0</v>
      </c>
      <c r="M658" s="1178">
        <v>131</v>
      </c>
      <c r="N658" s="1179"/>
      <c r="O658" s="1180"/>
      <c r="P658" s="1181"/>
      <c r="Q658" s="587">
        <f t="shared" si="42"/>
        <v>0</v>
      </c>
      <c r="S658" s="1178">
        <v>131</v>
      </c>
      <c r="T658" s="1179"/>
      <c r="U658" s="1180"/>
      <c r="V658" s="1181"/>
      <c r="W658" s="587">
        <f t="shared" si="43"/>
        <v>0</v>
      </c>
      <c r="Y658" s="1178">
        <v>131</v>
      </c>
      <c r="Z658" s="1179"/>
      <c r="AA658" s="1180"/>
      <c r="AB658" s="1181"/>
      <c r="AC658" s="587">
        <f t="shared" si="44"/>
        <v>0</v>
      </c>
    </row>
    <row r="659" spans="1:29" s="17" customFormat="1" ht="16.75" hidden="1" customHeight="1" outlineLevel="2">
      <c r="A659" s="1178">
        <v>132</v>
      </c>
      <c r="B659" s="1179"/>
      <c r="C659" s="1180"/>
      <c r="D659" s="1181"/>
      <c r="E659" s="587">
        <f t="shared" si="40"/>
        <v>0</v>
      </c>
      <c r="G659" s="1178">
        <v>132</v>
      </c>
      <c r="H659" s="1179"/>
      <c r="I659" s="1180"/>
      <c r="J659" s="1181"/>
      <c r="K659" s="587">
        <f t="shared" si="41"/>
        <v>0</v>
      </c>
      <c r="M659" s="1178">
        <v>132</v>
      </c>
      <c r="N659" s="1179"/>
      <c r="O659" s="1180"/>
      <c r="P659" s="1181"/>
      <c r="Q659" s="587">
        <f t="shared" si="42"/>
        <v>0</v>
      </c>
      <c r="S659" s="1178">
        <v>132</v>
      </c>
      <c r="T659" s="1179"/>
      <c r="U659" s="1180"/>
      <c r="V659" s="1181"/>
      <c r="W659" s="587">
        <f t="shared" si="43"/>
        <v>0</v>
      </c>
      <c r="Y659" s="1178">
        <v>132</v>
      </c>
      <c r="Z659" s="1179"/>
      <c r="AA659" s="1180"/>
      <c r="AB659" s="1181"/>
      <c r="AC659" s="587">
        <f t="shared" si="44"/>
        <v>0</v>
      </c>
    </row>
    <row r="660" spans="1:29" s="17" customFormat="1" ht="16.75" hidden="1" customHeight="1" outlineLevel="2">
      <c r="A660" s="1178">
        <v>133</v>
      </c>
      <c r="B660" s="1179"/>
      <c r="C660" s="1180"/>
      <c r="D660" s="1181"/>
      <c r="E660" s="587">
        <f t="shared" si="40"/>
        <v>0</v>
      </c>
      <c r="G660" s="1178">
        <v>133</v>
      </c>
      <c r="H660" s="1179"/>
      <c r="I660" s="1180"/>
      <c r="J660" s="1181"/>
      <c r="K660" s="587">
        <f t="shared" si="41"/>
        <v>0</v>
      </c>
      <c r="M660" s="1178">
        <v>133</v>
      </c>
      <c r="N660" s="1179"/>
      <c r="O660" s="1180"/>
      <c r="P660" s="1181"/>
      <c r="Q660" s="587">
        <f t="shared" si="42"/>
        <v>0</v>
      </c>
      <c r="S660" s="1178">
        <v>133</v>
      </c>
      <c r="T660" s="1179"/>
      <c r="U660" s="1180"/>
      <c r="V660" s="1181"/>
      <c r="W660" s="587">
        <f t="shared" si="43"/>
        <v>0</v>
      </c>
      <c r="Y660" s="1178">
        <v>133</v>
      </c>
      <c r="Z660" s="1179"/>
      <c r="AA660" s="1180"/>
      <c r="AB660" s="1181"/>
      <c r="AC660" s="587">
        <f t="shared" si="44"/>
        <v>0</v>
      </c>
    </row>
    <row r="661" spans="1:29" s="17" customFormat="1" ht="16.75" hidden="1" customHeight="1" outlineLevel="2">
      <c r="A661" s="1178">
        <v>134</v>
      </c>
      <c r="B661" s="1179"/>
      <c r="C661" s="1180"/>
      <c r="D661" s="1181"/>
      <c r="E661" s="587">
        <f t="shared" si="40"/>
        <v>0</v>
      </c>
      <c r="G661" s="1178">
        <v>134</v>
      </c>
      <c r="H661" s="1179"/>
      <c r="I661" s="1180"/>
      <c r="J661" s="1181"/>
      <c r="K661" s="587">
        <f t="shared" si="41"/>
        <v>0</v>
      </c>
      <c r="M661" s="1178">
        <v>134</v>
      </c>
      <c r="N661" s="1179"/>
      <c r="O661" s="1180"/>
      <c r="P661" s="1181"/>
      <c r="Q661" s="587">
        <f t="shared" si="42"/>
        <v>0</v>
      </c>
      <c r="S661" s="1178">
        <v>134</v>
      </c>
      <c r="T661" s="1179"/>
      <c r="U661" s="1180"/>
      <c r="V661" s="1181"/>
      <c r="W661" s="587">
        <f t="shared" si="43"/>
        <v>0</v>
      </c>
      <c r="Y661" s="1178">
        <v>134</v>
      </c>
      <c r="Z661" s="1179"/>
      <c r="AA661" s="1180"/>
      <c r="AB661" s="1181"/>
      <c r="AC661" s="587">
        <f t="shared" si="44"/>
        <v>0</v>
      </c>
    </row>
    <row r="662" spans="1:29" s="17" customFormat="1" ht="16.75" hidden="1" customHeight="1" outlineLevel="2">
      <c r="A662" s="1178">
        <v>135</v>
      </c>
      <c r="B662" s="1179"/>
      <c r="C662" s="1180"/>
      <c r="D662" s="1181"/>
      <c r="E662" s="587">
        <f t="shared" si="40"/>
        <v>0</v>
      </c>
      <c r="G662" s="1178">
        <v>135</v>
      </c>
      <c r="H662" s="1179"/>
      <c r="I662" s="1180"/>
      <c r="J662" s="1181"/>
      <c r="K662" s="587">
        <f t="shared" si="41"/>
        <v>0</v>
      </c>
      <c r="M662" s="1178">
        <v>135</v>
      </c>
      <c r="N662" s="1179"/>
      <c r="O662" s="1180"/>
      <c r="P662" s="1181"/>
      <c r="Q662" s="587">
        <f t="shared" si="42"/>
        <v>0</v>
      </c>
      <c r="S662" s="1178">
        <v>135</v>
      </c>
      <c r="T662" s="1179"/>
      <c r="U662" s="1180"/>
      <c r="V662" s="1181"/>
      <c r="W662" s="587">
        <f t="shared" si="43"/>
        <v>0</v>
      </c>
      <c r="Y662" s="1178">
        <v>135</v>
      </c>
      <c r="Z662" s="1179"/>
      <c r="AA662" s="1180"/>
      <c r="AB662" s="1181"/>
      <c r="AC662" s="587">
        <f t="shared" si="44"/>
        <v>0</v>
      </c>
    </row>
    <row r="663" spans="1:29" s="17" customFormat="1" ht="16.75" hidden="1" customHeight="1" outlineLevel="2">
      <c r="A663" s="1178">
        <v>136</v>
      </c>
      <c r="B663" s="1179"/>
      <c r="C663" s="1180"/>
      <c r="D663" s="1181"/>
      <c r="E663" s="587">
        <f t="shared" si="40"/>
        <v>0</v>
      </c>
      <c r="G663" s="1178">
        <v>136</v>
      </c>
      <c r="H663" s="1179"/>
      <c r="I663" s="1180"/>
      <c r="J663" s="1181"/>
      <c r="K663" s="587">
        <f t="shared" si="41"/>
        <v>0</v>
      </c>
      <c r="M663" s="1178">
        <v>136</v>
      </c>
      <c r="N663" s="1179"/>
      <c r="O663" s="1180"/>
      <c r="P663" s="1181"/>
      <c r="Q663" s="587">
        <f t="shared" si="42"/>
        <v>0</v>
      </c>
      <c r="S663" s="1178">
        <v>136</v>
      </c>
      <c r="T663" s="1179"/>
      <c r="U663" s="1180"/>
      <c r="V663" s="1181"/>
      <c r="W663" s="587">
        <f t="shared" si="43"/>
        <v>0</v>
      </c>
      <c r="Y663" s="1178">
        <v>136</v>
      </c>
      <c r="Z663" s="1179"/>
      <c r="AA663" s="1180"/>
      <c r="AB663" s="1181"/>
      <c r="AC663" s="587">
        <f t="shared" si="44"/>
        <v>0</v>
      </c>
    </row>
    <row r="664" spans="1:29" s="17" customFormat="1" ht="16.75" hidden="1" customHeight="1" outlineLevel="2">
      <c r="A664" s="1178">
        <v>137</v>
      </c>
      <c r="B664" s="1179"/>
      <c r="C664" s="1180"/>
      <c r="D664" s="1181"/>
      <c r="E664" s="587">
        <f t="shared" si="40"/>
        <v>0</v>
      </c>
      <c r="G664" s="1178">
        <v>137</v>
      </c>
      <c r="H664" s="1179"/>
      <c r="I664" s="1180"/>
      <c r="J664" s="1181"/>
      <c r="K664" s="587">
        <f t="shared" si="41"/>
        <v>0</v>
      </c>
      <c r="M664" s="1178">
        <v>137</v>
      </c>
      <c r="N664" s="1179"/>
      <c r="O664" s="1180"/>
      <c r="P664" s="1181"/>
      <c r="Q664" s="587">
        <f t="shared" si="42"/>
        <v>0</v>
      </c>
      <c r="S664" s="1178">
        <v>137</v>
      </c>
      <c r="T664" s="1179"/>
      <c r="U664" s="1180"/>
      <c r="V664" s="1181"/>
      <c r="W664" s="587">
        <f t="shared" si="43"/>
        <v>0</v>
      </c>
      <c r="Y664" s="1178">
        <v>137</v>
      </c>
      <c r="Z664" s="1179"/>
      <c r="AA664" s="1180"/>
      <c r="AB664" s="1181"/>
      <c r="AC664" s="587">
        <f t="shared" si="44"/>
        <v>0</v>
      </c>
    </row>
    <row r="665" spans="1:29" s="17" customFormat="1" ht="16.75" hidden="1" customHeight="1" outlineLevel="2">
      <c r="A665" s="1178">
        <v>138</v>
      </c>
      <c r="B665" s="1179"/>
      <c r="C665" s="1180"/>
      <c r="D665" s="1181"/>
      <c r="E665" s="587">
        <f t="shared" si="40"/>
        <v>0</v>
      </c>
      <c r="G665" s="1178">
        <v>138</v>
      </c>
      <c r="H665" s="1179"/>
      <c r="I665" s="1180"/>
      <c r="J665" s="1181"/>
      <c r="K665" s="587">
        <f t="shared" si="41"/>
        <v>0</v>
      </c>
      <c r="M665" s="1178">
        <v>138</v>
      </c>
      <c r="N665" s="1179"/>
      <c r="O665" s="1180"/>
      <c r="P665" s="1181"/>
      <c r="Q665" s="587">
        <f t="shared" si="42"/>
        <v>0</v>
      </c>
      <c r="S665" s="1178">
        <v>138</v>
      </c>
      <c r="T665" s="1179"/>
      <c r="U665" s="1180"/>
      <c r="V665" s="1181"/>
      <c r="W665" s="587">
        <f t="shared" si="43"/>
        <v>0</v>
      </c>
      <c r="Y665" s="1178">
        <v>138</v>
      </c>
      <c r="Z665" s="1179"/>
      <c r="AA665" s="1180"/>
      <c r="AB665" s="1181"/>
      <c r="AC665" s="587">
        <f t="shared" si="44"/>
        <v>0</v>
      </c>
    </row>
    <row r="666" spans="1:29" s="17" customFormat="1" ht="16.75" hidden="1" customHeight="1" outlineLevel="2">
      <c r="A666" s="1178">
        <v>139</v>
      </c>
      <c r="B666" s="1179"/>
      <c r="C666" s="1180"/>
      <c r="D666" s="1181"/>
      <c r="E666" s="587">
        <f t="shared" si="40"/>
        <v>0</v>
      </c>
      <c r="G666" s="1178">
        <v>139</v>
      </c>
      <c r="H666" s="1179"/>
      <c r="I666" s="1180"/>
      <c r="J666" s="1181"/>
      <c r="K666" s="587">
        <f t="shared" si="41"/>
        <v>0</v>
      </c>
      <c r="M666" s="1178">
        <v>139</v>
      </c>
      <c r="N666" s="1179"/>
      <c r="O666" s="1180"/>
      <c r="P666" s="1181"/>
      <c r="Q666" s="587">
        <f t="shared" si="42"/>
        <v>0</v>
      </c>
      <c r="S666" s="1178">
        <v>139</v>
      </c>
      <c r="T666" s="1179"/>
      <c r="U666" s="1180"/>
      <c r="V666" s="1181"/>
      <c r="W666" s="587">
        <f t="shared" si="43"/>
        <v>0</v>
      </c>
      <c r="Y666" s="1178">
        <v>139</v>
      </c>
      <c r="Z666" s="1179"/>
      <c r="AA666" s="1180"/>
      <c r="AB666" s="1181"/>
      <c r="AC666" s="587">
        <f t="shared" si="44"/>
        <v>0</v>
      </c>
    </row>
    <row r="667" spans="1:29" s="17" customFormat="1" ht="16.75" hidden="1" customHeight="1" outlineLevel="2">
      <c r="A667" s="1178">
        <v>140</v>
      </c>
      <c r="B667" s="1179"/>
      <c r="C667" s="1180"/>
      <c r="D667" s="1181"/>
      <c r="E667" s="587">
        <f t="shared" si="40"/>
        <v>0</v>
      </c>
      <c r="G667" s="1178">
        <v>140</v>
      </c>
      <c r="H667" s="1179"/>
      <c r="I667" s="1180"/>
      <c r="J667" s="1181"/>
      <c r="K667" s="587">
        <f t="shared" si="41"/>
        <v>0</v>
      </c>
      <c r="M667" s="1178">
        <v>140</v>
      </c>
      <c r="N667" s="1179"/>
      <c r="O667" s="1180"/>
      <c r="P667" s="1181"/>
      <c r="Q667" s="587">
        <f t="shared" si="42"/>
        <v>0</v>
      </c>
      <c r="S667" s="1178">
        <v>140</v>
      </c>
      <c r="T667" s="1179"/>
      <c r="U667" s="1180"/>
      <c r="V667" s="1181"/>
      <c r="W667" s="587">
        <f t="shared" si="43"/>
        <v>0</v>
      </c>
      <c r="Y667" s="1178">
        <v>140</v>
      </c>
      <c r="Z667" s="1179"/>
      <c r="AA667" s="1180"/>
      <c r="AB667" s="1181"/>
      <c r="AC667" s="587">
        <f t="shared" si="44"/>
        <v>0</v>
      </c>
    </row>
    <row r="668" spans="1:29" s="17" customFormat="1" ht="16.75" hidden="1" customHeight="1" outlineLevel="2">
      <c r="A668" s="1178">
        <v>141</v>
      </c>
      <c r="B668" s="1179"/>
      <c r="C668" s="1180"/>
      <c r="D668" s="1181"/>
      <c r="E668" s="587">
        <f t="shared" si="40"/>
        <v>0</v>
      </c>
      <c r="G668" s="1178">
        <v>141</v>
      </c>
      <c r="H668" s="1179"/>
      <c r="I668" s="1180"/>
      <c r="J668" s="1181"/>
      <c r="K668" s="587">
        <f t="shared" si="41"/>
        <v>0</v>
      </c>
      <c r="M668" s="1178">
        <v>141</v>
      </c>
      <c r="N668" s="1179"/>
      <c r="O668" s="1180"/>
      <c r="P668" s="1181"/>
      <c r="Q668" s="587">
        <f t="shared" si="42"/>
        <v>0</v>
      </c>
      <c r="S668" s="1178">
        <v>141</v>
      </c>
      <c r="T668" s="1179"/>
      <c r="U668" s="1180"/>
      <c r="V668" s="1181"/>
      <c r="W668" s="587">
        <f t="shared" si="43"/>
        <v>0</v>
      </c>
      <c r="Y668" s="1178">
        <v>141</v>
      </c>
      <c r="Z668" s="1179"/>
      <c r="AA668" s="1180"/>
      <c r="AB668" s="1181"/>
      <c r="AC668" s="587">
        <f t="shared" si="44"/>
        <v>0</v>
      </c>
    </row>
    <row r="669" spans="1:29" s="17" customFormat="1" ht="16.75" hidden="1" customHeight="1" outlineLevel="2">
      <c r="A669" s="1178">
        <v>142</v>
      </c>
      <c r="B669" s="1179"/>
      <c r="C669" s="1180"/>
      <c r="D669" s="1181"/>
      <c r="E669" s="587">
        <f t="shared" si="40"/>
        <v>0</v>
      </c>
      <c r="G669" s="1178">
        <v>142</v>
      </c>
      <c r="H669" s="1179"/>
      <c r="I669" s="1180"/>
      <c r="J669" s="1181"/>
      <c r="K669" s="587">
        <f t="shared" si="41"/>
        <v>0</v>
      </c>
      <c r="M669" s="1178">
        <v>142</v>
      </c>
      <c r="N669" s="1179"/>
      <c r="O669" s="1180"/>
      <c r="P669" s="1181"/>
      <c r="Q669" s="587">
        <f t="shared" si="42"/>
        <v>0</v>
      </c>
      <c r="S669" s="1178">
        <v>142</v>
      </c>
      <c r="T669" s="1179"/>
      <c r="U669" s="1180"/>
      <c r="V669" s="1181"/>
      <c r="W669" s="587">
        <f t="shared" si="43"/>
        <v>0</v>
      </c>
      <c r="Y669" s="1178">
        <v>142</v>
      </c>
      <c r="Z669" s="1179"/>
      <c r="AA669" s="1180"/>
      <c r="AB669" s="1181"/>
      <c r="AC669" s="587">
        <f t="shared" si="44"/>
        <v>0</v>
      </c>
    </row>
    <row r="670" spans="1:29" s="17" customFormat="1" ht="16.75" hidden="1" customHeight="1" outlineLevel="2">
      <c r="A670" s="1178">
        <v>143</v>
      </c>
      <c r="B670" s="1179"/>
      <c r="C670" s="1180"/>
      <c r="D670" s="1181"/>
      <c r="E670" s="587">
        <f t="shared" si="40"/>
        <v>0</v>
      </c>
      <c r="G670" s="1178">
        <v>143</v>
      </c>
      <c r="H670" s="1179"/>
      <c r="I670" s="1180"/>
      <c r="J670" s="1181"/>
      <c r="K670" s="587">
        <f t="shared" si="41"/>
        <v>0</v>
      </c>
      <c r="M670" s="1178">
        <v>143</v>
      </c>
      <c r="N670" s="1179"/>
      <c r="O670" s="1180"/>
      <c r="P670" s="1181"/>
      <c r="Q670" s="587">
        <f t="shared" si="42"/>
        <v>0</v>
      </c>
      <c r="S670" s="1178">
        <v>143</v>
      </c>
      <c r="T670" s="1179"/>
      <c r="U670" s="1180"/>
      <c r="V670" s="1181"/>
      <c r="W670" s="587">
        <f t="shared" si="43"/>
        <v>0</v>
      </c>
      <c r="Y670" s="1178">
        <v>143</v>
      </c>
      <c r="Z670" s="1179"/>
      <c r="AA670" s="1180"/>
      <c r="AB670" s="1181"/>
      <c r="AC670" s="587">
        <f t="shared" si="44"/>
        <v>0</v>
      </c>
    </row>
    <row r="671" spans="1:29" s="17" customFormat="1" ht="16.75" hidden="1" customHeight="1" outlineLevel="2">
      <c r="A671" s="1178">
        <v>144</v>
      </c>
      <c r="B671" s="1179"/>
      <c r="C671" s="1180"/>
      <c r="D671" s="1181"/>
      <c r="E671" s="587">
        <f t="shared" si="40"/>
        <v>0</v>
      </c>
      <c r="G671" s="1178">
        <v>144</v>
      </c>
      <c r="H671" s="1179"/>
      <c r="I671" s="1180"/>
      <c r="J671" s="1181"/>
      <c r="K671" s="587">
        <f t="shared" si="41"/>
        <v>0</v>
      </c>
      <c r="M671" s="1178">
        <v>144</v>
      </c>
      <c r="N671" s="1179"/>
      <c r="O671" s="1180"/>
      <c r="P671" s="1181"/>
      <c r="Q671" s="587">
        <f t="shared" si="42"/>
        <v>0</v>
      </c>
      <c r="S671" s="1178">
        <v>144</v>
      </c>
      <c r="T671" s="1179"/>
      <c r="U671" s="1180"/>
      <c r="V671" s="1181"/>
      <c r="W671" s="587">
        <f t="shared" si="43"/>
        <v>0</v>
      </c>
      <c r="Y671" s="1178">
        <v>144</v>
      </c>
      <c r="Z671" s="1179"/>
      <c r="AA671" s="1180"/>
      <c r="AB671" s="1181"/>
      <c r="AC671" s="587">
        <f t="shared" si="44"/>
        <v>0</v>
      </c>
    </row>
    <row r="672" spans="1:29" s="17" customFormat="1" ht="16.75" hidden="1" customHeight="1" outlineLevel="2">
      <c r="A672" s="1178">
        <v>145</v>
      </c>
      <c r="B672" s="1179"/>
      <c r="C672" s="1180"/>
      <c r="D672" s="1181"/>
      <c r="E672" s="587">
        <f t="shared" si="40"/>
        <v>0</v>
      </c>
      <c r="G672" s="1178">
        <v>145</v>
      </c>
      <c r="H672" s="1179"/>
      <c r="I672" s="1180"/>
      <c r="J672" s="1181"/>
      <c r="K672" s="587">
        <f t="shared" si="41"/>
        <v>0</v>
      </c>
      <c r="M672" s="1178">
        <v>145</v>
      </c>
      <c r="N672" s="1179"/>
      <c r="O672" s="1180"/>
      <c r="P672" s="1181"/>
      <c r="Q672" s="587">
        <f t="shared" si="42"/>
        <v>0</v>
      </c>
      <c r="S672" s="1178">
        <v>145</v>
      </c>
      <c r="T672" s="1179"/>
      <c r="U672" s="1180"/>
      <c r="V672" s="1181"/>
      <c r="W672" s="587">
        <f t="shared" si="43"/>
        <v>0</v>
      </c>
      <c r="Y672" s="1178">
        <v>145</v>
      </c>
      <c r="Z672" s="1179"/>
      <c r="AA672" s="1180"/>
      <c r="AB672" s="1181"/>
      <c r="AC672" s="587">
        <f t="shared" si="44"/>
        <v>0</v>
      </c>
    </row>
    <row r="673" spans="1:29" s="17" customFormat="1" ht="16.75" hidden="1" customHeight="1" outlineLevel="2">
      <c r="A673" s="1178">
        <v>146</v>
      </c>
      <c r="B673" s="1179"/>
      <c r="C673" s="1180"/>
      <c r="D673" s="1181"/>
      <c r="E673" s="587">
        <f t="shared" si="40"/>
        <v>0</v>
      </c>
      <c r="G673" s="1178">
        <v>146</v>
      </c>
      <c r="H673" s="1179"/>
      <c r="I673" s="1180"/>
      <c r="J673" s="1181"/>
      <c r="K673" s="587">
        <f t="shared" si="41"/>
        <v>0</v>
      </c>
      <c r="M673" s="1178">
        <v>146</v>
      </c>
      <c r="N673" s="1179"/>
      <c r="O673" s="1180"/>
      <c r="P673" s="1181"/>
      <c r="Q673" s="587">
        <f t="shared" si="42"/>
        <v>0</v>
      </c>
      <c r="S673" s="1178">
        <v>146</v>
      </c>
      <c r="T673" s="1179"/>
      <c r="U673" s="1180"/>
      <c r="V673" s="1181"/>
      <c r="W673" s="587">
        <f t="shared" si="43"/>
        <v>0</v>
      </c>
      <c r="Y673" s="1178">
        <v>146</v>
      </c>
      <c r="Z673" s="1179"/>
      <c r="AA673" s="1180"/>
      <c r="AB673" s="1181"/>
      <c r="AC673" s="587">
        <f t="shared" si="44"/>
        <v>0</v>
      </c>
    </row>
    <row r="674" spans="1:29" s="17" customFormat="1" ht="16.75" hidden="1" customHeight="1" outlineLevel="2">
      <c r="A674" s="1178">
        <v>147</v>
      </c>
      <c r="B674" s="1179"/>
      <c r="C674" s="1180"/>
      <c r="D674" s="1181"/>
      <c r="E674" s="587">
        <f t="shared" si="40"/>
        <v>0</v>
      </c>
      <c r="G674" s="1178">
        <v>147</v>
      </c>
      <c r="H674" s="1179"/>
      <c r="I674" s="1180"/>
      <c r="J674" s="1181"/>
      <c r="K674" s="587">
        <f t="shared" si="41"/>
        <v>0</v>
      </c>
      <c r="M674" s="1178">
        <v>147</v>
      </c>
      <c r="N674" s="1179"/>
      <c r="O674" s="1180"/>
      <c r="P674" s="1181"/>
      <c r="Q674" s="587">
        <f t="shared" si="42"/>
        <v>0</v>
      </c>
      <c r="S674" s="1178">
        <v>147</v>
      </c>
      <c r="T674" s="1179"/>
      <c r="U674" s="1180"/>
      <c r="V674" s="1181"/>
      <c r="W674" s="587">
        <f t="shared" si="43"/>
        <v>0</v>
      </c>
      <c r="Y674" s="1178">
        <v>147</v>
      </c>
      <c r="Z674" s="1179"/>
      <c r="AA674" s="1180"/>
      <c r="AB674" s="1181"/>
      <c r="AC674" s="587">
        <f t="shared" si="44"/>
        <v>0</v>
      </c>
    </row>
    <row r="675" spans="1:29" s="17" customFormat="1" ht="16.75" hidden="1" customHeight="1" outlineLevel="2">
      <c r="A675" s="1178">
        <v>148</v>
      </c>
      <c r="B675" s="1179"/>
      <c r="C675" s="1180"/>
      <c r="D675" s="1181"/>
      <c r="E675" s="587">
        <f t="shared" si="40"/>
        <v>0</v>
      </c>
      <c r="G675" s="1178">
        <v>148</v>
      </c>
      <c r="H675" s="1179"/>
      <c r="I675" s="1180"/>
      <c r="J675" s="1181"/>
      <c r="K675" s="587">
        <f t="shared" si="41"/>
        <v>0</v>
      </c>
      <c r="M675" s="1178">
        <v>148</v>
      </c>
      <c r="N675" s="1179"/>
      <c r="O675" s="1180"/>
      <c r="P675" s="1181"/>
      <c r="Q675" s="587">
        <f t="shared" si="42"/>
        <v>0</v>
      </c>
      <c r="S675" s="1178">
        <v>148</v>
      </c>
      <c r="T675" s="1179"/>
      <c r="U675" s="1180"/>
      <c r="V675" s="1181"/>
      <c r="W675" s="587">
        <f t="shared" si="43"/>
        <v>0</v>
      </c>
      <c r="Y675" s="1178">
        <v>148</v>
      </c>
      <c r="Z675" s="1179"/>
      <c r="AA675" s="1180"/>
      <c r="AB675" s="1181"/>
      <c r="AC675" s="587">
        <f t="shared" si="44"/>
        <v>0</v>
      </c>
    </row>
    <row r="676" spans="1:29" s="17" customFormat="1" ht="16.75" hidden="1" customHeight="1" outlineLevel="2">
      <c r="A676" s="1178">
        <v>149</v>
      </c>
      <c r="B676" s="1179"/>
      <c r="C676" s="1180"/>
      <c r="D676" s="1181"/>
      <c r="E676" s="587">
        <f t="shared" si="40"/>
        <v>0</v>
      </c>
      <c r="G676" s="1178">
        <v>149</v>
      </c>
      <c r="H676" s="1179"/>
      <c r="I676" s="1180"/>
      <c r="J676" s="1181"/>
      <c r="K676" s="587">
        <f t="shared" si="41"/>
        <v>0</v>
      </c>
      <c r="M676" s="1178">
        <v>149</v>
      </c>
      <c r="N676" s="1179"/>
      <c r="O676" s="1180"/>
      <c r="P676" s="1181"/>
      <c r="Q676" s="587">
        <f t="shared" si="42"/>
        <v>0</v>
      </c>
      <c r="S676" s="1178">
        <v>149</v>
      </c>
      <c r="T676" s="1179"/>
      <c r="U676" s="1180"/>
      <c r="V676" s="1181"/>
      <c r="W676" s="587">
        <f t="shared" si="43"/>
        <v>0</v>
      </c>
      <c r="Y676" s="1178">
        <v>149</v>
      </c>
      <c r="Z676" s="1179"/>
      <c r="AA676" s="1180"/>
      <c r="AB676" s="1181"/>
      <c r="AC676" s="587">
        <f t="shared" si="44"/>
        <v>0</v>
      </c>
    </row>
    <row r="677" spans="1:29" s="17" customFormat="1" ht="16.75" hidden="1" customHeight="1" outlineLevel="2">
      <c r="A677" s="1178">
        <v>150</v>
      </c>
      <c r="B677" s="1179"/>
      <c r="C677" s="1180"/>
      <c r="D677" s="1181"/>
      <c r="E677" s="587">
        <f>IF(AND(C677&gt;=D$521,C677&lt;=D$520),1,0)</f>
        <v>0</v>
      </c>
      <c r="G677" s="1178">
        <v>150</v>
      </c>
      <c r="H677" s="1179"/>
      <c r="I677" s="1180"/>
      <c r="J677" s="1181"/>
      <c r="K677" s="587">
        <f>IF(AND(I677&gt;=J$521,I677&lt;=J$520),1,0)</f>
        <v>0</v>
      </c>
      <c r="M677" s="1178">
        <v>150</v>
      </c>
      <c r="N677" s="1179"/>
      <c r="O677" s="1180"/>
      <c r="P677" s="1181"/>
      <c r="Q677" s="587">
        <f>IF(AND(O677&gt;=P$521,O677&lt;=P$520),1,0)</f>
        <v>0</v>
      </c>
      <c r="S677" s="1178">
        <v>150</v>
      </c>
      <c r="T677" s="1179"/>
      <c r="U677" s="1180"/>
      <c r="V677" s="1181"/>
      <c r="W677" s="587">
        <f>IF(AND(U677&gt;=V$521,U677&lt;=V$520),1,0)</f>
        <v>0</v>
      </c>
      <c r="Y677" s="1178">
        <v>150</v>
      </c>
      <c r="Z677" s="1179"/>
      <c r="AA677" s="1180"/>
      <c r="AB677" s="1181"/>
      <c r="AC677" s="587">
        <f>IF(AND(AA677&gt;=AB$521,AA677&lt;=AB$520),1,0)</f>
        <v>0</v>
      </c>
    </row>
    <row r="678" spans="1:29" s="17" customFormat="1" ht="16.75" hidden="1" customHeight="1" outlineLevel="2">
      <c r="A678" s="1178">
        <v>151</v>
      </c>
      <c r="B678" s="1179"/>
      <c r="C678" s="1180"/>
      <c r="D678" s="1181"/>
      <c r="E678" s="587">
        <f t="shared" ref="E678:E741" si="45">IF(AND(C678&gt;=D$521,C678&lt;=D$520),1,0)</f>
        <v>0</v>
      </c>
      <c r="G678" s="1178">
        <v>151</v>
      </c>
      <c r="H678" s="1179"/>
      <c r="I678" s="1180"/>
      <c r="J678" s="1181"/>
      <c r="K678" s="587">
        <f t="shared" ref="K678:K741" si="46">IF(AND(I678&gt;=J$521,I678&lt;=J$520),1,0)</f>
        <v>0</v>
      </c>
      <c r="M678" s="1178">
        <v>151</v>
      </c>
      <c r="N678" s="1179"/>
      <c r="O678" s="1180"/>
      <c r="P678" s="1181"/>
      <c r="Q678" s="587">
        <f t="shared" ref="Q678:Q741" si="47">IF(AND(O678&gt;=P$521,O678&lt;=P$520),1,0)</f>
        <v>0</v>
      </c>
      <c r="S678" s="1178">
        <v>151</v>
      </c>
      <c r="T678" s="1179"/>
      <c r="U678" s="1180"/>
      <c r="V678" s="1181"/>
      <c r="W678" s="587">
        <f t="shared" ref="W678:W741" si="48">IF(AND(U678&gt;=V$521,U678&lt;=V$520),1,0)</f>
        <v>0</v>
      </c>
      <c r="Y678" s="1178">
        <v>151</v>
      </c>
      <c r="Z678" s="1179"/>
      <c r="AA678" s="1180"/>
      <c r="AB678" s="1181"/>
      <c r="AC678" s="587">
        <f t="shared" ref="AC678:AC741" si="49">IF(AND(AA678&gt;=AB$521,AA678&lt;=AB$520),1,0)</f>
        <v>0</v>
      </c>
    </row>
    <row r="679" spans="1:29" s="17" customFormat="1" ht="16.75" hidden="1" customHeight="1" outlineLevel="2">
      <c r="A679" s="1178">
        <v>152</v>
      </c>
      <c r="B679" s="1179"/>
      <c r="C679" s="1180"/>
      <c r="D679" s="1181"/>
      <c r="E679" s="587">
        <f t="shared" si="45"/>
        <v>0</v>
      </c>
      <c r="G679" s="1178">
        <v>152</v>
      </c>
      <c r="H679" s="1179"/>
      <c r="I679" s="1180"/>
      <c r="J679" s="1181"/>
      <c r="K679" s="587">
        <f t="shared" si="46"/>
        <v>0</v>
      </c>
      <c r="M679" s="1178">
        <v>152</v>
      </c>
      <c r="N679" s="1179"/>
      <c r="O679" s="1180"/>
      <c r="P679" s="1181"/>
      <c r="Q679" s="587">
        <f t="shared" si="47"/>
        <v>0</v>
      </c>
      <c r="S679" s="1178">
        <v>152</v>
      </c>
      <c r="T679" s="1179"/>
      <c r="U679" s="1180"/>
      <c r="V679" s="1181"/>
      <c r="W679" s="587">
        <f t="shared" si="48"/>
        <v>0</v>
      </c>
      <c r="Y679" s="1178">
        <v>152</v>
      </c>
      <c r="Z679" s="1179"/>
      <c r="AA679" s="1180"/>
      <c r="AB679" s="1181"/>
      <c r="AC679" s="587">
        <f t="shared" si="49"/>
        <v>0</v>
      </c>
    </row>
    <row r="680" spans="1:29" s="17" customFormat="1" ht="16.75" hidden="1" customHeight="1" outlineLevel="2">
      <c r="A680" s="1178">
        <v>153</v>
      </c>
      <c r="B680" s="1179"/>
      <c r="C680" s="1180"/>
      <c r="D680" s="1181"/>
      <c r="E680" s="587">
        <f t="shared" si="45"/>
        <v>0</v>
      </c>
      <c r="G680" s="1178">
        <v>153</v>
      </c>
      <c r="H680" s="1179"/>
      <c r="I680" s="1180"/>
      <c r="J680" s="1181"/>
      <c r="K680" s="587">
        <f t="shared" si="46"/>
        <v>0</v>
      </c>
      <c r="M680" s="1178">
        <v>153</v>
      </c>
      <c r="N680" s="1179"/>
      <c r="O680" s="1180"/>
      <c r="P680" s="1181"/>
      <c r="Q680" s="587">
        <f t="shared" si="47"/>
        <v>0</v>
      </c>
      <c r="S680" s="1178">
        <v>153</v>
      </c>
      <c r="T680" s="1179"/>
      <c r="U680" s="1180"/>
      <c r="V680" s="1181"/>
      <c r="W680" s="587">
        <f t="shared" si="48"/>
        <v>0</v>
      </c>
      <c r="Y680" s="1178">
        <v>153</v>
      </c>
      <c r="Z680" s="1179"/>
      <c r="AA680" s="1180"/>
      <c r="AB680" s="1181"/>
      <c r="AC680" s="587">
        <f t="shared" si="49"/>
        <v>0</v>
      </c>
    </row>
    <row r="681" spans="1:29" s="17" customFormat="1" ht="16.75" hidden="1" customHeight="1" outlineLevel="2">
      <c r="A681" s="1178">
        <v>154</v>
      </c>
      <c r="B681" s="1179"/>
      <c r="C681" s="1180"/>
      <c r="D681" s="1181"/>
      <c r="E681" s="587">
        <f t="shared" si="45"/>
        <v>0</v>
      </c>
      <c r="G681" s="1178">
        <v>154</v>
      </c>
      <c r="H681" s="1179"/>
      <c r="I681" s="1180"/>
      <c r="J681" s="1181"/>
      <c r="K681" s="587">
        <f t="shared" si="46"/>
        <v>0</v>
      </c>
      <c r="M681" s="1178">
        <v>154</v>
      </c>
      <c r="N681" s="1179"/>
      <c r="O681" s="1180"/>
      <c r="P681" s="1181"/>
      <c r="Q681" s="587">
        <f t="shared" si="47"/>
        <v>0</v>
      </c>
      <c r="S681" s="1178">
        <v>154</v>
      </c>
      <c r="T681" s="1179"/>
      <c r="U681" s="1180"/>
      <c r="V681" s="1181"/>
      <c r="W681" s="587">
        <f t="shared" si="48"/>
        <v>0</v>
      </c>
      <c r="Y681" s="1178">
        <v>154</v>
      </c>
      <c r="Z681" s="1179"/>
      <c r="AA681" s="1180"/>
      <c r="AB681" s="1181"/>
      <c r="AC681" s="587">
        <f t="shared" si="49"/>
        <v>0</v>
      </c>
    </row>
    <row r="682" spans="1:29" s="17" customFormat="1" ht="16.75" hidden="1" customHeight="1" outlineLevel="2">
      <c r="A682" s="1178">
        <v>155</v>
      </c>
      <c r="B682" s="1179"/>
      <c r="C682" s="1180"/>
      <c r="D682" s="1181"/>
      <c r="E682" s="587">
        <f t="shared" si="45"/>
        <v>0</v>
      </c>
      <c r="G682" s="1178">
        <v>155</v>
      </c>
      <c r="H682" s="1179"/>
      <c r="I682" s="1180"/>
      <c r="J682" s="1181"/>
      <c r="K682" s="587">
        <f t="shared" si="46"/>
        <v>0</v>
      </c>
      <c r="M682" s="1178">
        <v>155</v>
      </c>
      <c r="N682" s="1179"/>
      <c r="O682" s="1180"/>
      <c r="P682" s="1181"/>
      <c r="Q682" s="587">
        <f t="shared" si="47"/>
        <v>0</v>
      </c>
      <c r="S682" s="1178">
        <v>155</v>
      </c>
      <c r="T682" s="1179"/>
      <c r="U682" s="1180"/>
      <c r="V682" s="1181"/>
      <c r="W682" s="587">
        <f t="shared" si="48"/>
        <v>0</v>
      </c>
      <c r="Y682" s="1178">
        <v>155</v>
      </c>
      <c r="Z682" s="1179"/>
      <c r="AA682" s="1180"/>
      <c r="AB682" s="1181"/>
      <c r="AC682" s="587">
        <f t="shared" si="49"/>
        <v>0</v>
      </c>
    </row>
    <row r="683" spans="1:29" s="17" customFormat="1" ht="16.75" hidden="1" customHeight="1" outlineLevel="2">
      <c r="A683" s="1178">
        <v>156</v>
      </c>
      <c r="B683" s="1179"/>
      <c r="C683" s="1180"/>
      <c r="D683" s="1181"/>
      <c r="E683" s="587">
        <f t="shared" si="45"/>
        <v>0</v>
      </c>
      <c r="G683" s="1178">
        <v>156</v>
      </c>
      <c r="H683" s="1179"/>
      <c r="I683" s="1180"/>
      <c r="J683" s="1181"/>
      <c r="K683" s="587">
        <f t="shared" si="46"/>
        <v>0</v>
      </c>
      <c r="M683" s="1178">
        <v>156</v>
      </c>
      <c r="N683" s="1179"/>
      <c r="O683" s="1180"/>
      <c r="P683" s="1181"/>
      <c r="Q683" s="587">
        <f t="shared" si="47"/>
        <v>0</v>
      </c>
      <c r="S683" s="1178">
        <v>156</v>
      </c>
      <c r="T683" s="1179"/>
      <c r="U683" s="1180"/>
      <c r="V683" s="1181"/>
      <c r="W683" s="587">
        <f t="shared" si="48"/>
        <v>0</v>
      </c>
      <c r="Y683" s="1178">
        <v>156</v>
      </c>
      <c r="Z683" s="1179"/>
      <c r="AA683" s="1180"/>
      <c r="AB683" s="1181"/>
      <c r="AC683" s="587">
        <f t="shared" si="49"/>
        <v>0</v>
      </c>
    </row>
    <row r="684" spans="1:29" s="17" customFormat="1" ht="16.75" hidden="1" customHeight="1" outlineLevel="2">
      <c r="A684" s="1178">
        <v>157</v>
      </c>
      <c r="B684" s="1179"/>
      <c r="C684" s="1180"/>
      <c r="D684" s="1181"/>
      <c r="E684" s="587">
        <f t="shared" si="45"/>
        <v>0</v>
      </c>
      <c r="G684" s="1178">
        <v>157</v>
      </c>
      <c r="H684" s="1179"/>
      <c r="I684" s="1180"/>
      <c r="J684" s="1181"/>
      <c r="K684" s="587">
        <f t="shared" si="46"/>
        <v>0</v>
      </c>
      <c r="M684" s="1178">
        <v>157</v>
      </c>
      <c r="N684" s="1179"/>
      <c r="O684" s="1180"/>
      <c r="P684" s="1181"/>
      <c r="Q684" s="587">
        <f t="shared" si="47"/>
        <v>0</v>
      </c>
      <c r="S684" s="1178">
        <v>157</v>
      </c>
      <c r="T684" s="1179"/>
      <c r="U684" s="1180"/>
      <c r="V684" s="1181"/>
      <c r="W684" s="587">
        <f t="shared" si="48"/>
        <v>0</v>
      </c>
      <c r="Y684" s="1178">
        <v>157</v>
      </c>
      <c r="Z684" s="1179"/>
      <c r="AA684" s="1180"/>
      <c r="AB684" s="1181"/>
      <c r="AC684" s="587">
        <f t="shared" si="49"/>
        <v>0</v>
      </c>
    </row>
    <row r="685" spans="1:29" s="17" customFormat="1" ht="16.75" hidden="1" customHeight="1" outlineLevel="2">
      <c r="A685" s="1178">
        <v>158</v>
      </c>
      <c r="B685" s="1179"/>
      <c r="C685" s="1180"/>
      <c r="D685" s="1181"/>
      <c r="E685" s="587">
        <f t="shared" si="45"/>
        <v>0</v>
      </c>
      <c r="G685" s="1178">
        <v>158</v>
      </c>
      <c r="H685" s="1179"/>
      <c r="I685" s="1180"/>
      <c r="J685" s="1181"/>
      <c r="K685" s="587">
        <f t="shared" si="46"/>
        <v>0</v>
      </c>
      <c r="M685" s="1178">
        <v>158</v>
      </c>
      <c r="N685" s="1179"/>
      <c r="O685" s="1180"/>
      <c r="P685" s="1181"/>
      <c r="Q685" s="587">
        <f t="shared" si="47"/>
        <v>0</v>
      </c>
      <c r="S685" s="1178">
        <v>158</v>
      </c>
      <c r="T685" s="1179"/>
      <c r="U685" s="1180"/>
      <c r="V685" s="1181"/>
      <c r="W685" s="587">
        <f t="shared" si="48"/>
        <v>0</v>
      </c>
      <c r="Y685" s="1178">
        <v>158</v>
      </c>
      <c r="Z685" s="1179"/>
      <c r="AA685" s="1180"/>
      <c r="AB685" s="1181"/>
      <c r="AC685" s="587">
        <f t="shared" si="49"/>
        <v>0</v>
      </c>
    </row>
    <row r="686" spans="1:29" s="17" customFormat="1" ht="16.75" hidden="1" customHeight="1" outlineLevel="2">
      <c r="A686" s="1178">
        <v>159</v>
      </c>
      <c r="B686" s="1179"/>
      <c r="C686" s="1180"/>
      <c r="D686" s="1181"/>
      <c r="E686" s="587">
        <f t="shared" si="45"/>
        <v>0</v>
      </c>
      <c r="G686" s="1178">
        <v>159</v>
      </c>
      <c r="H686" s="1179"/>
      <c r="I686" s="1180"/>
      <c r="J686" s="1181"/>
      <c r="K686" s="587">
        <f t="shared" si="46"/>
        <v>0</v>
      </c>
      <c r="M686" s="1178">
        <v>159</v>
      </c>
      <c r="N686" s="1179"/>
      <c r="O686" s="1180"/>
      <c r="P686" s="1181"/>
      <c r="Q686" s="587">
        <f t="shared" si="47"/>
        <v>0</v>
      </c>
      <c r="S686" s="1178">
        <v>159</v>
      </c>
      <c r="T686" s="1179"/>
      <c r="U686" s="1180"/>
      <c r="V686" s="1181"/>
      <c r="W686" s="587">
        <f t="shared" si="48"/>
        <v>0</v>
      </c>
      <c r="Y686" s="1178">
        <v>159</v>
      </c>
      <c r="Z686" s="1179"/>
      <c r="AA686" s="1180"/>
      <c r="AB686" s="1181"/>
      <c r="AC686" s="587">
        <f t="shared" si="49"/>
        <v>0</v>
      </c>
    </row>
    <row r="687" spans="1:29" s="17" customFormat="1" ht="16.75" hidden="1" customHeight="1" outlineLevel="2">
      <c r="A687" s="1178">
        <v>160</v>
      </c>
      <c r="B687" s="1179"/>
      <c r="C687" s="1180"/>
      <c r="D687" s="1181"/>
      <c r="E687" s="587">
        <f t="shared" si="45"/>
        <v>0</v>
      </c>
      <c r="G687" s="1178">
        <v>160</v>
      </c>
      <c r="H687" s="1179"/>
      <c r="I687" s="1180"/>
      <c r="J687" s="1181"/>
      <c r="K687" s="587">
        <f t="shared" si="46"/>
        <v>0</v>
      </c>
      <c r="M687" s="1178">
        <v>160</v>
      </c>
      <c r="N687" s="1179"/>
      <c r="O687" s="1180"/>
      <c r="P687" s="1181"/>
      <c r="Q687" s="587">
        <f t="shared" si="47"/>
        <v>0</v>
      </c>
      <c r="S687" s="1178">
        <v>160</v>
      </c>
      <c r="T687" s="1179"/>
      <c r="U687" s="1180"/>
      <c r="V687" s="1181"/>
      <c r="W687" s="587">
        <f t="shared" si="48"/>
        <v>0</v>
      </c>
      <c r="Y687" s="1178">
        <v>160</v>
      </c>
      <c r="Z687" s="1179"/>
      <c r="AA687" s="1180"/>
      <c r="AB687" s="1181"/>
      <c r="AC687" s="587">
        <f t="shared" si="49"/>
        <v>0</v>
      </c>
    </row>
    <row r="688" spans="1:29" s="17" customFormat="1" ht="16.75" hidden="1" customHeight="1" outlineLevel="2">
      <c r="A688" s="1178">
        <v>161</v>
      </c>
      <c r="B688" s="1179"/>
      <c r="C688" s="1180"/>
      <c r="D688" s="1181"/>
      <c r="E688" s="587">
        <f t="shared" si="45"/>
        <v>0</v>
      </c>
      <c r="G688" s="1178">
        <v>161</v>
      </c>
      <c r="H688" s="1179"/>
      <c r="I688" s="1180"/>
      <c r="J688" s="1181"/>
      <c r="K688" s="587">
        <f t="shared" si="46"/>
        <v>0</v>
      </c>
      <c r="M688" s="1178">
        <v>161</v>
      </c>
      <c r="N688" s="1179"/>
      <c r="O688" s="1180"/>
      <c r="P688" s="1181"/>
      <c r="Q688" s="587">
        <f t="shared" si="47"/>
        <v>0</v>
      </c>
      <c r="S688" s="1178">
        <v>161</v>
      </c>
      <c r="T688" s="1179"/>
      <c r="U688" s="1180"/>
      <c r="V688" s="1181"/>
      <c r="W688" s="587">
        <f t="shared" si="48"/>
        <v>0</v>
      </c>
      <c r="Y688" s="1178">
        <v>161</v>
      </c>
      <c r="Z688" s="1179"/>
      <c r="AA688" s="1180"/>
      <c r="AB688" s="1181"/>
      <c r="AC688" s="587">
        <f t="shared" si="49"/>
        <v>0</v>
      </c>
    </row>
    <row r="689" spans="1:29" s="17" customFormat="1" ht="16.75" hidden="1" customHeight="1" outlineLevel="2">
      <c r="A689" s="1178">
        <v>162</v>
      </c>
      <c r="B689" s="1179"/>
      <c r="C689" s="1180"/>
      <c r="D689" s="1181"/>
      <c r="E689" s="587">
        <f t="shared" si="45"/>
        <v>0</v>
      </c>
      <c r="G689" s="1178">
        <v>162</v>
      </c>
      <c r="H689" s="1179"/>
      <c r="I689" s="1180"/>
      <c r="J689" s="1181"/>
      <c r="K689" s="587">
        <f t="shared" si="46"/>
        <v>0</v>
      </c>
      <c r="M689" s="1178">
        <v>162</v>
      </c>
      <c r="N689" s="1179"/>
      <c r="O689" s="1180"/>
      <c r="P689" s="1181"/>
      <c r="Q689" s="587">
        <f t="shared" si="47"/>
        <v>0</v>
      </c>
      <c r="S689" s="1178">
        <v>162</v>
      </c>
      <c r="T689" s="1179"/>
      <c r="U689" s="1180"/>
      <c r="V689" s="1181"/>
      <c r="W689" s="587">
        <f t="shared" si="48"/>
        <v>0</v>
      </c>
      <c r="Y689" s="1178">
        <v>162</v>
      </c>
      <c r="Z689" s="1179"/>
      <c r="AA689" s="1180"/>
      <c r="AB689" s="1181"/>
      <c r="AC689" s="587">
        <f t="shared" si="49"/>
        <v>0</v>
      </c>
    </row>
    <row r="690" spans="1:29" s="17" customFormat="1" ht="16.75" hidden="1" customHeight="1" outlineLevel="2">
      <c r="A690" s="1178">
        <v>163</v>
      </c>
      <c r="B690" s="1179"/>
      <c r="C690" s="1180"/>
      <c r="D690" s="1181"/>
      <c r="E690" s="587">
        <f t="shared" si="45"/>
        <v>0</v>
      </c>
      <c r="G690" s="1178">
        <v>163</v>
      </c>
      <c r="H690" s="1179"/>
      <c r="I690" s="1180"/>
      <c r="J690" s="1181"/>
      <c r="K690" s="587">
        <f t="shared" si="46"/>
        <v>0</v>
      </c>
      <c r="M690" s="1178">
        <v>163</v>
      </c>
      <c r="N690" s="1179"/>
      <c r="O690" s="1180"/>
      <c r="P690" s="1181"/>
      <c r="Q690" s="587">
        <f t="shared" si="47"/>
        <v>0</v>
      </c>
      <c r="S690" s="1178">
        <v>163</v>
      </c>
      <c r="T690" s="1179"/>
      <c r="U690" s="1180"/>
      <c r="V690" s="1181"/>
      <c r="W690" s="587">
        <f t="shared" si="48"/>
        <v>0</v>
      </c>
      <c r="Y690" s="1178">
        <v>163</v>
      </c>
      <c r="Z690" s="1179"/>
      <c r="AA690" s="1180"/>
      <c r="AB690" s="1181"/>
      <c r="AC690" s="587">
        <f t="shared" si="49"/>
        <v>0</v>
      </c>
    </row>
    <row r="691" spans="1:29" s="17" customFormat="1" ht="16.75" hidden="1" customHeight="1" outlineLevel="2">
      <c r="A691" s="1178">
        <v>164</v>
      </c>
      <c r="B691" s="1179"/>
      <c r="C691" s="1180"/>
      <c r="D691" s="1181"/>
      <c r="E691" s="587">
        <f t="shared" si="45"/>
        <v>0</v>
      </c>
      <c r="G691" s="1178">
        <v>164</v>
      </c>
      <c r="H691" s="1179"/>
      <c r="I691" s="1180"/>
      <c r="J691" s="1181"/>
      <c r="K691" s="587">
        <f t="shared" si="46"/>
        <v>0</v>
      </c>
      <c r="M691" s="1178">
        <v>164</v>
      </c>
      <c r="N691" s="1179"/>
      <c r="O691" s="1180"/>
      <c r="P691" s="1181"/>
      <c r="Q691" s="587">
        <f t="shared" si="47"/>
        <v>0</v>
      </c>
      <c r="S691" s="1178">
        <v>164</v>
      </c>
      <c r="T691" s="1179"/>
      <c r="U691" s="1180"/>
      <c r="V691" s="1181"/>
      <c r="W691" s="587">
        <f t="shared" si="48"/>
        <v>0</v>
      </c>
      <c r="Y691" s="1178">
        <v>164</v>
      </c>
      <c r="Z691" s="1179"/>
      <c r="AA691" s="1180"/>
      <c r="AB691" s="1181"/>
      <c r="AC691" s="587">
        <f t="shared" si="49"/>
        <v>0</v>
      </c>
    </row>
    <row r="692" spans="1:29" s="17" customFormat="1" ht="16.75" hidden="1" customHeight="1" outlineLevel="2">
      <c r="A692" s="1178">
        <v>165</v>
      </c>
      <c r="B692" s="1179"/>
      <c r="C692" s="1180"/>
      <c r="D692" s="1181"/>
      <c r="E692" s="587">
        <f t="shared" si="45"/>
        <v>0</v>
      </c>
      <c r="G692" s="1178">
        <v>165</v>
      </c>
      <c r="H692" s="1179"/>
      <c r="I692" s="1180"/>
      <c r="J692" s="1181"/>
      <c r="K692" s="587">
        <f t="shared" si="46"/>
        <v>0</v>
      </c>
      <c r="M692" s="1178">
        <v>165</v>
      </c>
      <c r="N692" s="1179"/>
      <c r="O692" s="1180"/>
      <c r="P692" s="1181"/>
      <c r="Q692" s="587">
        <f t="shared" si="47"/>
        <v>0</v>
      </c>
      <c r="S692" s="1178">
        <v>165</v>
      </c>
      <c r="T692" s="1179"/>
      <c r="U692" s="1180"/>
      <c r="V692" s="1181"/>
      <c r="W692" s="587">
        <f t="shared" si="48"/>
        <v>0</v>
      </c>
      <c r="Y692" s="1178">
        <v>165</v>
      </c>
      <c r="Z692" s="1179"/>
      <c r="AA692" s="1180"/>
      <c r="AB692" s="1181"/>
      <c r="AC692" s="587">
        <f t="shared" si="49"/>
        <v>0</v>
      </c>
    </row>
    <row r="693" spans="1:29" s="17" customFormat="1" ht="16.75" hidden="1" customHeight="1" outlineLevel="2">
      <c r="A693" s="1178">
        <v>166</v>
      </c>
      <c r="B693" s="1179"/>
      <c r="C693" s="1180"/>
      <c r="D693" s="1181"/>
      <c r="E693" s="587">
        <f t="shared" si="45"/>
        <v>0</v>
      </c>
      <c r="G693" s="1178">
        <v>166</v>
      </c>
      <c r="H693" s="1179"/>
      <c r="I693" s="1180"/>
      <c r="J693" s="1181"/>
      <c r="K693" s="587">
        <f t="shared" si="46"/>
        <v>0</v>
      </c>
      <c r="M693" s="1178">
        <v>166</v>
      </c>
      <c r="N693" s="1179"/>
      <c r="O693" s="1180"/>
      <c r="P693" s="1181"/>
      <c r="Q693" s="587">
        <f t="shared" si="47"/>
        <v>0</v>
      </c>
      <c r="S693" s="1178">
        <v>166</v>
      </c>
      <c r="T693" s="1179"/>
      <c r="U693" s="1180"/>
      <c r="V693" s="1181"/>
      <c r="W693" s="587">
        <f t="shared" si="48"/>
        <v>0</v>
      </c>
      <c r="Y693" s="1178">
        <v>166</v>
      </c>
      <c r="Z693" s="1179"/>
      <c r="AA693" s="1180"/>
      <c r="AB693" s="1181"/>
      <c r="AC693" s="587">
        <f t="shared" si="49"/>
        <v>0</v>
      </c>
    </row>
    <row r="694" spans="1:29" s="17" customFormat="1" ht="16.75" hidden="1" customHeight="1" outlineLevel="2">
      <c r="A694" s="1178">
        <v>167</v>
      </c>
      <c r="B694" s="1179"/>
      <c r="C694" s="1180"/>
      <c r="D694" s="1181"/>
      <c r="E694" s="587">
        <f t="shared" si="45"/>
        <v>0</v>
      </c>
      <c r="G694" s="1178">
        <v>167</v>
      </c>
      <c r="H694" s="1179"/>
      <c r="I694" s="1180"/>
      <c r="J694" s="1181"/>
      <c r="K694" s="587">
        <f t="shared" si="46"/>
        <v>0</v>
      </c>
      <c r="M694" s="1178">
        <v>167</v>
      </c>
      <c r="N694" s="1179"/>
      <c r="O694" s="1180"/>
      <c r="P694" s="1181"/>
      <c r="Q694" s="587">
        <f t="shared" si="47"/>
        <v>0</v>
      </c>
      <c r="S694" s="1178">
        <v>167</v>
      </c>
      <c r="T694" s="1179"/>
      <c r="U694" s="1180"/>
      <c r="V694" s="1181"/>
      <c r="W694" s="587">
        <f t="shared" si="48"/>
        <v>0</v>
      </c>
      <c r="Y694" s="1178">
        <v>167</v>
      </c>
      <c r="Z694" s="1179"/>
      <c r="AA694" s="1180"/>
      <c r="AB694" s="1181"/>
      <c r="AC694" s="587">
        <f t="shared" si="49"/>
        <v>0</v>
      </c>
    </row>
    <row r="695" spans="1:29" s="17" customFormat="1" ht="16.75" hidden="1" customHeight="1" outlineLevel="2">
      <c r="A695" s="1178">
        <v>168</v>
      </c>
      <c r="B695" s="1179"/>
      <c r="C695" s="1180"/>
      <c r="D695" s="1181"/>
      <c r="E695" s="587">
        <f t="shared" si="45"/>
        <v>0</v>
      </c>
      <c r="G695" s="1178">
        <v>168</v>
      </c>
      <c r="H695" s="1179"/>
      <c r="I695" s="1180"/>
      <c r="J695" s="1181"/>
      <c r="K695" s="587">
        <f t="shared" si="46"/>
        <v>0</v>
      </c>
      <c r="M695" s="1178">
        <v>168</v>
      </c>
      <c r="N695" s="1179"/>
      <c r="O695" s="1180"/>
      <c r="P695" s="1181"/>
      <c r="Q695" s="587">
        <f t="shared" si="47"/>
        <v>0</v>
      </c>
      <c r="S695" s="1178">
        <v>168</v>
      </c>
      <c r="T695" s="1179"/>
      <c r="U695" s="1180"/>
      <c r="V695" s="1181"/>
      <c r="W695" s="587">
        <f t="shared" si="48"/>
        <v>0</v>
      </c>
      <c r="Y695" s="1178">
        <v>168</v>
      </c>
      <c r="Z695" s="1179"/>
      <c r="AA695" s="1180"/>
      <c r="AB695" s="1181"/>
      <c r="AC695" s="587">
        <f t="shared" si="49"/>
        <v>0</v>
      </c>
    </row>
    <row r="696" spans="1:29" s="17" customFormat="1" ht="16.75" hidden="1" customHeight="1" outlineLevel="2">
      <c r="A696" s="1178">
        <v>169</v>
      </c>
      <c r="B696" s="1179"/>
      <c r="C696" s="1180"/>
      <c r="D696" s="1181"/>
      <c r="E696" s="587">
        <f t="shared" si="45"/>
        <v>0</v>
      </c>
      <c r="G696" s="1178">
        <v>169</v>
      </c>
      <c r="H696" s="1179"/>
      <c r="I696" s="1180"/>
      <c r="J696" s="1181"/>
      <c r="K696" s="587">
        <f t="shared" si="46"/>
        <v>0</v>
      </c>
      <c r="M696" s="1178">
        <v>169</v>
      </c>
      <c r="N696" s="1179"/>
      <c r="O696" s="1180"/>
      <c r="P696" s="1181"/>
      <c r="Q696" s="587">
        <f t="shared" si="47"/>
        <v>0</v>
      </c>
      <c r="S696" s="1178">
        <v>169</v>
      </c>
      <c r="T696" s="1179"/>
      <c r="U696" s="1180"/>
      <c r="V696" s="1181"/>
      <c r="W696" s="587">
        <f t="shared" si="48"/>
        <v>0</v>
      </c>
      <c r="Y696" s="1178">
        <v>169</v>
      </c>
      <c r="Z696" s="1179"/>
      <c r="AA696" s="1180"/>
      <c r="AB696" s="1181"/>
      <c r="AC696" s="587">
        <f t="shared" si="49"/>
        <v>0</v>
      </c>
    </row>
    <row r="697" spans="1:29" s="17" customFormat="1" ht="16.75" hidden="1" customHeight="1" outlineLevel="2">
      <c r="A697" s="1178">
        <v>170</v>
      </c>
      <c r="B697" s="1179"/>
      <c r="C697" s="1180"/>
      <c r="D697" s="1181"/>
      <c r="E697" s="587">
        <f t="shared" si="45"/>
        <v>0</v>
      </c>
      <c r="G697" s="1178">
        <v>170</v>
      </c>
      <c r="H697" s="1179"/>
      <c r="I697" s="1180"/>
      <c r="J697" s="1181"/>
      <c r="K697" s="587">
        <f t="shared" si="46"/>
        <v>0</v>
      </c>
      <c r="M697" s="1178">
        <v>170</v>
      </c>
      <c r="N697" s="1179"/>
      <c r="O697" s="1180"/>
      <c r="P697" s="1181"/>
      <c r="Q697" s="587">
        <f t="shared" si="47"/>
        <v>0</v>
      </c>
      <c r="S697" s="1178">
        <v>170</v>
      </c>
      <c r="T697" s="1179"/>
      <c r="U697" s="1180"/>
      <c r="V697" s="1181"/>
      <c r="W697" s="587">
        <f t="shared" si="48"/>
        <v>0</v>
      </c>
      <c r="Y697" s="1178">
        <v>170</v>
      </c>
      <c r="Z697" s="1179"/>
      <c r="AA697" s="1180"/>
      <c r="AB697" s="1181"/>
      <c r="AC697" s="587">
        <f t="shared" si="49"/>
        <v>0</v>
      </c>
    </row>
    <row r="698" spans="1:29" s="17" customFormat="1" ht="16.75" hidden="1" customHeight="1" outlineLevel="2">
      <c r="A698" s="1178">
        <v>171</v>
      </c>
      <c r="B698" s="1179"/>
      <c r="C698" s="1180"/>
      <c r="D698" s="1181"/>
      <c r="E698" s="587">
        <f t="shared" si="45"/>
        <v>0</v>
      </c>
      <c r="G698" s="1178">
        <v>171</v>
      </c>
      <c r="H698" s="1179"/>
      <c r="I698" s="1180"/>
      <c r="J698" s="1181"/>
      <c r="K698" s="587">
        <f t="shared" si="46"/>
        <v>0</v>
      </c>
      <c r="M698" s="1178">
        <v>171</v>
      </c>
      <c r="N698" s="1179"/>
      <c r="O698" s="1180"/>
      <c r="P698" s="1181"/>
      <c r="Q698" s="587">
        <f t="shared" si="47"/>
        <v>0</v>
      </c>
      <c r="S698" s="1178">
        <v>171</v>
      </c>
      <c r="T698" s="1179"/>
      <c r="U698" s="1180"/>
      <c r="V698" s="1181"/>
      <c r="W698" s="587">
        <f t="shared" si="48"/>
        <v>0</v>
      </c>
      <c r="Y698" s="1178">
        <v>171</v>
      </c>
      <c r="Z698" s="1179"/>
      <c r="AA698" s="1180"/>
      <c r="AB698" s="1181"/>
      <c r="AC698" s="587">
        <f t="shared" si="49"/>
        <v>0</v>
      </c>
    </row>
    <row r="699" spans="1:29" s="17" customFormat="1" ht="16.75" hidden="1" customHeight="1" outlineLevel="2">
      <c r="A699" s="1178">
        <v>172</v>
      </c>
      <c r="B699" s="1179"/>
      <c r="C699" s="1180"/>
      <c r="D699" s="1181"/>
      <c r="E699" s="587">
        <f t="shared" si="45"/>
        <v>0</v>
      </c>
      <c r="G699" s="1178">
        <v>172</v>
      </c>
      <c r="H699" s="1179"/>
      <c r="I699" s="1180"/>
      <c r="J699" s="1181"/>
      <c r="K699" s="587">
        <f t="shared" si="46"/>
        <v>0</v>
      </c>
      <c r="M699" s="1178">
        <v>172</v>
      </c>
      <c r="N699" s="1179"/>
      <c r="O699" s="1180"/>
      <c r="P699" s="1181"/>
      <c r="Q699" s="587">
        <f t="shared" si="47"/>
        <v>0</v>
      </c>
      <c r="S699" s="1178">
        <v>172</v>
      </c>
      <c r="T699" s="1179"/>
      <c r="U699" s="1180"/>
      <c r="V699" s="1181"/>
      <c r="W699" s="587">
        <f t="shared" si="48"/>
        <v>0</v>
      </c>
      <c r="Y699" s="1178">
        <v>172</v>
      </c>
      <c r="Z699" s="1179"/>
      <c r="AA699" s="1180"/>
      <c r="AB699" s="1181"/>
      <c r="AC699" s="587">
        <f t="shared" si="49"/>
        <v>0</v>
      </c>
    </row>
    <row r="700" spans="1:29" s="17" customFormat="1" ht="16.75" hidden="1" customHeight="1" outlineLevel="2">
      <c r="A700" s="1178">
        <v>173</v>
      </c>
      <c r="B700" s="1179"/>
      <c r="C700" s="1180"/>
      <c r="D700" s="1181"/>
      <c r="E700" s="587">
        <f t="shared" si="45"/>
        <v>0</v>
      </c>
      <c r="G700" s="1178">
        <v>173</v>
      </c>
      <c r="H700" s="1179"/>
      <c r="I700" s="1180"/>
      <c r="J700" s="1181"/>
      <c r="K700" s="587">
        <f t="shared" si="46"/>
        <v>0</v>
      </c>
      <c r="M700" s="1178">
        <v>173</v>
      </c>
      <c r="N700" s="1179"/>
      <c r="O700" s="1180"/>
      <c r="P700" s="1181"/>
      <c r="Q700" s="587">
        <f t="shared" si="47"/>
        <v>0</v>
      </c>
      <c r="S700" s="1178">
        <v>173</v>
      </c>
      <c r="T700" s="1179"/>
      <c r="U700" s="1180"/>
      <c r="V700" s="1181"/>
      <c r="W700" s="587">
        <f t="shared" si="48"/>
        <v>0</v>
      </c>
      <c r="Y700" s="1178">
        <v>173</v>
      </c>
      <c r="Z700" s="1179"/>
      <c r="AA700" s="1180"/>
      <c r="AB700" s="1181"/>
      <c r="AC700" s="587">
        <f t="shared" si="49"/>
        <v>0</v>
      </c>
    </row>
    <row r="701" spans="1:29" s="17" customFormat="1" ht="16.75" hidden="1" customHeight="1" outlineLevel="2">
      <c r="A701" s="1178">
        <v>174</v>
      </c>
      <c r="B701" s="1179"/>
      <c r="C701" s="1180"/>
      <c r="D701" s="1181"/>
      <c r="E701" s="587">
        <f t="shared" si="45"/>
        <v>0</v>
      </c>
      <c r="G701" s="1178">
        <v>174</v>
      </c>
      <c r="H701" s="1179"/>
      <c r="I701" s="1180"/>
      <c r="J701" s="1181"/>
      <c r="K701" s="587">
        <f t="shared" si="46"/>
        <v>0</v>
      </c>
      <c r="M701" s="1178">
        <v>174</v>
      </c>
      <c r="N701" s="1179"/>
      <c r="O701" s="1180"/>
      <c r="P701" s="1181"/>
      <c r="Q701" s="587">
        <f t="shared" si="47"/>
        <v>0</v>
      </c>
      <c r="S701" s="1178">
        <v>174</v>
      </c>
      <c r="T701" s="1179"/>
      <c r="U701" s="1180"/>
      <c r="V701" s="1181"/>
      <c r="W701" s="587">
        <f t="shared" si="48"/>
        <v>0</v>
      </c>
      <c r="Y701" s="1178">
        <v>174</v>
      </c>
      <c r="Z701" s="1179"/>
      <c r="AA701" s="1180"/>
      <c r="AB701" s="1181"/>
      <c r="AC701" s="587">
        <f t="shared" si="49"/>
        <v>0</v>
      </c>
    </row>
    <row r="702" spans="1:29" s="17" customFormat="1" ht="16.75" hidden="1" customHeight="1" outlineLevel="2">
      <c r="A702" s="1178">
        <v>175</v>
      </c>
      <c r="B702" s="1179"/>
      <c r="C702" s="1180"/>
      <c r="D702" s="1181"/>
      <c r="E702" s="587">
        <f t="shared" si="45"/>
        <v>0</v>
      </c>
      <c r="G702" s="1178">
        <v>175</v>
      </c>
      <c r="H702" s="1179"/>
      <c r="I702" s="1180"/>
      <c r="J702" s="1181"/>
      <c r="K702" s="587">
        <f t="shared" si="46"/>
        <v>0</v>
      </c>
      <c r="M702" s="1178">
        <v>175</v>
      </c>
      <c r="N702" s="1179"/>
      <c r="O702" s="1180"/>
      <c r="P702" s="1181"/>
      <c r="Q702" s="587">
        <f t="shared" si="47"/>
        <v>0</v>
      </c>
      <c r="S702" s="1178">
        <v>175</v>
      </c>
      <c r="T702" s="1179"/>
      <c r="U702" s="1180"/>
      <c r="V702" s="1181"/>
      <c r="W702" s="587">
        <f t="shared" si="48"/>
        <v>0</v>
      </c>
      <c r="Y702" s="1178">
        <v>175</v>
      </c>
      <c r="Z702" s="1179"/>
      <c r="AA702" s="1180"/>
      <c r="AB702" s="1181"/>
      <c r="AC702" s="587">
        <f t="shared" si="49"/>
        <v>0</v>
      </c>
    </row>
    <row r="703" spans="1:29" s="17" customFormat="1" ht="16.75" hidden="1" customHeight="1" outlineLevel="2">
      <c r="A703" s="1178">
        <v>176</v>
      </c>
      <c r="B703" s="1179"/>
      <c r="C703" s="1180"/>
      <c r="D703" s="1181"/>
      <c r="E703" s="587">
        <f t="shared" si="45"/>
        <v>0</v>
      </c>
      <c r="G703" s="1178">
        <v>176</v>
      </c>
      <c r="H703" s="1179"/>
      <c r="I703" s="1180"/>
      <c r="J703" s="1181"/>
      <c r="K703" s="587">
        <f t="shared" si="46"/>
        <v>0</v>
      </c>
      <c r="M703" s="1178">
        <v>176</v>
      </c>
      <c r="N703" s="1179"/>
      <c r="O703" s="1180"/>
      <c r="P703" s="1181"/>
      <c r="Q703" s="587">
        <f t="shared" si="47"/>
        <v>0</v>
      </c>
      <c r="S703" s="1178">
        <v>176</v>
      </c>
      <c r="T703" s="1179"/>
      <c r="U703" s="1180"/>
      <c r="V703" s="1181"/>
      <c r="W703" s="587">
        <f t="shared" si="48"/>
        <v>0</v>
      </c>
      <c r="Y703" s="1178">
        <v>176</v>
      </c>
      <c r="Z703" s="1179"/>
      <c r="AA703" s="1180"/>
      <c r="AB703" s="1181"/>
      <c r="AC703" s="587">
        <f t="shared" si="49"/>
        <v>0</v>
      </c>
    </row>
    <row r="704" spans="1:29" s="17" customFormat="1" ht="16.75" hidden="1" customHeight="1" outlineLevel="2">
      <c r="A704" s="1178">
        <v>177</v>
      </c>
      <c r="B704" s="1179"/>
      <c r="C704" s="1180"/>
      <c r="D704" s="1181"/>
      <c r="E704" s="587">
        <f t="shared" si="45"/>
        <v>0</v>
      </c>
      <c r="G704" s="1178">
        <v>177</v>
      </c>
      <c r="H704" s="1179"/>
      <c r="I704" s="1180"/>
      <c r="J704" s="1181"/>
      <c r="K704" s="587">
        <f t="shared" si="46"/>
        <v>0</v>
      </c>
      <c r="M704" s="1178">
        <v>177</v>
      </c>
      <c r="N704" s="1179"/>
      <c r="O704" s="1180"/>
      <c r="P704" s="1181"/>
      <c r="Q704" s="587">
        <f t="shared" si="47"/>
        <v>0</v>
      </c>
      <c r="S704" s="1178">
        <v>177</v>
      </c>
      <c r="T704" s="1179"/>
      <c r="U704" s="1180"/>
      <c r="V704" s="1181"/>
      <c r="W704" s="587">
        <f t="shared" si="48"/>
        <v>0</v>
      </c>
      <c r="Y704" s="1178">
        <v>177</v>
      </c>
      <c r="Z704" s="1179"/>
      <c r="AA704" s="1180"/>
      <c r="AB704" s="1181"/>
      <c r="AC704" s="587">
        <f t="shared" si="49"/>
        <v>0</v>
      </c>
    </row>
    <row r="705" spans="1:29" s="17" customFormat="1" ht="16.75" hidden="1" customHeight="1" outlineLevel="2">
      <c r="A705" s="1178">
        <v>178</v>
      </c>
      <c r="B705" s="1179"/>
      <c r="C705" s="1180"/>
      <c r="D705" s="1181"/>
      <c r="E705" s="587">
        <f t="shared" si="45"/>
        <v>0</v>
      </c>
      <c r="G705" s="1178">
        <v>178</v>
      </c>
      <c r="H705" s="1179"/>
      <c r="I705" s="1180"/>
      <c r="J705" s="1181"/>
      <c r="K705" s="587">
        <f t="shared" si="46"/>
        <v>0</v>
      </c>
      <c r="M705" s="1178">
        <v>178</v>
      </c>
      <c r="N705" s="1179"/>
      <c r="O705" s="1180"/>
      <c r="P705" s="1181"/>
      <c r="Q705" s="587">
        <f t="shared" si="47"/>
        <v>0</v>
      </c>
      <c r="S705" s="1178">
        <v>178</v>
      </c>
      <c r="T705" s="1179"/>
      <c r="U705" s="1180"/>
      <c r="V705" s="1181"/>
      <c r="W705" s="587">
        <f t="shared" si="48"/>
        <v>0</v>
      </c>
      <c r="Y705" s="1178">
        <v>178</v>
      </c>
      <c r="Z705" s="1179"/>
      <c r="AA705" s="1180"/>
      <c r="AB705" s="1181"/>
      <c r="AC705" s="587">
        <f t="shared" si="49"/>
        <v>0</v>
      </c>
    </row>
    <row r="706" spans="1:29" s="17" customFormat="1" ht="16.75" hidden="1" customHeight="1" outlineLevel="2">
      <c r="A706" s="1178">
        <v>179</v>
      </c>
      <c r="B706" s="1179"/>
      <c r="C706" s="1180"/>
      <c r="D706" s="1181"/>
      <c r="E706" s="587">
        <f t="shared" si="45"/>
        <v>0</v>
      </c>
      <c r="G706" s="1178">
        <v>179</v>
      </c>
      <c r="H706" s="1179"/>
      <c r="I706" s="1180"/>
      <c r="J706" s="1181"/>
      <c r="K706" s="587">
        <f t="shared" si="46"/>
        <v>0</v>
      </c>
      <c r="M706" s="1178">
        <v>179</v>
      </c>
      <c r="N706" s="1179"/>
      <c r="O706" s="1180"/>
      <c r="P706" s="1181"/>
      <c r="Q706" s="587">
        <f t="shared" si="47"/>
        <v>0</v>
      </c>
      <c r="S706" s="1178">
        <v>179</v>
      </c>
      <c r="T706" s="1179"/>
      <c r="U706" s="1180"/>
      <c r="V706" s="1181"/>
      <c r="W706" s="587">
        <f t="shared" si="48"/>
        <v>0</v>
      </c>
      <c r="Y706" s="1178">
        <v>179</v>
      </c>
      <c r="Z706" s="1179"/>
      <c r="AA706" s="1180"/>
      <c r="AB706" s="1181"/>
      <c r="AC706" s="587">
        <f t="shared" si="49"/>
        <v>0</v>
      </c>
    </row>
    <row r="707" spans="1:29" s="17" customFormat="1" ht="16.75" hidden="1" customHeight="1" outlineLevel="2">
      <c r="A707" s="1178">
        <v>180</v>
      </c>
      <c r="B707" s="1179"/>
      <c r="C707" s="1180"/>
      <c r="D707" s="1181"/>
      <c r="E707" s="587">
        <f t="shared" si="45"/>
        <v>0</v>
      </c>
      <c r="G707" s="1178">
        <v>180</v>
      </c>
      <c r="H707" s="1179"/>
      <c r="I707" s="1180"/>
      <c r="J707" s="1181"/>
      <c r="K707" s="587">
        <f t="shared" si="46"/>
        <v>0</v>
      </c>
      <c r="M707" s="1178">
        <v>180</v>
      </c>
      <c r="N707" s="1179"/>
      <c r="O707" s="1180"/>
      <c r="P707" s="1181"/>
      <c r="Q707" s="587">
        <f t="shared" si="47"/>
        <v>0</v>
      </c>
      <c r="S707" s="1178">
        <v>180</v>
      </c>
      <c r="T707" s="1179"/>
      <c r="U707" s="1180"/>
      <c r="V707" s="1181"/>
      <c r="W707" s="587">
        <f t="shared" si="48"/>
        <v>0</v>
      </c>
      <c r="Y707" s="1178">
        <v>180</v>
      </c>
      <c r="Z707" s="1179"/>
      <c r="AA707" s="1180"/>
      <c r="AB707" s="1181"/>
      <c r="AC707" s="587">
        <f t="shared" si="49"/>
        <v>0</v>
      </c>
    </row>
    <row r="708" spans="1:29" s="17" customFormat="1" ht="16.75" hidden="1" customHeight="1" outlineLevel="2">
      <c r="A708" s="1178">
        <v>181</v>
      </c>
      <c r="B708" s="1179"/>
      <c r="C708" s="1180"/>
      <c r="D708" s="1181"/>
      <c r="E708" s="587">
        <f t="shared" si="45"/>
        <v>0</v>
      </c>
      <c r="G708" s="1178">
        <v>181</v>
      </c>
      <c r="H708" s="1179"/>
      <c r="I708" s="1180"/>
      <c r="J708" s="1181"/>
      <c r="K708" s="587">
        <f t="shared" si="46"/>
        <v>0</v>
      </c>
      <c r="M708" s="1178">
        <v>181</v>
      </c>
      <c r="N708" s="1179"/>
      <c r="O708" s="1180"/>
      <c r="P708" s="1181"/>
      <c r="Q708" s="587">
        <f t="shared" si="47"/>
        <v>0</v>
      </c>
      <c r="S708" s="1178">
        <v>181</v>
      </c>
      <c r="T708" s="1179"/>
      <c r="U708" s="1180"/>
      <c r="V708" s="1181"/>
      <c r="W708" s="587">
        <f t="shared" si="48"/>
        <v>0</v>
      </c>
      <c r="Y708" s="1178">
        <v>181</v>
      </c>
      <c r="Z708" s="1179"/>
      <c r="AA708" s="1180"/>
      <c r="AB708" s="1181"/>
      <c r="AC708" s="587">
        <f t="shared" si="49"/>
        <v>0</v>
      </c>
    </row>
    <row r="709" spans="1:29" s="17" customFormat="1" ht="16.75" hidden="1" customHeight="1" outlineLevel="2">
      <c r="A709" s="1178">
        <v>182</v>
      </c>
      <c r="B709" s="1179"/>
      <c r="C709" s="1180"/>
      <c r="D709" s="1181"/>
      <c r="E709" s="587">
        <f t="shared" si="45"/>
        <v>0</v>
      </c>
      <c r="G709" s="1178">
        <v>182</v>
      </c>
      <c r="H709" s="1179"/>
      <c r="I709" s="1180"/>
      <c r="J709" s="1181"/>
      <c r="K709" s="587">
        <f t="shared" si="46"/>
        <v>0</v>
      </c>
      <c r="M709" s="1178">
        <v>182</v>
      </c>
      <c r="N709" s="1179"/>
      <c r="O709" s="1180"/>
      <c r="P709" s="1181"/>
      <c r="Q709" s="587">
        <f t="shared" si="47"/>
        <v>0</v>
      </c>
      <c r="S709" s="1178">
        <v>182</v>
      </c>
      <c r="T709" s="1179"/>
      <c r="U709" s="1180"/>
      <c r="V709" s="1181"/>
      <c r="W709" s="587">
        <f t="shared" si="48"/>
        <v>0</v>
      </c>
      <c r="Y709" s="1178">
        <v>182</v>
      </c>
      <c r="Z709" s="1179"/>
      <c r="AA709" s="1180"/>
      <c r="AB709" s="1181"/>
      <c r="AC709" s="587">
        <f t="shared" si="49"/>
        <v>0</v>
      </c>
    </row>
    <row r="710" spans="1:29" s="17" customFormat="1" ht="16.75" hidden="1" customHeight="1" outlineLevel="2">
      <c r="A710" s="1178">
        <v>183</v>
      </c>
      <c r="B710" s="1179"/>
      <c r="C710" s="1180"/>
      <c r="D710" s="1181"/>
      <c r="E710" s="587">
        <f t="shared" si="45"/>
        <v>0</v>
      </c>
      <c r="G710" s="1178">
        <v>183</v>
      </c>
      <c r="H710" s="1179"/>
      <c r="I710" s="1180"/>
      <c r="J710" s="1181"/>
      <c r="K710" s="587">
        <f t="shared" si="46"/>
        <v>0</v>
      </c>
      <c r="M710" s="1178">
        <v>183</v>
      </c>
      <c r="N710" s="1179"/>
      <c r="O710" s="1180"/>
      <c r="P710" s="1181"/>
      <c r="Q710" s="587">
        <f t="shared" si="47"/>
        <v>0</v>
      </c>
      <c r="S710" s="1178">
        <v>183</v>
      </c>
      <c r="T710" s="1179"/>
      <c r="U710" s="1180"/>
      <c r="V710" s="1181"/>
      <c r="W710" s="587">
        <f t="shared" si="48"/>
        <v>0</v>
      </c>
      <c r="Y710" s="1178">
        <v>183</v>
      </c>
      <c r="Z710" s="1179"/>
      <c r="AA710" s="1180"/>
      <c r="AB710" s="1181"/>
      <c r="AC710" s="587">
        <f t="shared" si="49"/>
        <v>0</v>
      </c>
    </row>
    <row r="711" spans="1:29" s="17" customFormat="1" ht="16.75" hidden="1" customHeight="1" outlineLevel="2">
      <c r="A711" s="1178">
        <v>184</v>
      </c>
      <c r="B711" s="1179"/>
      <c r="C711" s="1180"/>
      <c r="D711" s="1181"/>
      <c r="E711" s="587">
        <f t="shared" si="45"/>
        <v>0</v>
      </c>
      <c r="G711" s="1178">
        <v>184</v>
      </c>
      <c r="H711" s="1179"/>
      <c r="I711" s="1180"/>
      <c r="J711" s="1181"/>
      <c r="K711" s="587">
        <f t="shared" si="46"/>
        <v>0</v>
      </c>
      <c r="M711" s="1178">
        <v>184</v>
      </c>
      <c r="N711" s="1179"/>
      <c r="O711" s="1180"/>
      <c r="P711" s="1181"/>
      <c r="Q711" s="587">
        <f t="shared" si="47"/>
        <v>0</v>
      </c>
      <c r="S711" s="1178">
        <v>184</v>
      </c>
      <c r="T711" s="1179"/>
      <c r="U711" s="1180"/>
      <c r="V711" s="1181"/>
      <c r="W711" s="587">
        <f t="shared" si="48"/>
        <v>0</v>
      </c>
      <c r="Y711" s="1178">
        <v>184</v>
      </c>
      <c r="Z711" s="1179"/>
      <c r="AA711" s="1180"/>
      <c r="AB711" s="1181"/>
      <c r="AC711" s="587">
        <f t="shared" si="49"/>
        <v>0</v>
      </c>
    </row>
    <row r="712" spans="1:29" s="17" customFormat="1" ht="16.75" hidden="1" customHeight="1" outlineLevel="2">
      <c r="A712" s="1178">
        <v>185</v>
      </c>
      <c r="B712" s="1179"/>
      <c r="C712" s="1180"/>
      <c r="D712" s="1181"/>
      <c r="E712" s="587">
        <f t="shared" si="45"/>
        <v>0</v>
      </c>
      <c r="G712" s="1178">
        <v>185</v>
      </c>
      <c r="H712" s="1179"/>
      <c r="I712" s="1180"/>
      <c r="J712" s="1181"/>
      <c r="K712" s="587">
        <f t="shared" si="46"/>
        <v>0</v>
      </c>
      <c r="M712" s="1178">
        <v>185</v>
      </c>
      <c r="N712" s="1179"/>
      <c r="O712" s="1180"/>
      <c r="P712" s="1181"/>
      <c r="Q712" s="587">
        <f t="shared" si="47"/>
        <v>0</v>
      </c>
      <c r="S712" s="1178">
        <v>185</v>
      </c>
      <c r="T712" s="1179"/>
      <c r="U712" s="1180"/>
      <c r="V712" s="1181"/>
      <c r="W712" s="587">
        <f t="shared" si="48"/>
        <v>0</v>
      </c>
      <c r="Y712" s="1178">
        <v>185</v>
      </c>
      <c r="Z712" s="1179"/>
      <c r="AA712" s="1180"/>
      <c r="AB712" s="1181"/>
      <c r="AC712" s="587">
        <f t="shared" si="49"/>
        <v>0</v>
      </c>
    </row>
    <row r="713" spans="1:29" s="17" customFormat="1" ht="16.75" hidden="1" customHeight="1" outlineLevel="2">
      <c r="A713" s="1178">
        <v>186</v>
      </c>
      <c r="B713" s="1179"/>
      <c r="C713" s="1180"/>
      <c r="D713" s="1181"/>
      <c r="E713" s="587">
        <f t="shared" si="45"/>
        <v>0</v>
      </c>
      <c r="G713" s="1178">
        <v>186</v>
      </c>
      <c r="H713" s="1179"/>
      <c r="I713" s="1180"/>
      <c r="J713" s="1181"/>
      <c r="K713" s="587">
        <f t="shared" si="46"/>
        <v>0</v>
      </c>
      <c r="M713" s="1178">
        <v>186</v>
      </c>
      <c r="N713" s="1179"/>
      <c r="O713" s="1180"/>
      <c r="P713" s="1181"/>
      <c r="Q713" s="587">
        <f t="shared" si="47"/>
        <v>0</v>
      </c>
      <c r="S713" s="1178">
        <v>186</v>
      </c>
      <c r="T713" s="1179"/>
      <c r="U713" s="1180"/>
      <c r="V713" s="1181"/>
      <c r="W713" s="587">
        <f t="shared" si="48"/>
        <v>0</v>
      </c>
      <c r="Y713" s="1178">
        <v>186</v>
      </c>
      <c r="Z713" s="1179"/>
      <c r="AA713" s="1180"/>
      <c r="AB713" s="1181"/>
      <c r="AC713" s="587">
        <f t="shared" si="49"/>
        <v>0</v>
      </c>
    </row>
    <row r="714" spans="1:29" s="17" customFormat="1" ht="16.75" hidden="1" customHeight="1" outlineLevel="2">
      <c r="A714" s="1178">
        <v>187</v>
      </c>
      <c r="B714" s="1179"/>
      <c r="C714" s="1180"/>
      <c r="D714" s="1181"/>
      <c r="E714" s="587">
        <f t="shared" si="45"/>
        <v>0</v>
      </c>
      <c r="G714" s="1178">
        <v>187</v>
      </c>
      <c r="H714" s="1179"/>
      <c r="I714" s="1180"/>
      <c r="J714" s="1181"/>
      <c r="K714" s="587">
        <f t="shared" si="46"/>
        <v>0</v>
      </c>
      <c r="M714" s="1178">
        <v>187</v>
      </c>
      <c r="N714" s="1179"/>
      <c r="O714" s="1180"/>
      <c r="P714" s="1181"/>
      <c r="Q714" s="587">
        <f t="shared" si="47"/>
        <v>0</v>
      </c>
      <c r="S714" s="1178">
        <v>187</v>
      </c>
      <c r="T714" s="1179"/>
      <c r="U714" s="1180"/>
      <c r="V714" s="1181"/>
      <c r="W714" s="587">
        <f t="shared" si="48"/>
        <v>0</v>
      </c>
      <c r="Y714" s="1178">
        <v>187</v>
      </c>
      <c r="Z714" s="1179"/>
      <c r="AA714" s="1180"/>
      <c r="AB714" s="1181"/>
      <c r="AC714" s="587">
        <f t="shared" si="49"/>
        <v>0</v>
      </c>
    </row>
    <row r="715" spans="1:29" s="17" customFormat="1" ht="16.75" hidden="1" customHeight="1" outlineLevel="2">
      <c r="A715" s="1178">
        <v>188</v>
      </c>
      <c r="B715" s="1179"/>
      <c r="C715" s="1180"/>
      <c r="D715" s="1181"/>
      <c r="E715" s="587">
        <f t="shared" si="45"/>
        <v>0</v>
      </c>
      <c r="G715" s="1178">
        <v>188</v>
      </c>
      <c r="H715" s="1179"/>
      <c r="I715" s="1180"/>
      <c r="J715" s="1181"/>
      <c r="K715" s="587">
        <f t="shared" si="46"/>
        <v>0</v>
      </c>
      <c r="M715" s="1178">
        <v>188</v>
      </c>
      <c r="N715" s="1179"/>
      <c r="O715" s="1180"/>
      <c r="P715" s="1181"/>
      <c r="Q715" s="587">
        <f t="shared" si="47"/>
        <v>0</v>
      </c>
      <c r="S715" s="1178">
        <v>188</v>
      </c>
      <c r="T715" s="1179"/>
      <c r="U715" s="1180"/>
      <c r="V715" s="1181"/>
      <c r="W715" s="587">
        <f t="shared" si="48"/>
        <v>0</v>
      </c>
      <c r="Y715" s="1178">
        <v>188</v>
      </c>
      <c r="Z715" s="1179"/>
      <c r="AA715" s="1180"/>
      <c r="AB715" s="1181"/>
      <c r="AC715" s="587">
        <f t="shared" si="49"/>
        <v>0</v>
      </c>
    </row>
    <row r="716" spans="1:29" s="17" customFormat="1" ht="16.75" hidden="1" customHeight="1" outlineLevel="2">
      <c r="A716" s="1178">
        <v>189</v>
      </c>
      <c r="B716" s="1179"/>
      <c r="C716" s="1180"/>
      <c r="D716" s="1181"/>
      <c r="E716" s="587">
        <f t="shared" si="45"/>
        <v>0</v>
      </c>
      <c r="G716" s="1178">
        <v>189</v>
      </c>
      <c r="H716" s="1179"/>
      <c r="I716" s="1180"/>
      <c r="J716" s="1181"/>
      <c r="K716" s="587">
        <f t="shared" si="46"/>
        <v>0</v>
      </c>
      <c r="M716" s="1178">
        <v>189</v>
      </c>
      <c r="N716" s="1179"/>
      <c r="O716" s="1180"/>
      <c r="P716" s="1181"/>
      <c r="Q716" s="587">
        <f t="shared" si="47"/>
        <v>0</v>
      </c>
      <c r="S716" s="1178">
        <v>189</v>
      </c>
      <c r="T716" s="1179"/>
      <c r="U716" s="1180"/>
      <c r="V716" s="1181"/>
      <c r="W716" s="587">
        <f t="shared" si="48"/>
        <v>0</v>
      </c>
      <c r="Y716" s="1178">
        <v>189</v>
      </c>
      <c r="Z716" s="1179"/>
      <c r="AA716" s="1180"/>
      <c r="AB716" s="1181"/>
      <c r="AC716" s="587">
        <f t="shared" si="49"/>
        <v>0</v>
      </c>
    </row>
    <row r="717" spans="1:29" s="17" customFormat="1" ht="16.75" hidden="1" customHeight="1" outlineLevel="2">
      <c r="A717" s="1178">
        <v>190</v>
      </c>
      <c r="B717" s="1179"/>
      <c r="C717" s="1180"/>
      <c r="D717" s="1181"/>
      <c r="E717" s="587">
        <f t="shared" si="45"/>
        <v>0</v>
      </c>
      <c r="G717" s="1178">
        <v>190</v>
      </c>
      <c r="H717" s="1179"/>
      <c r="I717" s="1180"/>
      <c r="J717" s="1181"/>
      <c r="K717" s="587">
        <f t="shared" si="46"/>
        <v>0</v>
      </c>
      <c r="M717" s="1178">
        <v>190</v>
      </c>
      <c r="N717" s="1179"/>
      <c r="O717" s="1180"/>
      <c r="P717" s="1181"/>
      <c r="Q717" s="587">
        <f t="shared" si="47"/>
        <v>0</v>
      </c>
      <c r="S717" s="1178">
        <v>190</v>
      </c>
      <c r="T717" s="1179"/>
      <c r="U717" s="1180"/>
      <c r="V717" s="1181"/>
      <c r="W717" s="587">
        <f t="shared" si="48"/>
        <v>0</v>
      </c>
      <c r="Y717" s="1178">
        <v>190</v>
      </c>
      <c r="Z717" s="1179"/>
      <c r="AA717" s="1180"/>
      <c r="AB717" s="1181"/>
      <c r="AC717" s="587">
        <f t="shared" si="49"/>
        <v>0</v>
      </c>
    </row>
    <row r="718" spans="1:29" s="17" customFormat="1" ht="16.75" hidden="1" customHeight="1" outlineLevel="2">
      <c r="A718" s="1178">
        <v>191</v>
      </c>
      <c r="B718" s="1179"/>
      <c r="C718" s="1180"/>
      <c r="D718" s="1181"/>
      <c r="E718" s="587">
        <f t="shared" si="45"/>
        <v>0</v>
      </c>
      <c r="G718" s="1178">
        <v>191</v>
      </c>
      <c r="H718" s="1179"/>
      <c r="I718" s="1180"/>
      <c r="J718" s="1181"/>
      <c r="K718" s="587">
        <f t="shared" si="46"/>
        <v>0</v>
      </c>
      <c r="M718" s="1178">
        <v>191</v>
      </c>
      <c r="N718" s="1179"/>
      <c r="O718" s="1180"/>
      <c r="P718" s="1181"/>
      <c r="Q718" s="587">
        <f t="shared" si="47"/>
        <v>0</v>
      </c>
      <c r="S718" s="1178">
        <v>191</v>
      </c>
      <c r="T718" s="1179"/>
      <c r="U718" s="1180"/>
      <c r="V718" s="1181"/>
      <c r="W718" s="587">
        <f t="shared" si="48"/>
        <v>0</v>
      </c>
      <c r="Y718" s="1178">
        <v>191</v>
      </c>
      <c r="Z718" s="1179"/>
      <c r="AA718" s="1180"/>
      <c r="AB718" s="1181"/>
      <c r="AC718" s="587">
        <f t="shared" si="49"/>
        <v>0</v>
      </c>
    </row>
    <row r="719" spans="1:29" s="17" customFormat="1" ht="16.75" hidden="1" customHeight="1" outlineLevel="2">
      <c r="A719" s="1178">
        <v>192</v>
      </c>
      <c r="B719" s="1179"/>
      <c r="C719" s="1180"/>
      <c r="D719" s="1181"/>
      <c r="E719" s="587">
        <f t="shared" si="45"/>
        <v>0</v>
      </c>
      <c r="G719" s="1178">
        <v>192</v>
      </c>
      <c r="H719" s="1179"/>
      <c r="I719" s="1180"/>
      <c r="J719" s="1181"/>
      <c r="K719" s="587">
        <f t="shared" si="46"/>
        <v>0</v>
      </c>
      <c r="M719" s="1178">
        <v>192</v>
      </c>
      <c r="N719" s="1179"/>
      <c r="O719" s="1180"/>
      <c r="P719" s="1181"/>
      <c r="Q719" s="587">
        <f t="shared" si="47"/>
        <v>0</v>
      </c>
      <c r="S719" s="1178">
        <v>192</v>
      </c>
      <c r="T719" s="1179"/>
      <c r="U719" s="1180"/>
      <c r="V719" s="1181"/>
      <c r="W719" s="587">
        <f t="shared" si="48"/>
        <v>0</v>
      </c>
      <c r="Y719" s="1178">
        <v>192</v>
      </c>
      <c r="Z719" s="1179"/>
      <c r="AA719" s="1180"/>
      <c r="AB719" s="1181"/>
      <c r="AC719" s="587">
        <f t="shared" si="49"/>
        <v>0</v>
      </c>
    </row>
    <row r="720" spans="1:29" s="17" customFormat="1" ht="16.75" hidden="1" customHeight="1" outlineLevel="2">
      <c r="A720" s="1178">
        <v>193</v>
      </c>
      <c r="B720" s="1179"/>
      <c r="C720" s="1180"/>
      <c r="D720" s="1181"/>
      <c r="E720" s="587">
        <f t="shared" si="45"/>
        <v>0</v>
      </c>
      <c r="G720" s="1178">
        <v>193</v>
      </c>
      <c r="H720" s="1179"/>
      <c r="I720" s="1180"/>
      <c r="J720" s="1181"/>
      <c r="K720" s="587">
        <f t="shared" si="46"/>
        <v>0</v>
      </c>
      <c r="M720" s="1178">
        <v>193</v>
      </c>
      <c r="N720" s="1179"/>
      <c r="O720" s="1180"/>
      <c r="P720" s="1181"/>
      <c r="Q720" s="587">
        <f t="shared" si="47"/>
        <v>0</v>
      </c>
      <c r="S720" s="1178">
        <v>193</v>
      </c>
      <c r="T720" s="1179"/>
      <c r="U720" s="1180"/>
      <c r="V720" s="1181"/>
      <c r="W720" s="587">
        <f t="shared" si="48"/>
        <v>0</v>
      </c>
      <c r="Y720" s="1178">
        <v>193</v>
      </c>
      <c r="Z720" s="1179"/>
      <c r="AA720" s="1180"/>
      <c r="AB720" s="1181"/>
      <c r="AC720" s="587">
        <f t="shared" si="49"/>
        <v>0</v>
      </c>
    </row>
    <row r="721" spans="1:29" s="17" customFormat="1" ht="16.75" hidden="1" customHeight="1" outlineLevel="2">
      <c r="A721" s="1178">
        <v>194</v>
      </c>
      <c r="B721" s="1179"/>
      <c r="C721" s="1180"/>
      <c r="D721" s="1181"/>
      <c r="E721" s="587">
        <f t="shared" si="45"/>
        <v>0</v>
      </c>
      <c r="G721" s="1178">
        <v>194</v>
      </c>
      <c r="H721" s="1179"/>
      <c r="I721" s="1180"/>
      <c r="J721" s="1181"/>
      <c r="K721" s="587">
        <f t="shared" si="46"/>
        <v>0</v>
      </c>
      <c r="M721" s="1178">
        <v>194</v>
      </c>
      <c r="N721" s="1179"/>
      <c r="O721" s="1180"/>
      <c r="P721" s="1181"/>
      <c r="Q721" s="587">
        <f t="shared" si="47"/>
        <v>0</v>
      </c>
      <c r="S721" s="1178">
        <v>194</v>
      </c>
      <c r="T721" s="1179"/>
      <c r="U721" s="1180"/>
      <c r="V721" s="1181"/>
      <c r="W721" s="587">
        <f t="shared" si="48"/>
        <v>0</v>
      </c>
      <c r="Y721" s="1178">
        <v>194</v>
      </c>
      <c r="Z721" s="1179"/>
      <c r="AA721" s="1180"/>
      <c r="AB721" s="1181"/>
      <c r="AC721" s="587">
        <f t="shared" si="49"/>
        <v>0</v>
      </c>
    </row>
    <row r="722" spans="1:29" s="17" customFormat="1" ht="16.75" hidden="1" customHeight="1" outlineLevel="2">
      <c r="A722" s="1178">
        <v>195</v>
      </c>
      <c r="B722" s="1179"/>
      <c r="C722" s="1180"/>
      <c r="D722" s="1181"/>
      <c r="E722" s="587">
        <f t="shared" si="45"/>
        <v>0</v>
      </c>
      <c r="G722" s="1178">
        <v>195</v>
      </c>
      <c r="H722" s="1179"/>
      <c r="I722" s="1180"/>
      <c r="J722" s="1181"/>
      <c r="K722" s="587">
        <f t="shared" si="46"/>
        <v>0</v>
      </c>
      <c r="M722" s="1178">
        <v>195</v>
      </c>
      <c r="N722" s="1179"/>
      <c r="O722" s="1180"/>
      <c r="P722" s="1181"/>
      <c r="Q722" s="587">
        <f t="shared" si="47"/>
        <v>0</v>
      </c>
      <c r="S722" s="1178">
        <v>195</v>
      </c>
      <c r="T722" s="1179"/>
      <c r="U722" s="1180"/>
      <c r="V722" s="1181"/>
      <c r="W722" s="587">
        <f t="shared" si="48"/>
        <v>0</v>
      </c>
      <c r="Y722" s="1178">
        <v>195</v>
      </c>
      <c r="Z722" s="1179"/>
      <c r="AA722" s="1180"/>
      <c r="AB722" s="1181"/>
      <c r="AC722" s="587">
        <f t="shared" si="49"/>
        <v>0</v>
      </c>
    </row>
    <row r="723" spans="1:29" s="17" customFormat="1" ht="16.75" hidden="1" customHeight="1" outlineLevel="2">
      <c r="A723" s="1178">
        <v>196</v>
      </c>
      <c r="B723" s="1179"/>
      <c r="C723" s="1180"/>
      <c r="D723" s="1181"/>
      <c r="E723" s="587">
        <f t="shared" si="45"/>
        <v>0</v>
      </c>
      <c r="G723" s="1178">
        <v>196</v>
      </c>
      <c r="H723" s="1179"/>
      <c r="I723" s="1180"/>
      <c r="J723" s="1181"/>
      <c r="K723" s="587">
        <f t="shared" si="46"/>
        <v>0</v>
      </c>
      <c r="M723" s="1178">
        <v>196</v>
      </c>
      <c r="N723" s="1179"/>
      <c r="O723" s="1180"/>
      <c r="P723" s="1181"/>
      <c r="Q723" s="587">
        <f t="shared" si="47"/>
        <v>0</v>
      </c>
      <c r="S723" s="1178">
        <v>196</v>
      </c>
      <c r="T723" s="1179"/>
      <c r="U723" s="1180"/>
      <c r="V723" s="1181"/>
      <c r="W723" s="587">
        <f t="shared" si="48"/>
        <v>0</v>
      </c>
      <c r="Y723" s="1178">
        <v>196</v>
      </c>
      <c r="Z723" s="1179"/>
      <c r="AA723" s="1180"/>
      <c r="AB723" s="1181"/>
      <c r="AC723" s="587">
        <f t="shared" si="49"/>
        <v>0</v>
      </c>
    </row>
    <row r="724" spans="1:29" s="17" customFormat="1" ht="16.75" hidden="1" customHeight="1" outlineLevel="2">
      <c r="A724" s="1178">
        <v>197</v>
      </c>
      <c r="B724" s="1179"/>
      <c r="C724" s="1180"/>
      <c r="D724" s="1181"/>
      <c r="E724" s="587">
        <f t="shared" si="45"/>
        <v>0</v>
      </c>
      <c r="G724" s="1178">
        <v>197</v>
      </c>
      <c r="H724" s="1179"/>
      <c r="I724" s="1180"/>
      <c r="J724" s="1181"/>
      <c r="K724" s="587">
        <f t="shared" si="46"/>
        <v>0</v>
      </c>
      <c r="M724" s="1178">
        <v>197</v>
      </c>
      <c r="N724" s="1179"/>
      <c r="O724" s="1180"/>
      <c r="P724" s="1181"/>
      <c r="Q724" s="587">
        <f t="shared" si="47"/>
        <v>0</v>
      </c>
      <c r="S724" s="1178">
        <v>197</v>
      </c>
      <c r="T724" s="1179"/>
      <c r="U724" s="1180"/>
      <c r="V724" s="1181"/>
      <c r="W724" s="587">
        <f t="shared" si="48"/>
        <v>0</v>
      </c>
      <c r="Y724" s="1178">
        <v>197</v>
      </c>
      <c r="Z724" s="1179"/>
      <c r="AA724" s="1180"/>
      <c r="AB724" s="1181"/>
      <c r="AC724" s="587">
        <f t="shared" si="49"/>
        <v>0</v>
      </c>
    </row>
    <row r="725" spans="1:29" s="17" customFormat="1" ht="16.75" hidden="1" customHeight="1" outlineLevel="2">
      <c r="A725" s="1178">
        <v>198</v>
      </c>
      <c r="B725" s="1179"/>
      <c r="C725" s="1180"/>
      <c r="D725" s="1181"/>
      <c r="E725" s="587">
        <f t="shared" si="45"/>
        <v>0</v>
      </c>
      <c r="G725" s="1178">
        <v>198</v>
      </c>
      <c r="H725" s="1179"/>
      <c r="I725" s="1180"/>
      <c r="J725" s="1181"/>
      <c r="K725" s="587">
        <f t="shared" si="46"/>
        <v>0</v>
      </c>
      <c r="M725" s="1178">
        <v>198</v>
      </c>
      <c r="N725" s="1179"/>
      <c r="O725" s="1180"/>
      <c r="P725" s="1181"/>
      <c r="Q725" s="587">
        <f t="shared" si="47"/>
        <v>0</v>
      </c>
      <c r="S725" s="1178">
        <v>198</v>
      </c>
      <c r="T725" s="1179"/>
      <c r="U725" s="1180"/>
      <c r="V725" s="1181"/>
      <c r="W725" s="587">
        <f t="shared" si="48"/>
        <v>0</v>
      </c>
      <c r="Y725" s="1178">
        <v>198</v>
      </c>
      <c r="Z725" s="1179"/>
      <c r="AA725" s="1180"/>
      <c r="AB725" s="1181"/>
      <c r="AC725" s="587">
        <f t="shared" si="49"/>
        <v>0</v>
      </c>
    </row>
    <row r="726" spans="1:29" s="17" customFormat="1" ht="16.75" hidden="1" customHeight="1" outlineLevel="2">
      <c r="A726" s="1178">
        <v>199</v>
      </c>
      <c r="B726" s="1179"/>
      <c r="C726" s="1180"/>
      <c r="D726" s="1181"/>
      <c r="E726" s="587">
        <f t="shared" si="45"/>
        <v>0</v>
      </c>
      <c r="G726" s="1178">
        <v>199</v>
      </c>
      <c r="H726" s="1179"/>
      <c r="I726" s="1180"/>
      <c r="J726" s="1181"/>
      <c r="K726" s="587">
        <f t="shared" si="46"/>
        <v>0</v>
      </c>
      <c r="M726" s="1178">
        <v>199</v>
      </c>
      <c r="N726" s="1179"/>
      <c r="O726" s="1180"/>
      <c r="P726" s="1181"/>
      <c r="Q726" s="587">
        <f t="shared" si="47"/>
        <v>0</v>
      </c>
      <c r="S726" s="1178">
        <v>199</v>
      </c>
      <c r="T726" s="1179"/>
      <c r="U726" s="1180"/>
      <c r="V726" s="1181"/>
      <c r="W726" s="587">
        <f t="shared" si="48"/>
        <v>0</v>
      </c>
      <c r="Y726" s="1178">
        <v>199</v>
      </c>
      <c r="Z726" s="1179"/>
      <c r="AA726" s="1180"/>
      <c r="AB726" s="1181"/>
      <c r="AC726" s="587">
        <f t="shared" si="49"/>
        <v>0</v>
      </c>
    </row>
    <row r="727" spans="1:29" s="17" customFormat="1" ht="16.75" hidden="1" customHeight="1" outlineLevel="2">
      <c r="A727" s="1178">
        <v>200</v>
      </c>
      <c r="B727" s="1179"/>
      <c r="C727" s="1180"/>
      <c r="D727" s="1181"/>
      <c r="E727" s="587">
        <f t="shared" si="45"/>
        <v>0</v>
      </c>
      <c r="G727" s="1178">
        <v>200</v>
      </c>
      <c r="H727" s="1179"/>
      <c r="I727" s="1180"/>
      <c r="J727" s="1181"/>
      <c r="K727" s="587">
        <f t="shared" si="46"/>
        <v>0</v>
      </c>
      <c r="M727" s="1178">
        <v>200</v>
      </c>
      <c r="N727" s="1179"/>
      <c r="O727" s="1180"/>
      <c r="P727" s="1181"/>
      <c r="Q727" s="587">
        <f t="shared" si="47"/>
        <v>0</v>
      </c>
      <c r="S727" s="1178">
        <v>200</v>
      </c>
      <c r="T727" s="1179"/>
      <c r="U727" s="1180"/>
      <c r="V727" s="1181"/>
      <c r="W727" s="587">
        <f t="shared" si="48"/>
        <v>0</v>
      </c>
      <c r="Y727" s="1178">
        <v>200</v>
      </c>
      <c r="Z727" s="1179"/>
      <c r="AA727" s="1180"/>
      <c r="AB727" s="1181"/>
      <c r="AC727" s="587">
        <f t="shared" si="49"/>
        <v>0</v>
      </c>
    </row>
    <row r="728" spans="1:29" s="17" customFormat="1" ht="16.75" hidden="1" customHeight="1" outlineLevel="2">
      <c r="A728" s="1178">
        <v>201</v>
      </c>
      <c r="B728" s="1179"/>
      <c r="C728" s="1180"/>
      <c r="D728" s="1181"/>
      <c r="E728" s="587">
        <f t="shared" si="45"/>
        <v>0</v>
      </c>
      <c r="G728" s="1178">
        <v>201</v>
      </c>
      <c r="H728" s="1179"/>
      <c r="I728" s="1180"/>
      <c r="J728" s="1181"/>
      <c r="K728" s="587">
        <f t="shared" si="46"/>
        <v>0</v>
      </c>
      <c r="M728" s="1178">
        <v>201</v>
      </c>
      <c r="N728" s="1179"/>
      <c r="O728" s="1180"/>
      <c r="P728" s="1181"/>
      <c r="Q728" s="587">
        <f t="shared" si="47"/>
        <v>0</v>
      </c>
      <c r="S728" s="1178">
        <v>201</v>
      </c>
      <c r="T728" s="1179"/>
      <c r="U728" s="1180"/>
      <c r="V728" s="1181"/>
      <c r="W728" s="587">
        <f t="shared" si="48"/>
        <v>0</v>
      </c>
      <c r="Y728" s="1178">
        <v>201</v>
      </c>
      <c r="Z728" s="1179"/>
      <c r="AA728" s="1180"/>
      <c r="AB728" s="1181"/>
      <c r="AC728" s="587">
        <f t="shared" si="49"/>
        <v>0</v>
      </c>
    </row>
    <row r="729" spans="1:29" s="17" customFormat="1" ht="16.75" hidden="1" customHeight="1" outlineLevel="2">
      <c r="A729" s="1178">
        <v>202</v>
      </c>
      <c r="B729" s="1179"/>
      <c r="C729" s="1180"/>
      <c r="D729" s="1181"/>
      <c r="E729" s="587">
        <f t="shared" si="45"/>
        <v>0</v>
      </c>
      <c r="G729" s="1178">
        <v>202</v>
      </c>
      <c r="H729" s="1179"/>
      <c r="I729" s="1180"/>
      <c r="J729" s="1181"/>
      <c r="K729" s="587">
        <f t="shared" si="46"/>
        <v>0</v>
      </c>
      <c r="M729" s="1178">
        <v>202</v>
      </c>
      <c r="N729" s="1179"/>
      <c r="O729" s="1180"/>
      <c r="P729" s="1181"/>
      <c r="Q729" s="587">
        <f t="shared" si="47"/>
        <v>0</v>
      </c>
      <c r="S729" s="1178">
        <v>202</v>
      </c>
      <c r="T729" s="1179"/>
      <c r="U729" s="1180"/>
      <c r="V729" s="1181"/>
      <c r="W729" s="587">
        <f t="shared" si="48"/>
        <v>0</v>
      </c>
      <c r="Y729" s="1178">
        <v>202</v>
      </c>
      <c r="Z729" s="1179"/>
      <c r="AA729" s="1180"/>
      <c r="AB729" s="1181"/>
      <c r="AC729" s="587">
        <f t="shared" si="49"/>
        <v>0</v>
      </c>
    </row>
    <row r="730" spans="1:29" s="17" customFormat="1" ht="16.75" hidden="1" customHeight="1" outlineLevel="2">
      <c r="A730" s="1178">
        <v>203</v>
      </c>
      <c r="B730" s="1179"/>
      <c r="C730" s="1180"/>
      <c r="D730" s="1181"/>
      <c r="E730" s="587">
        <f t="shared" si="45"/>
        <v>0</v>
      </c>
      <c r="G730" s="1178">
        <v>203</v>
      </c>
      <c r="H730" s="1179"/>
      <c r="I730" s="1180"/>
      <c r="J730" s="1181"/>
      <c r="K730" s="587">
        <f t="shared" si="46"/>
        <v>0</v>
      </c>
      <c r="M730" s="1178">
        <v>203</v>
      </c>
      <c r="N730" s="1179"/>
      <c r="O730" s="1180"/>
      <c r="P730" s="1181"/>
      <c r="Q730" s="587">
        <f t="shared" si="47"/>
        <v>0</v>
      </c>
      <c r="S730" s="1178">
        <v>203</v>
      </c>
      <c r="T730" s="1179"/>
      <c r="U730" s="1180"/>
      <c r="V730" s="1181"/>
      <c r="W730" s="587">
        <f t="shared" si="48"/>
        <v>0</v>
      </c>
      <c r="Y730" s="1178">
        <v>203</v>
      </c>
      <c r="Z730" s="1179"/>
      <c r="AA730" s="1180"/>
      <c r="AB730" s="1181"/>
      <c r="AC730" s="587">
        <f t="shared" si="49"/>
        <v>0</v>
      </c>
    </row>
    <row r="731" spans="1:29" s="17" customFormat="1" ht="16.75" hidden="1" customHeight="1" outlineLevel="2">
      <c r="A731" s="1178">
        <v>204</v>
      </c>
      <c r="B731" s="1179"/>
      <c r="C731" s="1180"/>
      <c r="D731" s="1181"/>
      <c r="E731" s="587">
        <f t="shared" si="45"/>
        <v>0</v>
      </c>
      <c r="G731" s="1178">
        <v>204</v>
      </c>
      <c r="H731" s="1179"/>
      <c r="I731" s="1180"/>
      <c r="J731" s="1181"/>
      <c r="K731" s="587">
        <f t="shared" si="46"/>
        <v>0</v>
      </c>
      <c r="M731" s="1178">
        <v>204</v>
      </c>
      <c r="N731" s="1179"/>
      <c r="O731" s="1180"/>
      <c r="P731" s="1181"/>
      <c r="Q731" s="587">
        <f t="shared" si="47"/>
        <v>0</v>
      </c>
      <c r="S731" s="1178">
        <v>204</v>
      </c>
      <c r="T731" s="1179"/>
      <c r="U731" s="1180"/>
      <c r="V731" s="1181"/>
      <c r="W731" s="587">
        <f t="shared" si="48"/>
        <v>0</v>
      </c>
      <c r="Y731" s="1178">
        <v>204</v>
      </c>
      <c r="Z731" s="1179"/>
      <c r="AA731" s="1180"/>
      <c r="AB731" s="1181"/>
      <c r="AC731" s="587">
        <f t="shared" si="49"/>
        <v>0</v>
      </c>
    </row>
    <row r="732" spans="1:29" s="17" customFormat="1" ht="16.75" hidden="1" customHeight="1" outlineLevel="2">
      <c r="A732" s="1178">
        <v>205</v>
      </c>
      <c r="B732" s="1179"/>
      <c r="C732" s="1180"/>
      <c r="D732" s="1181"/>
      <c r="E732" s="587">
        <f t="shared" si="45"/>
        <v>0</v>
      </c>
      <c r="G732" s="1178">
        <v>205</v>
      </c>
      <c r="H732" s="1179"/>
      <c r="I732" s="1180"/>
      <c r="J732" s="1181"/>
      <c r="K732" s="587">
        <f t="shared" si="46"/>
        <v>0</v>
      </c>
      <c r="M732" s="1178">
        <v>205</v>
      </c>
      <c r="N732" s="1179"/>
      <c r="O732" s="1180"/>
      <c r="P732" s="1181"/>
      <c r="Q732" s="587">
        <f t="shared" si="47"/>
        <v>0</v>
      </c>
      <c r="S732" s="1178">
        <v>205</v>
      </c>
      <c r="T732" s="1179"/>
      <c r="U732" s="1180"/>
      <c r="V732" s="1181"/>
      <c r="W732" s="587">
        <f t="shared" si="48"/>
        <v>0</v>
      </c>
      <c r="Y732" s="1178">
        <v>205</v>
      </c>
      <c r="Z732" s="1179"/>
      <c r="AA732" s="1180"/>
      <c r="AB732" s="1181"/>
      <c r="AC732" s="587">
        <f t="shared" si="49"/>
        <v>0</v>
      </c>
    </row>
    <row r="733" spans="1:29" s="17" customFormat="1" ht="16.75" hidden="1" customHeight="1" outlineLevel="2">
      <c r="A733" s="1178">
        <v>206</v>
      </c>
      <c r="B733" s="1179"/>
      <c r="C733" s="1180"/>
      <c r="D733" s="1181"/>
      <c r="E733" s="587">
        <f t="shared" si="45"/>
        <v>0</v>
      </c>
      <c r="G733" s="1178">
        <v>206</v>
      </c>
      <c r="H733" s="1179"/>
      <c r="I733" s="1180"/>
      <c r="J733" s="1181"/>
      <c r="K733" s="587">
        <f t="shared" si="46"/>
        <v>0</v>
      </c>
      <c r="M733" s="1178">
        <v>206</v>
      </c>
      <c r="N733" s="1179"/>
      <c r="O733" s="1180"/>
      <c r="P733" s="1181"/>
      <c r="Q733" s="587">
        <f t="shared" si="47"/>
        <v>0</v>
      </c>
      <c r="S733" s="1178">
        <v>206</v>
      </c>
      <c r="T733" s="1179"/>
      <c r="U733" s="1180"/>
      <c r="V733" s="1181"/>
      <c r="W733" s="587">
        <f t="shared" si="48"/>
        <v>0</v>
      </c>
      <c r="Y733" s="1178">
        <v>206</v>
      </c>
      <c r="Z733" s="1179"/>
      <c r="AA733" s="1180"/>
      <c r="AB733" s="1181"/>
      <c r="AC733" s="587">
        <f t="shared" si="49"/>
        <v>0</v>
      </c>
    </row>
    <row r="734" spans="1:29" s="17" customFormat="1" ht="16.75" hidden="1" customHeight="1" outlineLevel="2">
      <c r="A734" s="1178">
        <v>207</v>
      </c>
      <c r="B734" s="1179"/>
      <c r="C734" s="1180"/>
      <c r="D734" s="1181"/>
      <c r="E734" s="587">
        <f t="shared" si="45"/>
        <v>0</v>
      </c>
      <c r="G734" s="1178">
        <v>207</v>
      </c>
      <c r="H734" s="1179"/>
      <c r="I734" s="1180"/>
      <c r="J734" s="1181"/>
      <c r="K734" s="587">
        <f t="shared" si="46"/>
        <v>0</v>
      </c>
      <c r="M734" s="1178">
        <v>207</v>
      </c>
      <c r="N734" s="1179"/>
      <c r="O734" s="1180"/>
      <c r="P734" s="1181"/>
      <c r="Q734" s="587">
        <f t="shared" si="47"/>
        <v>0</v>
      </c>
      <c r="S734" s="1178">
        <v>207</v>
      </c>
      <c r="T734" s="1179"/>
      <c r="U734" s="1180"/>
      <c r="V734" s="1181"/>
      <c r="W734" s="587">
        <f t="shared" si="48"/>
        <v>0</v>
      </c>
      <c r="Y734" s="1178">
        <v>207</v>
      </c>
      <c r="Z734" s="1179"/>
      <c r="AA734" s="1180"/>
      <c r="AB734" s="1181"/>
      <c r="AC734" s="587">
        <f t="shared" si="49"/>
        <v>0</v>
      </c>
    </row>
    <row r="735" spans="1:29" s="17" customFormat="1" ht="16.75" hidden="1" customHeight="1" outlineLevel="2">
      <c r="A735" s="1178">
        <v>208</v>
      </c>
      <c r="B735" s="1179"/>
      <c r="C735" s="1180"/>
      <c r="D735" s="1181"/>
      <c r="E735" s="587">
        <f t="shared" si="45"/>
        <v>0</v>
      </c>
      <c r="G735" s="1178">
        <v>208</v>
      </c>
      <c r="H735" s="1179"/>
      <c r="I735" s="1180"/>
      <c r="J735" s="1181"/>
      <c r="K735" s="587">
        <f t="shared" si="46"/>
        <v>0</v>
      </c>
      <c r="M735" s="1178">
        <v>208</v>
      </c>
      <c r="N735" s="1179"/>
      <c r="O735" s="1180"/>
      <c r="P735" s="1181"/>
      <c r="Q735" s="587">
        <f t="shared" si="47"/>
        <v>0</v>
      </c>
      <c r="S735" s="1178">
        <v>208</v>
      </c>
      <c r="T735" s="1179"/>
      <c r="U735" s="1180"/>
      <c r="V735" s="1181"/>
      <c r="W735" s="587">
        <f t="shared" si="48"/>
        <v>0</v>
      </c>
      <c r="Y735" s="1178">
        <v>208</v>
      </c>
      <c r="Z735" s="1179"/>
      <c r="AA735" s="1180"/>
      <c r="AB735" s="1181"/>
      <c r="AC735" s="587">
        <f t="shared" si="49"/>
        <v>0</v>
      </c>
    </row>
    <row r="736" spans="1:29" s="17" customFormat="1" ht="16.75" hidden="1" customHeight="1" outlineLevel="2">
      <c r="A736" s="1178">
        <v>209</v>
      </c>
      <c r="B736" s="1179"/>
      <c r="C736" s="1180"/>
      <c r="D736" s="1181"/>
      <c r="E736" s="587">
        <f t="shared" si="45"/>
        <v>0</v>
      </c>
      <c r="G736" s="1178">
        <v>209</v>
      </c>
      <c r="H736" s="1179"/>
      <c r="I736" s="1180"/>
      <c r="J736" s="1181"/>
      <c r="K736" s="587">
        <f t="shared" si="46"/>
        <v>0</v>
      </c>
      <c r="M736" s="1178">
        <v>209</v>
      </c>
      <c r="N736" s="1179"/>
      <c r="O736" s="1180"/>
      <c r="P736" s="1181"/>
      <c r="Q736" s="587">
        <f t="shared" si="47"/>
        <v>0</v>
      </c>
      <c r="S736" s="1178">
        <v>209</v>
      </c>
      <c r="T736" s="1179"/>
      <c r="U736" s="1180"/>
      <c r="V736" s="1181"/>
      <c r="W736" s="587">
        <f t="shared" si="48"/>
        <v>0</v>
      </c>
      <c r="Y736" s="1178">
        <v>209</v>
      </c>
      <c r="Z736" s="1179"/>
      <c r="AA736" s="1180"/>
      <c r="AB736" s="1181"/>
      <c r="AC736" s="587">
        <f t="shared" si="49"/>
        <v>0</v>
      </c>
    </row>
    <row r="737" spans="1:29" s="17" customFormat="1" ht="16.75" hidden="1" customHeight="1" outlineLevel="2">
      <c r="A737" s="1178">
        <v>210</v>
      </c>
      <c r="B737" s="1179"/>
      <c r="C737" s="1180"/>
      <c r="D737" s="1181"/>
      <c r="E737" s="587">
        <f t="shared" si="45"/>
        <v>0</v>
      </c>
      <c r="G737" s="1178">
        <v>210</v>
      </c>
      <c r="H737" s="1179"/>
      <c r="I737" s="1180"/>
      <c r="J737" s="1181"/>
      <c r="K737" s="587">
        <f t="shared" si="46"/>
        <v>0</v>
      </c>
      <c r="M737" s="1178">
        <v>210</v>
      </c>
      <c r="N737" s="1179"/>
      <c r="O737" s="1180"/>
      <c r="P737" s="1181"/>
      <c r="Q737" s="587">
        <f t="shared" si="47"/>
        <v>0</v>
      </c>
      <c r="S737" s="1178">
        <v>210</v>
      </c>
      <c r="T737" s="1179"/>
      <c r="U737" s="1180"/>
      <c r="V737" s="1181"/>
      <c r="W737" s="587">
        <f t="shared" si="48"/>
        <v>0</v>
      </c>
      <c r="Y737" s="1178">
        <v>210</v>
      </c>
      <c r="Z737" s="1179"/>
      <c r="AA737" s="1180"/>
      <c r="AB737" s="1181"/>
      <c r="AC737" s="587">
        <f t="shared" si="49"/>
        <v>0</v>
      </c>
    </row>
    <row r="738" spans="1:29" s="17" customFormat="1" ht="16.75" hidden="1" customHeight="1" outlineLevel="2">
      <c r="A738" s="1178">
        <v>211</v>
      </c>
      <c r="B738" s="1179"/>
      <c r="C738" s="1180"/>
      <c r="D738" s="1181"/>
      <c r="E738" s="587">
        <f t="shared" si="45"/>
        <v>0</v>
      </c>
      <c r="G738" s="1178">
        <v>211</v>
      </c>
      <c r="H738" s="1179"/>
      <c r="I738" s="1180"/>
      <c r="J738" s="1181"/>
      <c r="K738" s="587">
        <f t="shared" si="46"/>
        <v>0</v>
      </c>
      <c r="M738" s="1178">
        <v>211</v>
      </c>
      <c r="N738" s="1179"/>
      <c r="O738" s="1180"/>
      <c r="P738" s="1181"/>
      <c r="Q738" s="587">
        <f t="shared" si="47"/>
        <v>0</v>
      </c>
      <c r="S738" s="1178">
        <v>211</v>
      </c>
      <c r="T738" s="1179"/>
      <c r="U738" s="1180"/>
      <c r="V738" s="1181"/>
      <c r="W738" s="587">
        <f t="shared" si="48"/>
        <v>0</v>
      </c>
      <c r="Y738" s="1178">
        <v>211</v>
      </c>
      <c r="Z738" s="1179"/>
      <c r="AA738" s="1180"/>
      <c r="AB738" s="1181"/>
      <c r="AC738" s="587">
        <f t="shared" si="49"/>
        <v>0</v>
      </c>
    </row>
    <row r="739" spans="1:29" s="17" customFormat="1" ht="16.75" hidden="1" customHeight="1" outlineLevel="2">
      <c r="A739" s="1178">
        <v>212</v>
      </c>
      <c r="B739" s="1179"/>
      <c r="C739" s="1180"/>
      <c r="D739" s="1181"/>
      <c r="E739" s="587">
        <f t="shared" si="45"/>
        <v>0</v>
      </c>
      <c r="G739" s="1178">
        <v>212</v>
      </c>
      <c r="H739" s="1179"/>
      <c r="I739" s="1180"/>
      <c r="J739" s="1181"/>
      <c r="K739" s="587">
        <f t="shared" si="46"/>
        <v>0</v>
      </c>
      <c r="M739" s="1178">
        <v>212</v>
      </c>
      <c r="N739" s="1179"/>
      <c r="O739" s="1180"/>
      <c r="P739" s="1181"/>
      <c r="Q739" s="587">
        <f t="shared" si="47"/>
        <v>0</v>
      </c>
      <c r="S739" s="1178">
        <v>212</v>
      </c>
      <c r="T739" s="1179"/>
      <c r="U739" s="1180"/>
      <c r="V739" s="1181"/>
      <c r="W739" s="587">
        <f t="shared" si="48"/>
        <v>0</v>
      </c>
      <c r="Y739" s="1178">
        <v>212</v>
      </c>
      <c r="Z739" s="1179"/>
      <c r="AA739" s="1180"/>
      <c r="AB739" s="1181"/>
      <c r="AC739" s="587">
        <f t="shared" si="49"/>
        <v>0</v>
      </c>
    </row>
    <row r="740" spans="1:29" s="17" customFormat="1" ht="16.75" hidden="1" customHeight="1" outlineLevel="2">
      <c r="A740" s="1178">
        <v>213</v>
      </c>
      <c r="B740" s="1179"/>
      <c r="C740" s="1180"/>
      <c r="D740" s="1181"/>
      <c r="E740" s="587">
        <f t="shared" si="45"/>
        <v>0</v>
      </c>
      <c r="G740" s="1178">
        <v>213</v>
      </c>
      <c r="H740" s="1179"/>
      <c r="I740" s="1180"/>
      <c r="J740" s="1181"/>
      <c r="K740" s="587">
        <f t="shared" si="46"/>
        <v>0</v>
      </c>
      <c r="M740" s="1178">
        <v>213</v>
      </c>
      <c r="N740" s="1179"/>
      <c r="O740" s="1180"/>
      <c r="P740" s="1181"/>
      <c r="Q740" s="587">
        <f t="shared" si="47"/>
        <v>0</v>
      </c>
      <c r="S740" s="1178">
        <v>213</v>
      </c>
      <c r="T740" s="1179"/>
      <c r="U740" s="1180"/>
      <c r="V740" s="1181"/>
      <c r="W740" s="587">
        <f t="shared" si="48"/>
        <v>0</v>
      </c>
      <c r="Y740" s="1178">
        <v>213</v>
      </c>
      <c r="Z740" s="1179"/>
      <c r="AA740" s="1180"/>
      <c r="AB740" s="1181"/>
      <c r="AC740" s="587">
        <f t="shared" si="49"/>
        <v>0</v>
      </c>
    </row>
    <row r="741" spans="1:29" s="17" customFormat="1" ht="16.75" hidden="1" customHeight="1" outlineLevel="2">
      <c r="A741" s="1178">
        <v>214</v>
      </c>
      <c r="B741" s="1179"/>
      <c r="C741" s="1180"/>
      <c r="D741" s="1181"/>
      <c r="E741" s="587">
        <f t="shared" si="45"/>
        <v>0</v>
      </c>
      <c r="G741" s="1178">
        <v>214</v>
      </c>
      <c r="H741" s="1179"/>
      <c r="I741" s="1180"/>
      <c r="J741" s="1181"/>
      <c r="K741" s="587">
        <f t="shared" si="46"/>
        <v>0</v>
      </c>
      <c r="M741" s="1178">
        <v>214</v>
      </c>
      <c r="N741" s="1179"/>
      <c r="O741" s="1180"/>
      <c r="P741" s="1181"/>
      <c r="Q741" s="587">
        <f t="shared" si="47"/>
        <v>0</v>
      </c>
      <c r="S741" s="1178">
        <v>214</v>
      </c>
      <c r="T741" s="1179"/>
      <c r="U741" s="1180"/>
      <c r="V741" s="1181"/>
      <c r="W741" s="587">
        <f t="shared" si="48"/>
        <v>0</v>
      </c>
      <c r="Y741" s="1178">
        <v>214</v>
      </c>
      <c r="Z741" s="1179"/>
      <c r="AA741" s="1180"/>
      <c r="AB741" s="1181"/>
      <c r="AC741" s="587">
        <f t="shared" si="49"/>
        <v>0</v>
      </c>
    </row>
    <row r="742" spans="1:29" s="17" customFormat="1" ht="16.75" hidden="1" customHeight="1" outlineLevel="2">
      <c r="A742" s="1178">
        <v>215</v>
      </c>
      <c r="B742" s="1179"/>
      <c r="C742" s="1180"/>
      <c r="D742" s="1181"/>
      <c r="E742" s="587">
        <f t="shared" ref="E742:E805" si="50">IF(AND(C742&gt;=D$521,C742&lt;=D$520),1,0)</f>
        <v>0</v>
      </c>
      <c r="G742" s="1178">
        <v>215</v>
      </c>
      <c r="H742" s="1179"/>
      <c r="I742" s="1180"/>
      <c r="J742" s="1181"/>
      <c r="K742" s="587">
        <f t="shared" ref="K742:K805" si="51">IF(AND(I742&gt;=J$521,I742&lt;=J$520),1,0)</f>
        <v>0</v>
      </c>
      <c r="M742" s="1178">
        <v>215</v>
      </c>
      <c r="N742" s="1179"/>
      <c r="O742" s="1180"/>
      <c r="P742" s="1181"/>
      <c r="Q742" s="587">
        <f t="shared" ref="Q742:Q805" si="52">IF(AND(O742&gt;=P$521,O742&lt;=P$520),1,0)</f>
        <v>0</v>
      </c>
      <c r="S742" s="1178">
        <v>215</v>
      </c>
      <c r="T742" s="1179"/>
      <c r="U742" s="1180"/>
      <c r="V742" s="1181"/>
      <c r="W742" s="587">
        <f t="shared" ref="W742:W805" si="53">IF(AND(U742&gt;=V$521,U742&lt;=V$520),1,0)</f>
        <v>0</v>
      </c>
      <c r="Y742" s="1178">
        <v>215</v>
      </c>
      <c r="Z742" s="1179"/>
      <c r="AA742" s="1180"/>
      <c r="AB742" s="1181"/>
      <c r="AC742" s="587">
        <f t="shared" ref="AC742:AC805" si="54">IF(AND(AA742&gt;=AB$521,AA742&lt;=AB$520),1,0)</f>
        <v>0</v>
      </c>
    </row>
    <row r="743" spans="1:29" s="17" customFormat="1" ht="16.75" hidden="1" customHeight="1" outlineLevel="2">
      <c r="A743" s="1178">
        <v>216</v>
      </c>
      <c r="B743" s="1179"/>
      <c r="C743" s="1180"/>
      <c r="D743" s="1181"/>
      <c r="E743" s="587">
        <f t="shared" si="50"/>
        <v>0</v>
      </c>
      <c r="G743" s="1178">
        <v>216</v>
      </c>
      <c r="H743" s="1179"/>
      <c r="I743" s="1180"/>
      <c r="J743" s="1181"/>
      <c r="K743" s="587">
        <f t="shared" si="51"/>
        <v>0</v>
      </c>
      <c r="M743" s="1178">
        <v>216</v>
      </c>
      <c r="N743" s="1179"/>
      <c r="O743" s="1180"/>
      <c r="P743" s="1181"/>
      <c r="Q743" s="587">
        <f t="shared" si="52"/>
        <v>0</v>
      </c>
      <c r="S743" s="1178">
        <v>216</v>
      </c>
      <c r="T743" s="1179"/>
      <c r="U743" s="1180"/>
      <c r="V743" s="1181"/>
      <c r="W743" s="587">
        <f t="shared" si="53"/>
        <v>0</v>
      </c>
      <c r="Y743" s="1178">
        <v>216</v>
      </c>
      <c r="Z743" s="1179"/>
      <c r="AA743" s="1180"/>
      <c r="AB743" s="1181"/>
      <c r="AC743" s="587">
        <f t="shared" si="54"/>
        <v>0</v>
      </c>
    </row>
    <row r="744" spans="1:29" s="17" customFormat="1" ht="16.75" hidden="1" customHeight="1" outlineLevel="2">
      <c r="A744" s="1178">
        <v>217</v>
      </c>
      <c r="B744" s="1179"/>
      <c r="C744" s="1180"/>
      <c r="D744" s="1181"/>
      <c r="E744" s="587">
        <f t="shared" si="50"/>
        <v>0</v>
      </c>
      <c r="G744" s="1178">
        <v>217</v>
      </c>
      <c r="H744" s="1179"/>
      <c r="I744" s="1180"/>
      <c r="J744" s="1181"/>
      <c r="K744" s="587">
        <f t="shared" si="51"/>
        <v>0</v>
      </c>
      <c r="M744" s="1178">
        <v>217</v>
      </c>
      <c r="N744" s="1179"/>
      <c r="O744" s="1180"/>
      <c r="P744" s="1181"/>
      <c r="Q744" s="587">
        <f t="shared" si="52"/>
        <v>0</v>
      </c>
      <c r="S744" s="1178">
        <v>217</v>
      </c>
      <c r="T744" s="1179"/>
      <c r="U744" s="1180"/>
      <c r="V744" s="1181"/>
      <c r="W744" s="587">
        <f t="shared" si="53"/>
        <v>0</v>
      </c>
      <c r="Y744" s="1178">
        <v>217</v>
      </c>
      <c r="Z744" s="1179"/>
      <c r="AA744" s="1180"/>
      <c r="AB744" s="1181"/>
      <c r="AC744" s="587">
        <f t="shared" si="54"/>
        <v>0</v>
      </c>
    </row>
    <row r="745" spans="1:29" s="17" customFormat="1" ht="16.75" hidden="1" customHeight="1" outlineLevel="2">
      <c r="A745" s="1178">
        <v>218</v>
      </c>
      <c r="B745" s="1179"/>
      <c r="C745" s="1180"/>
      <c r="D745" s="1181"/>
      <c r="E745" s="587">
        <f t="shared" si="50"/>
        <v>0</v>
      </c>
      <c r="G745" s="1178">
        <v>218</v>
      </c>
      <c r="H745" s="1179"/>
      <c r="I745" s="1180"/>
      <c r="J745" s="1181"/>
      <c r="K745" s="587">
        <f t="shared" si="51"/>
        <v>0</v>
      </c>
      <c r="M745" s="1178">
        <v>218</v>
      </c>
      <c r="N745" s="1179"/>
      <c r="O745" s="1180"/>
      <c r="P745" s="1181"/>
      <c r="Q745" s="587">
        <f t="shared" si="52"/>
        <v>0</v>
      </c>
      <c r="S745" s="1178">
        <v>218</v>
      </c>
      <c r="T745" s="1179"/>
      <c r="U745" s="1180"/>
      <c r="V745" s="1181"/>
      <c r="W745" s="587">
        <f t="shared" si="53"/>
        <v>0</v>
      </c>
      <c r="Y745" s="1178">
        <v>218</v>
      </c>
      <c r="Z745" s="1179"/>
      <c r="AA745" s="1180"/>
      <c r="AB745" s="1181"/>
      <c r="AC745" s="587">
        <f t="shared" si="54"/>
        <v>0</v>
      </c>
    </row>
    <row r="746" spans="1:29" s="17" customFormat="1" ht="16.75" hidden="1" customHeight="1" outlineLevel="2">
      <c r="A746" s="1178">
        <v>219</v>
      </c>
      <c r="B746" s="1179"/>
      <c r="C746" s="1180"/>
      <c r="D746" s="1181"/>
      <c r="E746" s="587">
        <f t="shared" si="50"/>
        <v>0</v>
      </c>
      <c r="G746" s="1178">
        <v>219</v>
      </c>
      <c r="H746" s="1179"/>
      <c r="I746" s="1180"/>
      <c r="J746" s="1181"/>
      <c r="K746" s="587">
        <f t="shared" si="51"/>
        <v>0</v>
      </c>
      <c r="M746" s="1178">
        <v>219</v>
      </c>
      <c r="N746" s="1179"/>
      <c r="O746" s="1180"/>
      <c r="P746" s="1181"/>
      <c r="Q746" s="587">
        <f t="shared" si="52"/>
        <v>0</v>
      </c>
      <c r="S746" s="1178">
        <v>219</v>
      </c>
      <c r="T746" s="1179"/>
      <c r="U746" s="1180"/>
      <c r="V746" s="1181"/>
      <c r="W746" s="587">
        <f t="shared" si="53"/>
        <v>0</v>
      </c>
      <c r="Y746" s="1178">
        <v>219</v>
      </c>
      <c r="Z746" s="1179"/>
      <c r="AA746" s="1180"/>
      <c r="AB746" s="1181"/>
      <c r="AC746" s="587">
        <f t="shared" si="54"/>
        <v>0</v>
      </c>
    </row>
    <row r="747" spans="1:29" s="17" customFormat="1" ht="16.75" hidden="1" customHeight="1" outlineLevel="2">
      <c r="A747" s="1178">
        <v>220</v>
      </c>
      <c r="B747" s="1179"/>
      <c r="C747" s="1180"/>
      <c r="D747" s="1181"/>
      <c r="E747" s="587">
        <f t="shared" si="50"/>
        <v>0</v>
      </c>
      <c r="G747" s="1178">
        <v>220</v>
      </c>
      <c r="H747" s="1179"/>
      <c r="I747" s="1180"/>
      <c r="J747" s="1181"/>
      <c r="K747" s="587">
        <f t="shared" si="51"/>
        <v>0</v>
      </c>
      <c r="M747" s="1178">
        <v>220</v>
      </c>
      <c r="N747" s="1179"/>
      <c r="O747" s="1180"/>
      <c r="P747" s="1181"/>
      <c r="Q747" s="587">
        <f t="shared" si="52"/>
        <v>0</v>
      </c>
      <c r="S747" s="1178">
        <v>220</v>
      </c>
      <c r="T747" s="1179"/>
      <c r="U747" s="1180"/>
      <c r="V747" s="1181"/>
      <c r="W747" s="587">
        <f t="shared" si="53"/>
        <v>0</v>
      </c>
      <c r="Y747" s="1178">
        <v>220</v>
      </c>
      <c r="Z747" s="1179"/>
      <c r="AA747" s="1180"/>
      <c r="AB747" s="1181"/>
      <c r="AC747" s="587">
        <f t="shared" si="54"/>
        <v>0</v>
      </c>
    </row>
    <row r="748" spans="1:29" s="17" customFormat="1" ht="16.75" hidden="1" customHeight="1" outlineLevel="2">
      <c r="A748" s="1178">
        <v>221</v>
      </c>
      <c r="B748" s="1179"/>
      <c r="C748" s="1180"/>
      <c r="D748" s="1181"/>
      <c r="E748" s="587">
        <f t="shared" si="50"/>
        <v>0</v>
      </c>
      <c r="G748" s="1178">
        <v>221</v>
      </c>
      <c r="H748" s="1179"/>
      <c r="I748" s="1180"/>
      <c r="J748" s="1181"/>
      <c r="K748" s="587">
        <f t="shared" si="51"/>
        <v>0</v>
      </c>
      <c r="M748" s="1178">
        <v>221</v>
      </c>
      <c r="N748" s="1179"/>
      <c r="O748" s="1180"/>
      <c r="P748" s="1181"/>
      <c r="Q748" s="587">
        <f t="shared" si="52"/>
        <v>0</v>
      </c>
      <c r="S748" s="1178">
        <v>221</v>
      </c>
      <c r="T748" s="1179"/>
      <c r="U748" s="1180"/>
      <c r="V748" s="1181"/>
      <c r="W748" s="587">
        <f t="shared" si="53"/>
        <v>0</v>
      </c>
      <c r="Y748" s="1178">
        <v>221</v>
      </c>
      <c r="Z748" s="1179"/>
      <c r="AA748" s="1180"/>
      <c r="AB748" s="1181"/>
      <c r="AC748" s="587">
        <f t="shared" si="54"/>
        <v>0</v>
      </c>
    </row>
    <row r="749" spans="1:29" s="17" customFormat="1" ht="16.75" hidden="1" customHeight="1" outlineLevel="2">
      <c r="A749" s="1178">
        <v>222</v>
      </c>
      <c r="B749" s="1179"/>
      <c r="C749" s="1180"/>
      <c r="D749" s="1181"/>
      <c r="E749" s="587">
        <f t="shared" si="50"/>
        <v>0</v>
      </c>
      <c r="G749" s="1178">
        <v>222</v>
      </c>
      <c r="H749" s="1179"/>
      <c r="I749" s="1180"/>
      <c r="J749" s="1181"/>
      <c r="K749" s="587">
        <f t="shared" si="51"/>
        <v>0</v>
      </c>
      <c r="M749" s="1178">
        <v>222</v>
      </c>
      <c r="N749" s="1179"/>
      <c r="O749" s="1180"/>
      <c r="P749" s="1181"/>
      <c r="Q749" s="587">
        <f t="shared" si="52"/>
        <v>0</v>
      </c>
      <c r="S749" s="1178">
        <v>222</v>
      </c>
      <c r="T749" s="1179"/>
      <c r="U749" s="1180"/>
      <c r="V749" s="1181"/>
      <c r="W749" s="587">
        <f t="shared" si="53"/>
        <v>0</v>
      </c>
      <c r="Y749" s="1178">
        <v>222</v>
      </c>
      <c r="Z749" s="1179"/>
      <c r="AA749" s="1180"/>
      <c r="AB749" s="1181"/>
      <c r="AC749" s="587">
        <f t="shared" si="54"/>
        <v>0</v>
      </c>
    </row>
    <row r="750" spans="1:29" s="17" customFormat="1" ht="16.75" hidden="1" customHeight="1" outlineLevel="2">
      <c r="A750" s="1178">
        <v>223</v>
      </c>
      <c r="B750" s="1179"/>
      <c r="C750" s="1180"/>
      <c r="D750" s="1181"/>
      <c r="E750" s="587">
        <f t="shared" si="50"/>
        <v>0</v>
      </c>
      <c r="G750" s="1178">
        <v>223</v>
      </c>
      <c r="H750" s="1179"/>
      <c r="I750" s="1180"/>
      <c r="J750" s="1181"/>
      <c r="K750" s="587">
        <f t="shared" si="51"/>
        <v>0</v>
      </c>
      <c r="M750" s="1178">
        <v>223</v>
      </c>
      <c r="N750" s="1179"/>
      <c r="O750" s="1180"/>
      <c r="P750" s="1181"/>
      <c r="Q750" s="587">
        <f t="shared" si="52"/>
        <v>0</v>
      </c>
      <c r="S750" s="1178">
        <v>223</v>
      </c>
      <c r="T750" s="1179"/>
      <c r="U750" s="1180"/>
      <c r="V750" s="1181"/>
      <c r="W750" s="587">
        <f t="shared" si="53"/>
        <v>0</v>
      </c>
      <c r="Y750" s="1178">
        <v>223</v>
      </c>
      <c r="Z750" s="1179"/>
      <c r="AA750" s="1180"/>
      <c r="AB750" s="1181"/>
      <c r="AC750" s="587">
        <f t="shared" si="54"/>
        <v>0</v>
      </c>
    </row>
    <row r="751" spans="1:29" s="17" customFormat="1" ht="16.75" hidden="1" customHeight="1" outlineLevel="2">
      <c r="A751" s="1178">
        <v>224</v>
      </c>
      <c r="B751" s="1179"/>
      <c r="C751" s="1180"/>
      <c r="D751" s="1181"/>
      <c r="E751" s="587">
        <f t="shared" si="50"/>
        <v>0</v>
      </c>
      <c r="G751" s="1178">
        <v>224</v>
      </c>
      <c r="H751" s="1179"/>
      <c r="I751" s="1180"/>
      <c r="J751" s="1181"/>
      <c r="K751" s="587">
        <f t="shared" si="51"/>
        <v>0</v>
      </c>
      <c r="M751" s="1178">
        <v>224</v>
      </c>
      <c r="N751" s="1179"/>
      <c r="O751" s="1180"/>
      <c r="P751" s="1181"/>
      <c r="Q751" s="587">
        <f t="shared" si="52"/>
        <v>0</v>
      </c>
      <c r="S751" s="1178">
        <v>224</v>
      </c>
      <c r="T751" s="1179"/>
      <c r="U751" s="1180"/>
      <c r="V751" s="1181"/>
      <c r="W751" s="587">
        <f t="shared" si="53"/>
        <v>0</v>
      </c>
      <c r="Y751" s="1178">
        <v>224</v>
      </c>
      <c r="Z751" s="1179"/>
      <c r="AA751" s="1180"/>
      <c r="AB751" s="1181"/>
      <c r="AC751" s="587">
        <f t="shared" si="54"/>
        <v>0</v>
      </c>
    </row>
    <row r="752" spans="1:29" s="17" customFormat="1" ht="16.75" hidden="1" customHeight="1" outlineLevel="2">
      <c r="A752" s="1178">
        <v>225</v>
      </c>
      <c r="B752" s="1179"/>
      <c r="C752" s="1180"/>
      <c r="D752" s="1181"/>
      <c r="E752" s="587">
        <f t="shared" si="50"/>
        <v>0</v>
      </c>
      <c r="G752" s="1178">
        <v>225</v>
      </c>
      <c r="H752" s="1179"/>
      <c r="I752" s="1180"/>
      <c r="J752" s="1181"/>
      <c r="K752" s="587">
        <f t="shared" si="51"/>
        <v>0</v>
      </c>
      <c r="M752" s="1178">
        <v>225</v>
      </c>
      <c r="N752" s="1179"/>
      <c r="O752" s="1180"/>
      <c r="P752" s="1181"/>
      <c r="Q752" s="587">
        <f t="shared" si="52"/>
        <v>0</v>
      </c>
      <c r="S752" s="1178">
        <v>225</v>
      </c>
      <c r="T752" s="1179"/>
      <c r="U752" s="1180"/>
      <c r="V752" s="1181"/>
      <c r="W752" s="587">
        <f t="shared" si="53"/>
        <v>0</v>
      </c>
      <c r="Y752" s="1178">
        <v>225</v>
      </c>
      <c r="Z752" s="1179"/>
      <c r="AA752" s="1180"/>
      <c r="AB752" s="1181"/>
      <c r="AC752" s="587">
        <f t="shared" si="54"/>
        <v>0</v>
      </c>
    </row>
    <row r="753" spans="1:29" s="17" customFormat="1" ht="16.75" hidden="1" customHeight="1" outlineLevel="2">
      <c r="A753" s="1178">
        <v>226</v>
      </c>
      <c r="B753" s="1179"/>
      <c r="C753" s="1180"/>
      <c r="D753" s="1181"/>
      <c r="E753" s="587">
        <f t="shared" si="50"/>
        <v>0</v>
      </c>
      <c r="G753" s="1178">
        <v>226</v>
      </c>
      <c r="H753" s="1179"/>
      <c r="I753" s="1180"/>
      <c r="J753" s="1181"/>
      <c r="K753" s="587">
        <f t="shared" si="51"/>
        <v>0</v>
      </c>
      <c r="M753" s="1178">
        <v>226</v>
      </c>
      <c r="N753" s="1179"/>
      <c r="O753" s="1180"/>
      <c r="P753" s="1181"/>
      <c r="Q753" s="587">
        <f t="shared" si="52"/>
        <v>0</v>
      </c>
      <c r="S753" s="1178">
        <v>226</v>
      </c>
      <c r="T753" s="1179"/>
      <c r="U753" s="1180"/>
      <c r="V753" s="1181"/>
      <c r="W753" s="587">
        <f t="shared" si="53"/>
        <v>0</v>
      </c>
      <c r="Y753" s="1178">
        <v>226</v>
      </c>
      <c r="Z753" s="1179"/>
      <c r="AA753" s="1180"/>
      <c r="AB753" s="1181"/>
      <c r="AC753" s="587">
        <f t="shared" si="54"/>
        <v>0</v>
      </c>
    </row>
    <row r="754" spans="1:29" s="17" customFormat="1" ht="16.75" hidden="1" customHeight="1" outlineLevel="2">
      <c r="A754" s="1178">
        <v>227</v>
      </c>
      <c r="B754" s="1179"/>
      <c r="C754" s="1180"/>
      <c r="D754" s="1181"/>
      <c r="E754" s="587">
        <f t="shared" si="50"/>
        <v>0</v>
      </c>
      <c r="G754" s="1178">
        <v>227</v>
      </c>
      <c r="H754" s="1179"/>
      <c r="I754" s="1180"/>
      <c r="J754" s="1181"/>
      <c r="K754" s="587">
        <f t="shared" si="51"/>
        <v>0</v>
      </c>
      <c r="M754" s="1178">
        <v>227</v>
      </c>
      <c r="N754" s="1179"/>
      <c r="O754" s="1180"/>
      <c r="P754" s="1181"/>
      <c r="Q754" s="587">
        <f t="shared" si="52"/>
        <v>0</v>
      </c>
      <c r="S754" s="1178">
        <v>227</v>
      </c>
      <c r="T754" s="1179"/>
      <c r="U754" s="1180"/>
      <c r="V754" s="1181"/>
      <c r="W754" s="587">
        <f t="shared" si="53"/>
        <v>0</v>
      </c>
      <c r="Y754" s="1178">
        <v>227</v>
      </c>
      <c r="Z754" s="1179"/>
      <c r="AA754" s="1180"/>
      <c r="AB754" s="1181"/>
      <c r="AC754" s="587">
        <f t="shared" si="54"/>
        <v>0</v>
      </c>
    </row>
    <row r="755" spans="1:29" s="17" customFormat="1" ht="16.75" hidden="1" customHeight="1" outlineLevel="2">
      <c r="A755" s="1178">
        <v>228</v>
      </c>
      <c r="B755" s="1179"/>
      <c r="C755" s="1180"/>
      <c r="D755" s="1181"/>
      <c r="E755" s="587">
        <f t="shared" si="50"/>
        <v>0</v>
      </c>
      <c r="G755" s="1178">
        <v>228</v>
      </c>
      <c r="H755" s="1179"/>
      <c r="I755" s="1180"/>
      <c r="J755" s="1181"/>
      <c r="K755" s="587">
        <f t="shared" si="51"/>
        <v>0</v>
      </c>
      <c r="M755" s="1178">
        <v>228</v>
      </c>
      <c r="N755" s="1179"/>
      <c r="O755" s="1180"/>
      <c r="P755" s="1181"/>
      <c r="Q755" s="587">
        <f t="shared" si="52"/>
        <v>0</v>
      </c>
      <c r="S755" s="1178">
        <v>228</v>
      </c>
      <c r="T755" s="1179"/>
      <c r="U755" s="1180"/>
      <c r="V755" s="1181"/>
      <c r="W755" s="587">
        <f t="shared" si="53"/>
        <v>0</v>
      </c>
      <c r="Y755" s="1178">
        <v>228</v>
      </c>
      <c r="Z755" s="1179"/>
      <c r="AA755" s="1180"/>
      <c r="AB755" s="1181"/>
      <c r="AC755" s="587">
        <f t="shared" si="54"/>
        <v>0</v>
      </c>
    </row>
    <row r="756" spans="1:29" s="17" customFormat="1" ht="16.75" hidden="1" customHeight="1" outlineLevel="2">
      <c r="A756" s="1178">
        <v>229</v>
      </c>
      <c r="B756" s="1179"/>
      <c r="C756" s="1180"/>
      <c r="D756" s="1181"/>
      <c r="E756" s="587">
        <f t="shared" si="50"/>
        <v>0</v>
      </c>
      <c r="G756" s="1178">
        <v>229</v>
      </c>
      <c r="H756" s="1179"/>
      <c r="I756" s="1180"/>
      <c r="J756" s="1181"/>
      <c r="K756" s="587">
        <f t="shared" si="51"/>
        <v>0</v>
      </c>
      <c r="M756" s="1178">
        <v>229</v>
      </c>
      <c r="N756" s="1179"/>
      <c r="O756" s="1180"/>
      <c r="P756" s="1181"/>
      <c r="Q756" s="587">
        <f t="shared" si="52"/>
        <v>0</v>
      </c>
      <c r="S756" s="1178">
        <v>229</v>
      </c>
      <c r="T756" s="1179"/>
      <c r="U756" s="1180"/>
      <c r="V756" s="1181"/>
      <c r="W756" s="587">
        <f t="shared" si="53"/>
        <v>0</v>
      </c>
      <c r="Y756" s="1178">
        <v>229</v>
      </c>
      <c r="Z756" s="1179"/>
      <c r="AA756" s="1180"/>
      <c r="AB756" s="1181"/>
      <c r="AC756" s="587">
        <f t="shared" si="54"/>
        <v>0</v>
      </c>
    </row>
    <row r="757" spans="1:29" s="17" customFormat="1" ht="16.75" hidden="1" customHeight="1" outlineLevel="2">
      <c r="A757" s="1178">
        <v>230</v>
      </c>
      <c r="B757" s="1179"/>
      <c r="C757" s="1180"/>
      <c r="D757" s="1181"/>
      <c r="E757" s="587">
        <f t="shared" si="50"/>
        <v>0</v>
      </c>
      <c r="G757" s="1178">
        <v>230</v>
      </c>
      <c r="H757" s="1179"/>
      <c r="I757" s="1180"/>
      <c r="J757" s="1181"/>
      <c r="K757" s="587">
        <f t="shared" si="51"/>
        <v>0</v>
      </c>
      <c r="M757" s="1178">
        <v>230</v>
      </c>
      <c r="N757" s="1179"/>
      <c r="O757" s="1180"/>
      <c r="P757" s="1181"/>
      <c r="Q757" s="587">
        <f t="shared" si="52"/>
        <v>0</v>
      </c>
      <c r="S757" s="1178">
        <v>230</v>
      </c>
      <c r="T757" s="1179"/>
      <c r="U757" s="1180"/>
      <c r="V757" s="1181"/>
      <c r="W757" s="587">
        <f t="shared" si="53"/>
        <v>0</v>
      </c>
      <c r="Y757" s="1178">
        <v>230</v>
      </c>
      <c r="Z757" s="1179"/>
      <c r="AA757" s="1180"/>
      <c r="AB757" s="1181"/>
      <c r="AC757" s="587">
        <f t="shared" si="54"/>
        <v>0</v>
      </c>
    </row>
    <row r="758" spans="1:29" s="17" customFormat="1" ht="16.75" hidden="1" customHeight="1" outlineLevel="2">
      <c r="A758" s="1178">
        <v>231</v>
      </c>
      <c r="B758" s="1179"/>
      <c r="C758" s="1180"/>
      <c r="D758" s="1181"/>
      <c r="E758" s="587">
        <f t="shared" si="50"/>
        <v>0</v>
      </c>
      <c r="G758" s="1178">
        <v>231</v>
      </c>
      <c r="H758" s="1179"/>
      <c r="I758" s="1180"/>
      <c r="J758" s="1181"/>
      <c r="K758" s="587">
        <f t="shared" si="51"/>
        <v>0</v>
      </c>
      <c r="M758" s="1178">
        <v>231</v>
      </c>
      <c r="N758" s="1179"/>
      <c r="O758" s="1180"/>
      <c r="P758" s="1181"/>
      <c r="Q758" s="587">
        <f t="shared" si="52"/>
        <v>0</v>
      </c>
      <c r="S758" s="1178">
        <v>231</v>
      </c>
      <c r="T758" s="1179"/>
      <c r="U758" s="1180"/>
      <c r="V758" s="1181"/>
      <c r="W758" s="587">
        <f t="shared" si="53"/>
        <v>0</v>
      </c>
      <c r="Y758" s="1178">
        <v>231</v>
      </c>
      <c r="Z758" s="1179"/>
      <c r="AA758" s="1180"/>
      <c r="AB758" s="1181"/>
      <c r="AC758" s="587">
        <f t="shared" si="54"/>
        <v>0</v>
      </c>
    </row>
    <row r="759" spans="1:29" s="17" customFormat="1" ht="16.75" hidden="1" customHeight="1" outlineLevel="2">
      <c r="A759" s="1178">
        <v>232</v>
      </c>
      <c r="B759" s="1179"/>
      <c r="C759" s="1180"/>
      <c r="D759" s="1181"/>
      <c r="E759" s="587">
        <f t="shared" si="50"/>
        <v>0</v>
      </c>
      <c r="G759" s="1178">
        <v>232</v>
      </c>
      <c r="H759" s="1179"/>
      <c r="I759" s="1180"/>
      <c r="J759" s="1181"/>
      <c r="K759" s="587">
        <f t="shared" si="51"/>
        <v>0</v>
      </c>
      <c r="M759" s="1178">
        <v>232</v>
      </c>
      <c r="N759" s="1179"/>
      <c r="O759" s="1180"/>
      <c r="P759" s="1181"/>
      <c r="Q759" s="587">
        <f t="shared" si="52"/>
        <v>0</v>
      </c>
      <c r="S759" s="1178">
        <v>232</v>
      </c>
      <c r="T759" s="1179"/>
      <c r="U759" s="1180"/>
      <c r="V759" s="1181"/>
      <c r="W759" s="587">
        <f t="shared" si="53"/>
        <v>0</v>
      </c>
      <c r="Y759" s="1178">
        <v>232</v>
      </c>
      <c r="Z759" s="1179"/>
      <c r="AA759" s="1180"/>
      <c r="AB759" s="1181"/>
      <c r="AC759" s="587">
        <f t="shared" si="54"/>
        <v>0</v>
      </c>
    </row>
    <row r="760" spans="1:29" s="17" customFormat="1" ht="16.75" hidden="1" customHeight="1" outlineLevel="2">
      <c r="A760" s="1178">
        <v>233</v>
      </c>
      <c r="B760" s="1179"/>
      <c r="C760" s="1180"/>
      <c r="D760" s="1181"/>
      <c r="E760" s="587">
        <f t="shared" si="50"/>
        <v>0</v>
      </c>
      <c r="G760" s="1178">
        <v>233</v>
      </c>
      <c r="H760" s="1179"/>
      <c r="I760" s="1180"/>
      <c r="J760" s="1181"/>
      <c r="K760" s="587">
        <f t="shared" si="51"/>
        <v>0</v>
      </c>
      <c r="M760" s="1178">
        <v>233</v>
      </c>
      <c r="N760" s="1179"/>
      <c r="O760" s="1180"/>
      <c r="P760" s="1181"/>
      <c r="Q760" s="587">
        <f t="shared" si="52"/>
        <v>0</v>
      </c>
      <c r="S760" s="1178">
        <v>233</v>
      </c>
      <c r="T760" s="1179"/>
      <c r="U760" s="1180"/>
      <c r="V760" s="1181"/>
      <c r="W760" s="587">
        <f t="shared" si="53"/>
        <v>0</v>
      </c>
      <c r="Y760" s="1178">
        <v>233</v>
      </c>
      <c r="Z760" s="1179"/>
      <c r="AA760" s="1180"/>
      <c r="AB760" s="1181"/>
      <c r="AC760" s="587">
        <f t="shared" si="54"/>
        <v>0</v>
      </c>
    </row>
    <row r="761" spans="1:29" s="17" customFormat="1" ht="16.75" hidden="1" customHeight="1" outlineLevel="2">
      <c r="A761" s="1178">
        <v>234</v>
      </c>
      <c r="B761" s="1179"/>
      <c r="C761" s="1180"/>
      <c r="D761" s="1181"/>
      <c r="E761" s="587">
        <f t="shared" si="50"/>
        <v>0</v>
      </c>
      <c r="G761" s="1178">
        <v>234</v>
      </c>
      <c r="H761" s="1179"/>
      <c r="I761" s="1180"/>
      <c r="J761" s="1181"/>
      <c r="K761" s="587">
        <f t="shared" si="51"/>
        <v>0</v>
      </c>
      <c r="M761" s="1178">
        <v>234</v>
      </c>
      <c r="N761" s="1179"/>
      <c r="O761" s="1180"/>
      <c r="P761" s="1181"/>
      <c r="Q761" s="587">
        <f t="shared" si="52"/>
        <v>0</v>
      </c>
      <c r="S761" s="1178">
        <v>234</v>
      </c>
      <c r="T761" s="1179"/>
      <c r="U761" s="1180"/>
      <c r="V761" s="1181"/>
      <c r="W761" s="587">
        <f t="shared" si="53"/>
        <v>0</v>
      </c>
      <c r="Y761" s="1178">
        <v>234</v>
      </c>
      <c r="Z761" s="1179"/>
      <c r="AA761" s="1180"/>
      <c r="AB761" s="1181"/>
      <c r="AC761" s="587">
        <f t="shared" si="54"/>
        <v>0</v>
      </c>
    </row>
    <row r="762" spans="1:29" s="17" customFormat="1" ht="16.75" hidden="1" customHeight="1" outlineLevel="2">
      <c r="A762" s="1178">
        <v>235</v>
      </c>
      <c r="B762" s="1179"/>
      <c r="C762" s="1180"/>
      <c r="D762" s="1181"/>
      <c r="E762" s="587">
        <f t="shared" si="50"/>
        <v>0</v>
      </c>
      <c r="G762" s="1178">
        <v>235</v>
      </c>
      <c r="H762" s="1179"/>
      <c r="I762" s="1180"/>
      <c r="J762" s="1181"/>
      <c r="K762" s="587">
        <f t="shared" si="51"/>
        <v>0</v>
      </c>
      <c r="M762" s="1178">
        <v>235</v>
      </c>
      <c r="N762" s="1179"/>
      <c r="O762" s="1180"/>
      <c r="P762" s="1181"/>
      <c r="Q762" s="587">
        <f t="shared" si="52"/>
        <v>0</v>
      </c>
      <c r="S762" s="1178">
        <v>235</v>
      </c>
      <c r="T762" s="1179"/>
      <c r="U762" s="1180"/>
      <c r="V762" s="1181"/>
      <c r="W762" s="587">
        <f t="shared" si="53"/>
        <v>0</v>
      </c>
      <c r="Y762" s="1178">
        <v>235</v>
      </c>
      <c r="Z762" s="1179"/>
      <c r="AA762" s="1180"/>
      <c r="AB762" s="1181"/>
      <c r="AC762" s="587">
        <f t="shared" si="54"/>
        <v>0</v>
      </c>
    </row>
    <row r="763" spans="1:29" s="17" customFormat="1" ht="16.75" hidden="1" customHeight="1" outlineLevel="2">
      <c r="A763" s="1178">
        <v>236</v>
      </c>
      <c r="B763" s="1179"/>
      <c r="C763" s="1180"/>
      <c r="D763" s="1181"/>
      <c r="E763" s="587">
        <f t="shared" si="50"/>
        <v>0</v>
      </c>
      <c r="G763" s="1178">
        <v>236</v>
      </c>
      <c r="H763" s="1179"/>
      <c r="I763" s="1180"/>
      <c r="J763" s="1181"/>
      <c r="K763" s="587">
        <f t="shared" si="51"/>
        <v>0</v>
      </c>
      <c r="M763" s="1178">
        <v>236</v>
      </c>
      <c r="N763" s="1179"/>
      <c r="O763" s="1180"/>
      <c r="P763" s="1181"/>
      <c r="Q763" s="587">
        <f t="shared" si="52"/>
        <v>0</v>
      </c>
      <c r="S763" s="1178">
        <v>236</v>
      </c>
      <c r="T763" s="1179"/>
      <c r="U763" s="1180"/>
      <c r="V763" s="1181"/>
      <c r="W763" s="587">
        <f t="shared" si="53"/>
        <v>0</v>
      </c>
      <c r="Y763" s="1178">
        <v>236</v>
      </c>
      <c r="Z763" s="1179"/>
      <c r="AA763" s="1180"/>
      <c r="AB763" s="1181"/>
      <c r="AC763" s="587">
        <f t="shared" si="54"/>
        <v>0</v>
      </c>
    </row>
    <row r="764" spans="1:29" s="17" customFormat="1" ht="16.75" hidden="1" customHeight="1" outlineLevel="2">
      <c r="A764" s="1178">
        <v>237</v>
      </c>
      <c r="B764" s="1179"/>
      <c r="C764" s="1180"/>
      <c r="D764" s="1181"/>
      <c r="E764" s="587">
        <f t="shared" si="50"/>
        <v>0</v>
      </c>
      <c r="G764" s="1178">
        <v>237</v>
      </c>
      <c r="H764" s="1179"/>
      <c r="I764" s="1180"/>
      <c r="J764" s="1181"/>
      <c r="K764" s="587">
        <f t="shared" si="51"/>
        <v>0</v>
      </c>
      <c r="M764" s="1178">
        <v>237</v>
      </c>
      <c r="N764" s="1179"/>
      <c r="O764" s="1180"/>
      <c r="P764" s="1181"/>
      <c r="Q764" s="587">
        <f t="shared" si="52"/>
        <v>0</v>
      </c>
      <c r="S764" s="1178">
        <v>237</v>
      </c>
      <c r="T764" s="1179"/>
      <c r="U764" s="1180"/>
      <c r="V764" s="1181"/>
      <c r="W764" s="587">
        <f t="shared" si="53"/>
        <v>0</v>
      </c>
      <c r="Y764" s="1178">
        <v>237</v>
      </c>
      <c r="Z764" s="1179"/>
      <c r="AA764" s="1180"/>
      <c r="AB764" s="1181"/>
      <c r="AC764" s="587">
        <f t="shared" si="54"/>
        <v>0</v>
      </c>
    </row>
    <row r="765" spans="1:29" s="17" customFormat="1" ht="16.75" hidden="1" customHeight="1" outlineLevel="2">
      <c r="A765" s="1178">
        <v>238</v>
      </c>
      <c r="B765" s="1179"/>
      <c r="C765" s="1180"/>
      <c r="D765" s="1181"/>
      <c r="E765" s="587">
        <f t="shared" si="50"/>
        <v>0</v>
      </c>
      <c r="G765" s="1178">
        <v>238</v>
      </c>
      <c r="H765" s="1179"/>
      <c r="I765" s="1180"/>
      <c r="J765" s="1181"/>
      <c r="K765" s="587">
        <f t="shared" si="51"/>
        <v>0</v>
      </c>
      <c r="M765" s="1178">
        <v>238</v>
      </c>
      <c r="N765" s="1179"/>
      <c r="O765" s="1180"/>
      <c r="P765" s="1181"/>
      <c r="Q765" s="587">
        <f t="shared" si="52"/>
        <v>0</v>
      </c>
      <c r="S765" s="1178">
        <v>238</v>
      </c>
      <c r="T765" s="1179"/>
      <c r="U765" s="1180"/>
      <c r="V765" s="1181"/>
      <c r="W765" s="587">
        <f t="shared" si="53"/>
        <v>0</v>
      </c>
      <c r="Y765" s="1178">
        <v>238</v>
      </c>
      <c r="Z765" s="1179"/>
      <c r="AA765" s="1180"/>
      <c r="AB765" s="1181"/>
      <c r="AC765" s="587">
        <f t="shared" si="54"/>
        <v>0</v>
      </c>
    </row>
    <row r="766" spans="1:29" s="17" customFormat="1" ht="16.75" hidden="1" customHeight="1" outlineLevel="2">
      <c r="A766" s="1178">
        <v>239</v>
      </c>
      <c r="B766" s="1179"/>
      <c r="C766" s="1180"/>
      <c r="D766" s="1181"/>
      <c r="E766" s="587">
        <f t="shared" si="50"/>
        <v>0</v>
      </c>
      <c r="G766" s="1178">
        <v>239</v>
      </c>
      <c r="H766" s="1179"/>
      <c r="I766" s="1180"/>
      <c r="J766" s="1181"/>
      <c r="K766" s="587">
        <f t="shared" si="51"/>
        <v>0</v>
      </c>
      <c r="M766" s="1178">
        <v>239</v>
      </c>
      <c r="N766" s="1179"/>
      <c r="O766" s="1180"/>
      <c r="P766" s="1181"/>
      <c r="Q766" s="587">
        <f t="shared" si="52"/>
        <v>0</v>
      </c>
      <c r="S766" s="1178">
        <v>239</v>
      </c>
      <c r="T766" s="1179"/>
      <c r="U766" s="1180"/>
      <c r="V766" s="1181"/>
      <c r="W766" s="587">
        <f t="shared" si="53"/>
        <v>0</v>
      </c>
      <c r="Y766" s="1178">
        <v>239</v>
      </c>
      <c r="Z766" s="1179"/>
      <c r="AA766" s="1180"/>
      <c r="AB766" s="1181"/>
      <c r="AC766" s="587">
        <f t="shared" si="54"/>
        <v>0</v>
      </c>
    </row>
    <row r="767" spans="1:29" s="17" customFormat="1" ht="16.75" hidden="1" customHeight="1" outlineLevel="2">
      <c r="A767" s="1178">
        <v>240</v>
      </c>
      <c r="B767" s="1179"/>
      <c r="C767" s="1180"/>
      <c r="D767" s="1181"/>
      <c r="E767" s="587">
        <f t="shared" si="50"/>
        <v>0</v>
      </c>
      <c r="G767" s="1178">
        <v>240</v>
      </c>
      <c r="H767" s="1179"/>
      <c r="I767" s="1180"/>
      <c r="J767" s="1181"/>
      <c r="K767" s="587">
        <f t="shared" si="51"/>
        <v>0</v>
      </c>
      <c r="M767" s="1178">
        <v>240</v>
      </c>
      <c r="N767" s="1179"/>
      <c r="O767" s="1180"/>
      <c r="P767" s="1181"/>
      <c r="Q767" s="587">
        <f t="shared" si="52"/>
        <v>0</v>
      </c>
      <c r="S767" s="1178">
        <v>240</v>
      </c>
      <c r="T767" s="1179"/>
      <c r="U767" s="1180"/>
      <c r="V767" s="1181"/>
      <c r="W767" s="587">
        <f t="shared" si="53"/>
        <v>0</v>
      </c>
      <c r="Y767" s="1178">
        <v>240</v>
      </c>
      <c r="Z767" s="1179"/>
      <c r="AA767" s="1180"/>
      <c r="AB767" s="1181"/>
      <c r="AC767" s="587">
        <f t="shared" si="54"/>
        <v>0</v>
      </c>
    </row>
    <row r="768" spans="1:29" s="17" customFormat="1" ht="16.75" hidden="1" customHeight="1" outlineLevel="2">
      <c r="A768" s="1178">
        <v>241</v>
      </c>
      <c r="B768" s="1179"/>
      <c r="C768" s="1180"/>
      <c r="D768" s="1181"/>
      <c r="E768" s="587">
        <f t="shared" si="50"/>
        <v>0</v>
      </c>
      <c r="G768" s="1178">
        <v>241</v>
      </c>
      <c r="H768" s="1179"/>
      <c r="I768" s="1180"/>
      <c r="J768" s="1181"/>
      <c r="K768" s="587">
        <f t="shared" si="51"/>
        <v>0</v>
      </c>
      <c r="M768" s="1178">
        <v>241</v>
      </c>
      <c r="N768" s="1179"/>
      <c r="O768" s="1180"/>
      <c r="P768" s="1181"/>
      <c r="Q768" s="587">
        <f t="shared" si="52"/>
        <v>0</v>
      </c>
      <c r="S768" s="1178">
        <v>241</v>
      </c>
      <c r="T768" s="1179"/>
      <c r="U768" s="1180"/>
      <c r="V768" s="1181"/>
      <c r="W768" s="587">
        <f t="shared" si="53"/>
        <v>0</v>
      </c>
      <c r="Y768" s="1178">
        <v>241</v>
      </c>
      <c r="Z768" s="1179"/>
      <c r="AA768" s="1180"/>
      <c r="AB768" s="1181"/>
      <c r="AC768" s="587">
        <f t="shared" si="54"/>
        <v>0</v>
      </c>
    </row>
    <row r="769" spans="1:29" s="17" customFormat="1" ht="16.75" hidden="1" customHeight="1" outlineLevel="2">
      <c r="A769" s="1178">
        <v>242</v>
      </c>
      <c r="B769" s="1179"/>
      <c r="C769" s="1180"/>
      <c r="D769" s="1181"/>
      <c r="E769" s="587">
        <f t="shared" si="50"/>
        <v>0</v>
      </c>
      <c r="G769" s="1178">
        <v>242</v>
      </c>
      <c r="H769" s="1179"/>
      <c r="I769" s="1180"/>
      <c r="J769" s="1181"/>
      <c r="K769" s="587">
        <f t="shared" si="51"/>
        <v>0</v>
      </c>
      <c r="M769" s="1178">
        <v>242</v>
      </c>
      <c r="N769" s="1179"/>
      <c r="O769" s="1180"/>
      <c r="P769" s="1181"/>
      <c r="Q769" s="587">
        <f t="shared" si="52"/>
        <v>0</v>
      </c>
      <c r="S769" s="1178">
        <v>242</v>
      </c>
      <c r="T769" s="1179"/>
      <c r="U769" s="1180"/>
      <c r="V769" s="1181"/>
      <c r="W769" s="587">
        <f t="shared" si="53"/>
        <v>0</v>
      </c>
      <c r="Y769" s="1178">
        <v>242</v>
      </c>
      <c r="Z769" s="1179"/>
      <c r="AA769" s="1180"/>
      <c r="AB769" s="1181"/>
      <c r="AC769" s="587">
        <f t="shared" si="54"/>
        <v>0</v>
      </c>
    </row>
    <row r="770" spans="1:29" s="17" customFormat="1" ht="16.75" hidden="1" customHeight="1" outlineLevel="2">
      <c r="A770" s="1178">
        <v>243</v>
      </c>
      <c r="B770" s="1179"/>
      <c r="C770" s="1180"/>
      <c r="D770" s="1181"/>
      <c r="E770" s="587">
        <f t="shared" si="50"/>
        <v>0</v>
      </c>
      <c r="G770" s="1178">
        <v>243</v>
      </c>
      <c r="H770" s="1179"/>
      <c r="I770" s="1180"/>
      <c r="J770" s="1181"/>
      <c r="K770" s="587">
        <f t="shared" si="51"/>
        <v>0</v>
      </c>
      <c r="M770" s="1178">
        <v>243</v>
      </c>
      <c r="N770" s="1179"/>
      <c r="O770" s="1180"/>
      <c r="P770" s="1181"/>
      <c r="Q770" s="587">
        <f t="shared" si="52"/>
        <v>0</v>
      </c>
      <c r="S770" s="1178">
        <v>243</v>
      </c>
      <c r="T770" s="1179"/>
      <c r="U770" s="1180"/>
      <c r="V770" s="1181"/>
      <c r="W770" s="587">
        <f t="shared" si="53"/>
        <v>0</v>
      </c>
      <c r="Y770" s="1178">
        <v>243</v>
      </c>
      <c r="Z770" s="1179"/>
      <c r="AA770" s="1180"/>
      <c r="AB770" s="1181"/>
      <c r="AC770" s="587">
        <f t="shared" si="54"/>
        <v>0</v>
      </c>
    </row>
    <row r="771" spans="1:29" s="17" customFormat="1" ht="16.75" hidden="1" customHeight="1" outlineLevel="2">
      <c r="A771" s="1178">
        <v>244</v>
      </c>
      <c r="B771" s="1179"/>
      <c r="C771" s="1180"/>
      <c r="D771" s="1181"/>
      <c r="E771" s="587">
        <f t="shared" si="50"/>
        <v>0</v>
      </c>
      <c r="G771" s="1178">
        <v>244</v>
      </c>
      <c r="H771" s="1179"/>
      <c r="I771" s="1180"/>
      <c r="J771" s="1181"/>
      <c r="K771" s="587">
        <f t="shared" si="51"/>
        <v>0</v>
      </c>
      <c r="M771" s="1178">
        <v>244</v>
      </c>
      <c r="N771" s="1179"/>
      <c r="O771" s="1180"/>
      <c r="P771" s="1181"/>
      <c r="Q771" s="587">
        <f t="shared" si="52"/>
        <v>0</v>
      </c>
      <c r="S771" s="1178">
        <v>244</v>
      </c>
      <c r="T771" s="1179"/>
      <c r="U771" s="1180"/>
      <c r="V771" s="1181"/>
      <c r="W771" s="587">
        <f t="shared" si="53"/>
        <v>0</v>
      </c>
      <c r="Y771" s="1178">
        <v>244</v>
      </c>
      <c r="Z771" s="1179"/>
      <c r="AA771" s="1180"/>
      <c r="AB771" s="1181"/>
      <c r="AC771" s="587">
        <f t="shared" si="54"/>
        <v>0</v>
      </c>
    </row>
    <row r="772" spans="1:29" s="17" customFormat="1" ht="16.75" hidden="1" customHeight="1" outlineLevel="2">
      <c r="A772" s="1178">
        <v>245</v>
      </c>
      <c r="B772" s="1179"/>
      <c r="C772" s="1180"/>
      <c r="D772" s="1181"/>
      <c r="E772" s="587">
        <f t="shared" si="50"/>
        <v>0</v>
      </c>
      <c r="G772" s="1178">
        <v>245</v>
      </c>
      <c r="H772" s="1179"/>
      <c r="I772" s="1180"/>
      <c r="J772" s="1181"/>
      <c r="K772" s="587">
        <f t="shared" si="51"/>
        <v>0</v>
      </c>
      <c r="M772" s="1178">
        <v>245</v>
      </c>
      <c r="N772" s="1179"/>
      <c r="O772" s="1180"/>
      <c r="P772" s="1181"/>
      <c r="Q772" s="587">
        <f t="shared" si="52"/>
        <v>0</v>
      </c>
      <c r="S772" s="1178">
        <v>245</v>
      </c>
      <c r="T772" s="1179"/>
      <c r="U772" s="1180"/>
      <c r="V772" s="1181"/>
      <c r="W772" s="587">
        <f t="shared" si="53"/>
        <v>0</v>
      </c>
      <c r="Y772" s="1178">
        <v>245</v>
      </c>
      <c r="Z772" s="1179"/>
      <c r="AA772" s="1180"/>
      <c r="AB772" s="1181"/>
      <c r="AC772" s="587">
        <f t="shared" si="54"/>
        <v>0</v>
      </c>
    </row>
    <row r="773" spans="1:29" s="17" customFormat="1" ht="16.75" hidden="1" customHeight="1" outlineLevel="2">
      <c r="A773" s="1178">
        <v>246</v>
      </c>
      <c r="B773" s="1179"/>
      <c r="C773" s="1180"/>
      <c r="D773" s="1181"/>
      <c r="E773" s="587">
        <f t="shared" si="50"/>
        <v>0</v>
      </c>
      <c r="G773" s="1178">
        <v>246</v>
      </c>
      <c r="H773" s="1179"/>
      <c r="I773" s="1180"/>
      <c r="J773" s="1181"/>
      <c r="K773" s="587">
        <f t="shared" si="51"/>
        <v>0</v>
      </c>
      <c r="M773" s="1178">
        <v>246</v>
      </c>
      <c r="N773" s="1179"/>
      <c r="O773" s="1180"/>
      <c r="P773" s="1181"/>
      <c r="Q773" s="587">
        <f t="shared" si="52"/>
        <v>0</v>
      </c>
      <c r="S773" s="1178">
        <v>246</v>
      </c>
      <c r="T773" s="1179"/>
      <c r="U773" s="1180"/>
      <c r="V773" s="1181"/>
      <c r="W773" s="587">
        <f t="shared" si="53"/>
        <v>0</v>
      </c>
      <c r="Y773" s="1178">
        <v>246</v>
      </c>
      <c r="Z773" s="1179"/>
      <c r="AA773" s="1180"/>
      <c r="AB773" s="1181"/>
      <c r="AC773" s="587">
        <f t="shared" si="54"/>
        <v>0</v>
      </c>
    </row>
    <row r="774" spans="1:29" s="17" customFormat="1" ht="16.75" hidden="1" customHeight="1" outlineLevel="2">
      <c r="A774" s="1178">
        <v>247</v>
      </c>
      <c r="B774" s="1179"/>
      <c r="C774" s="1180"/>
      <c r="D774" s="1181"/>
      <c r="E774" s="587">
        <f t="shared" si="50"/>
        <v>0</v>
      </c>
      <c r="G774" s="1178">
        <v>247</v>
      </c>
      <c r="H774" s="1179"/>
      <c r="I774" s="1180"/>
      <c r="J774" s="1181"/>
      <c r="K774" s="587">
        <f t="shared" si="51"/>
        <v>0</v>
      </c>
      <c r="M774" s="1178">
        <v>247</v>
      </c>
      <c r="N774" s="1179"/>
      <c r="O774" s="1180"/>
      <c r="P774" s="1181"/>
      <c r="Q774" s="587">
        <f t="shared" si="52"/>
        <v>0</v>
      </c>
      <c r="S774" s="1178">
        <v>247</v>
      </c>
      <c r="T774" s="1179"/>
      <c r="U774" s="1180"/>
      <c r="V774" s="1181"/>
      <c r="W774" s="587">
        <f t="shared" si="53"/>
        <v>0</v>
      </c>
      <c r="Y774" s="1178">
        <v>247</v>
      </c>
      <c r="Z774" s="1179"/>
      <c r="AA774" s="1180"/>
      <c r="AB774" s="1181"/>
      <c r="AC774" s="587">
        <f t="shared" si="54"/>
        <v>0</v>
      </c>
    </row>
    <row r="775" spans="1:29" s="17" customFormat="1" ht="16.75" hidden="1" customHeight="1" outlineLevel="2">
      <c r="A775" s="1178">
        <v>248</v>
      </c>
      <c r="B775" s="1179"/>
      <c r="C775" s="1180"/>
      <c r="D775" s="1181"/>
      <c r="E775" s="587">
        <f t="shared" si="50"/>
        <v>0</v>
      </c>
      <c r="G775" s="1178">
        <v>248</v>
      </c>
      <c r="H775" s="1179"/>
      <c r="I775" s="1180"/>
      <c r="J775" s="1181"/>
      <c r="K775" s="587">
        <f t="shared" si="51"/>
        <v>0</v>
      </c>
      <c r="M775" s="1178">
        <v>248</v>
      </c>
      <c r="N775" s="1179"/>
      <c r="O775" s="1180"/>
      <c r="P775" s="1181"/>
      <c r="Q775" s="587">
        <f t="shared" si="52"/>
        <v>0</v>
      </c>
      <c r="S775" s="1178">
        <v>248</v>
      </c>
      <c r="T775" s="1179"/>
      <c r="U775" s="1180"/>
      <c r="V775" s="1181"/>
      <c r="W775" s="587">
        <f t="shared" si="53"/>
        <v>0</v>
      </c>
      <c r="Y775" s="1178">
        <v>248</v>
      </c>
      <c r="Z775" s="1179"/>
      <c r="AA775" s="1180"/>
      <c r="AB775" s="1181"/>
      <c r="AC775" s="587">
        <f t="shared" si="54"/>
        <v>0</v>
      </c>
    </row>
    <row r="776" spans="1:29" s="17" customFormat="1" ht="16.75" hidden="1" customHeight="1" outlineLevel="2">
      <c r="A776" s="1178">
        <v>249</v>
      </c>
      <c r="B776" s="1179"/>
      <c r="C776" s="1180"/>
      <c r="D776" s="1181"/>
      <c r="E776" s="587">
        <f t="shared" si="50"/>
        <v>0</v>
      </c>
      <c r="G776" s="1178">
        <v>249</v>
      </c>
      <c r="H776" s="1179"/>
      <c r="I776" s="1180"/>
      <c r="J776" s="1181"/>
      <c r="K776" s="587">
        <f t="shared" si="51"/>
        <v>0</v>
      </c>
      <c r="M776" s="1178">
        <v>249</v>
      </c>
      <c r="N776" s="1179"/>
      <c r="O776" s="1180"/>
      <c r="P776" s="1181"/>
      <c r="Q776" s="587">
        <f t="shared" si="52"/>
        <v>0</v>
      </c>
      <c r="S776" s="1178">
        <v>249</v>
      </c>
      <c r="T776" s="1179"/>
      <c r="U776" s="1180"/>
      <c r="V776" s="1181"/>
      <c r="W776" s="587">
        <f t="shared" si="53"/>
        <v>0</v>
      </c>
      <c r="Y776" s="1178">
        <v>249</v>
      </c>
      <c r="Z776" s="1179"/>
      <c r="AA776" s="1180"/>
      <c r="AB776" s="1181"/>
      <c r="AC776" s="587">
        <f t="shared" si="54"/>
        <v>0</v>
      </c>
    </row>
    <row r="777" spans="1:29" s="17" customFormat="1" ht="16.75" hidden="1" customHeight="1" outlineLevel="2">
      <c r="A777" s="1178">
        <v>250</v>
      </c>
      <c r="B777" s="1179"/>
      <c r="C777" s="1180"/>
      <c r="D777" s="1181"/>
      <c r="E777" s="587">
        <f t="shared" si="50"/>
        <v>0</v>
      </c>
      <c r="G777" s="1178">
        <v>250</v>
      </c>
      <c r="H777" s="1179"/>
      <c r="I777" s="1180"/>
      <c r="J777" s="1181"/>
      <c r="K777" s="587">
        <f t="shared" si="51"/>
        <v>0</v>
      </c>
      <c r="M777" s="1178">
        <v>250</v>
      </c>
      <c r="N777" s="1179"/>
      <c r="O777" s="1180"/>
      <c r="P777" s="1181"/>
      <c r="Q777" s="587">
        <f t="shared" si="52"/>
        <v>0</v>
      </c>
      <c r="S777" s="1178">
        <v>250</v>
      </c>
      <c r="T777" s="1179"/>
      <c r="U777" s="1180"/>
      <c r="V777" s="1181"/>
      <c r="W777" s="587">
        <f t="shared" si="53"/>
        <v>0</v>
      </c>
      <c r="Y777" s="1178">
        <v>250</v>
      </c>
      <c r="Z777" s="1179"/>
      <c r="AA777" s="1180"/>
      <c r="AB777" s="1181"/>
      <c r="AC777" s="587">
        <f t="shared" si="54"/>
        <v>0</v>
      </c>
    </row>
    <row r="778" spans="1:29" s="17" customFormat="1" ht="16.75" hidden="1" customHeight="1" outlineLevel="2">
      <c r="A778" s="1178">
        <v>251</v>
      </c>
      <c r="B778" s="1179"/>
      <c r="C778" s="1180"/>
      <c r="D778" s="1181"/>
      <c r="E778" s="587">
        <f t="shared" si="50"/>
        <v>0</v>
      </c>
      <c r="G778" s="1178">
        <v>251</v>
      </c>
      <c r="H778" s="1179"/>
      <c r="I778" s="1180"/>
      <c r="J778" s="1181"/>
      <c r="K778" s="587">
        <f t="shared" si="51"/>
        <v>0</v>
      </c>
      <c r="M778" s="1178">
        <v>251</v>
      </c>
      <c r="N778" s="1179"/>
      <c r="O778" s="1180"/>
      <c r="P778" s="1181"/>
      <c r="Q778" s="587">
        <f t="shared" si="52"/>
        <v>0</v>
      </c>
      <c r="S778" s="1178">
        <v>251</v>
      </c>
      <c r="T778" s="1179"/>
      <c r="U778" s="1180"/>
      <c r="V778" s="1181"/>
      <c r="W778" s="587">
        <f t="shared" si="53"/>
        <v>0</v>
      </c>
      <c r="Y778" s="1178">
        <v>251</v>
      </c>
      <c r="Z778" s="1179"/>
      <c r="AA778" s="1180"/>
      <c r="AB778" s="1181"/>
      <c r="AC778" s="587">
        <f t="shared" si="54"/>
        <v>0</v>
      </c>
    </row>
    <row r="779" spans="1:29" s="17" customFormat="1" ht="16.75" hidden="1" customHeight="1" outlineLevel="2">
      <c r="A779" s="1178">
        <v>252</v>
      </c>
      <c r="B779" s="1179"/>
      <c r="C779" s="1180"/>
      <c r="D779" s="1181"/>
      <c r="E779" s="587">
        <f t="shared" si="50"/>
        <v>0</v>
      </c>
      <c r="G779" s="1178">
        <v>252</v>
      </c>
      <c r="H779" s="1179"/>
      <c r="I779" s="1180"/>
      <c r="J779" s="1181"/>
      <c r="K779" s="587">
        <f t="shared" si="51"/>
        <v>0</v>
      </c>
      <c r="M779" s="1178">
        <v>252</v>
      </c>
      <c r="N779" s="1179"/>
      <c r="O779" s="1180"/>
      <c r="P779" s="1181"/>
      <c r="Q779" s="587">
        <f t="shared" si="52"/>
        <v>0</v>
      </c>
      <c r="S779" s="1178">
        <v>252</v>
      </c>
      <c r="T779" s="1179"/>
      <c r="U779" s="1180"/>
      <c r="V779" s="1181"/>
      <c r="W779" s="587">
        <f t="shared" si="53"/>
        <v>0</v>
      </c>
      <c r="Y779" s="1178">
        <v>252</v>
      </c>
      <c r="Z779" s="1179"/>
      <c r="AA779" s="1180"/>
      <c r="AB779" s="1181"/>
      <c r="AC779" s="587">
        <f t="shared" si="54"/>
        <v>0</v>
      </c>
    </row>
    <row r="780" spans="1:29" s="17" customFormat="1" ht="16.75" hidden="1" customHeight="1" outlineLevel="2">
      <c r="A780" s="1178">
        <v>253</v>
      </c>
      <c r="B780" s="1179"/>
      <c r="C780" s="1180"/>
      <c r="D780" s="1181"/>
      <c r="E780" s="587">
        <f t="shared" si="50"/>
        <v>0</v>
      </c>
      <c r="G780" s="1178">
        <v>253</v>
      </c>
      <c r="H780" s="1179"/>
      <c r="I780" s="1180"/>
      <c r="J780" s="1181"/>
      <c r="K780" s="587">
        <f t="shared" si="51"/>
        <v>0</v>
      </c>
      <c r="M780" s="1178">
        <v>253</v>
      </c>
      <c r="N780" s="1179"/>
      <c r="O780" s="1180"/>
      <c r="P780" s="1181"/>
      <c r="Q780" s="587">
        <f t="shared" si="52"/>
        <v>0</v>
      </c>
      <c r="S780" s="1178">
        <v>253</v>
      </c>
      <c r="T780" s="1179"/>
      <c r="U780" s="1180"/>
      <c r="V780" s="1181"/>
      <c r="W780" s="587">
        <f t="shared" si="53"/>
        <v>0</v>
      </c>
      <c r="Y780" s="1178">
        <v>253</v>
      </c>
      <c r="Z780" s="1179"/>
      <c r="AA780" s="1180"/>
      <c r="AB780" s="1181"/>
      <c r="AC780" s="587">
        <f t="shared" si="54"/>
        <v>0</v>
      </c>
    </row>
    <row r="781" spans="1:29" s="17" customFormat="1" ht="16.75" hidden="1" customHeight="1" outlineLevel="2">
      <c r="A781" s="1178">
        <v>254</v>
      </c>
      <c r="B781" s="1179"/>
      <c r="C781" s="1180"/>
      <c r="D781" s="1181"/>
      <c r="E781" s="587">
        <f t="shared" si="50"/>
        <v>0</v>
      </c>
      <c r="G781" s="1178">
        <v>254</v>
      </c>
      <c r="H781" s="1179"/>
      <c r="I781" s="1180"/>
      <c r="J781" s="1181"/>
      <c r="K781" s="587">
        <f t="shared" si="51"/>
        <v>0</v>
      </c>
      <c r="M781" s="1178">
        <v>254</v>
      </c>
      <c r="N781" s="1179"/>
      <c r="O781" s="1180"/>
      <c r="P781" s="1181"/>
      <c r="Q781" s="587">
        <f t="shared" si="52"/>
        <v>0</v>
      </c>
      <c r="S781" s="1178">
        <v>254</v>
      </c>
      <c r="T781" s="1179"/>
      <c r="U781" s="1180"/>
      <c r="V781" s="1181"/>
      <c r="W781" s="587">
        <f t="shared" si="53"/>
        <v>0</v>
      </c>
      <c r="Y781" s="1178">
        <v>254</v>
      </c>
      <c r="Z781" s="1179"/>
      <c r="AA781" s="1180"/>
      <c r="AB781" s="1181"/>
      <c r="AC781" s="587">
        <f t="shared" si="54"/>
        <v>0</v>
      </c>
    </row>
    <row r="782" spans="1:29" s="17" customFormat="1" ht="16.75" hidden="1" customHeight="1" outlineLevel="2">
      <c r="A782" s="1178">
        <v>255</v>
      </c>
      <c r="B782" s="1179"/>
      <c r="C782" s="1180"/>
      <c r="D782" s="1181"/>
      <c r="E782" s="587">
        <f t="shared" si="50"/>
        <v>0</v>
      </c>
      <c r="G782" s="1178">
        <v>255</v>
      </c>
      <c r="H782" s="1179"/>
      <c r="I782" s="1180"/>
      <c r="J782" s="1181"/>
      <c r="K782" s="587">
        <f t="shared" si="51"/>
        <v>0</v>
      </c>
      <c r="M782" s="1178">
        <v>255</v>
      </c>
      <c r="N782" s="1179"/>
      <c r="O782" s="1180"/>
      <c r="P782" s="1181"/>
      <c r="Q782" s="587">
        <f t="shared" si="52"/>
        <v>0</v>
      </c>
      <c r="S782" s="1178">
        <v>255</v>
      </c>
      <c r="T782" s="1179"/>
      <c r="U782" s="1180"/>
      <c r="V782" s="1181"/>
      <c r="W782" s="587">
        <f t="shared" si="53"/>
        <v>0</v>
      </c>
      <c r="Y782" s="1178">
        <v>255</v>
      </c>
      <c r="Z782" s="1179"/>
      <c r="AA782" s="1180"/>
      <c r="AB782" s="1181"/>
      <c r="AC782" s="587">
        <f t="shared" si="54"/>
        <v>0</v>
      </c>
    </row>
    <row r="783" spans="1:29" s="17" customFormat="1" ht="16.75" hidden="1" customHeight="1" outlineLevel="2">
      <c r="A783" s="1178">
        <v>256</v>
      </c>
      <c r="B783" s="1179"/>
      <c r="C783" s="1180"/>
      <c r="D783" s="1181"/>
      <c r="E783" s="587">
        <f t="shared" si="50"/>
        <v>0</v>
      </c>
      <c r="G783" s="1178">
        <v>256</v>
      </c>
      <c r="H783" s="1179"/>
      <c r="I783" s="1180"/>
      <c r="J783" s="1181"/>
      <c r="K783" s="587">
        <f t="shared" si="51"/>
        <v>0</v>
      </c>
      <c r="M783" s="1178">
        <v>256</v>
      </c>
      <c r="N783" s="1179"/>
      <c r="O783" s="1180"/>
      <c r="P783" s="1181"/>
      <c r="Q783" s="587">
        <f t="shared" si="52"/>
        <v>0</v>
      </c>
      <c r="S783" s="1178">
        <v>256</v>
      </c>
      <c r="T783" s="1179"/>
      <c r="U783" s="1180"/>
      <c r="V783" s="1181"/>
      <c r="W783" s="587">
        <f t="shared" si="53"/>
        <v>0</v>
      </c>
      <c r="Y783" s="1178">
        <v>256</v>
      </c>
      <c r="Z783" s="1179"/>
      <c r="AA783" s="1180"/>
      <c r="AB783" s="1181"/>
      <c r="AC783" s="587">
        <f t="shared" si="54"/>
        <v>0</v>
      </c>
    </row>
    <row r="784" spans="1:29" s="17" customFormat="1" ht="16.75" hidden="1" customHeight="1" outlineLevel="2">
      <c r="A784" s="1178">
        <v>257</v>
      </c>
      <c r="B784" s="1179"/>
      <c r="C784" s="1180"/>
      <c r="D784" s="1181"/>
      <c r="E784" s="587">
        <f t="shared" si="50"/>
        <v>0</v>
      </c>
      <c r="G784" s="1178">
        <v>257</v>
      </c>
      <c r="H784" s="1179"/>
      <c r="I784" s="1180"/>
      <c r="J784" s="1181"/>
      <c r="K784" s="587">
        <f t="shared" si="51"/>
        <v>0</v>
      </c>
      <c r="M784" s="1178">
        <v>257</v>
      </c>
      <c r="N784" s="1179"/>
      <c r="O784" s="1180"/>
      <c r="P784" s="1181"/>
      <c r="Q784" s="587">
        <f t="shared" si="52"/>
        <v>0</v>
      </c>
      <c r="S784" s="1178">
        <v>257</v>
      </c>
      <c r="T784" s="1179"/>
      <c r="U784" s="1180"/>
      <c r="V784" s="1181"/>
      <c r="W784" s="587">
        <f t="shared" si="53"/>
        <v>0</v>
      </c>
      <c r="Y784" s="1178">
        <v>257</v>
      </c>
      <c r="Z784" s="1179"/>
      <c r="AA784" s="1180"/>
      <c r="AB784" s="1181"/>
      <c r="AC784" s="587">
        <f t="shared" si="54"/>
        <v>0</v>
      </c>
    </row>
    <row r="785" spans="1:29" s="17" customFormat="1" ht="16.75" hidden="1" customHeight="1" outlineLevel="2">
      <c r="A785" s="1178">
        <v>258</v>
      </c>
      <c r="B785" s="1179"/>
      <c r="C785" s="1180"/>
      <c r="D785" s="1181"/>
      <c r="E785" s="587">
        <f t="shared" si="50"/>
        <v>0</v>
      </c>
      <c r="G785" s="1178">
        <v>258</v>
      </c>
      <c r="H785" s="1179"/>
      <c r="I785" s="1180"/>
      <c r="J785" s="1181"/>
      <c r="K785" s="587">
        <f t="shared" si="51"/>
        <v>0</v>
      </c>
      <c r="M785" s="1178">
        <v>258</v>
      </c>
      <c r="N785" s="1179"/>
      <c r="O785" s="1180"/>
      <c r="P785" s="1181"/>
      <c r="Q785" s="587">
        <f t="shared" si="52"/>
        <v>0</v>
      </c>
      <c r="S785" s="1178">
        <v>258</v>
      </c>
      <c r="T785" s="1179"/>
      <c r="U785" s="1180"/>
      <c r="V785" s="1181"/>
      <c r="W785" s="587">
        <f t="shared" si="53"/>
        <v>0</v>
      </c>
      <c r="Y785" s="1178">
        <v>258</v>
      </c>
      <c r="Z785" s="1179"/>
      <c r="AA785" s="1180"/>
      <c r="AB785" s="1181"/>
      <c r="AC785" s="587">
        <f t="shared" si="54"/>
        <v>0</v>
      </c>
    </row>
    <row r="786" spans="1:29" s="17" customFormat="1" ht="16.75" hidden="1" customHeight="1" outlineLevel="2">
      <c r="A786" s="1178">
        <v>259</v>
      </c>
      <c r="B786" s="1179"/>
      <c r="C786" s="1180"/>
      <c r="D786" s="1181"/>
      <c r="E786" s="587">
        <f t="shared" si="50"/>
        <v>0</v>
      </c>
      <c r="G786" s="1178">
        <v>259</v>
      </c>
      <c r="H786" s="1179"/>
      <c r="I786" s="1180"/>
      <c r="J786" s="1181"/>
      <c r="K786" s="587">
        <f t="shared" si="51"/>
        <v>0</v>
      </c>
      <c r="M786" s="1178">
        <v>259</v>
      </c>
      <c r="N786" s="1179"/>
      <c r="O786" s="1180"/>
      <c r="P786" s="1181"/>
      <c r="Q786" s="587">
        <f t="shared" si="52"/>
        <v>0</v>
      </c>
      <c r="S786" s="1178">
        <v>259</v>
      </c>
      <c r="T786" s="1179"/>
      <c r="U786" s="1180"/>
      <c r="V786" s="1181"/>
      <c r="W786" s="587">
        <f t="shared" si="53"/>
        <v>0</v>
      </c>
      <c r="Y786" s="1178">
        <v>259</v>
      </c>
      <c r="Z786" s="1179"/>
      <c r="AA786" s="1180"/>
      <c r="AB786" s="1181"/>
      <c r="AC786" s="587">
        <f t="shared" si="54"/>
        <v>0</v>
      </c>
    </row>
    <row r="787" spans="1:29" s="17" customFormat="1" ht="16.75" hidden="1" customHeight="1" outlineLevel="2">
      <c r="A787" s="1178">
        <v>260</v>
      </c>
      <c r="B787" s="1179"/>
      <c r="C787" s="1180"/>
      <c r="D787" s="1181"/>
      <c r="E787" s="587">
        <f t="shared" si="50"/>
        <v>0</v>
      </c>
      <c r="G787" s="1178">
        <v>260</v>
      </c>
      <c r="H787" s="1179"/>
      <c r="I787" s="1180"/>
      <c r="J787" s="1181"/>
      <c r="K787" s="587">
        <f t="shared" si="51"/>
        <v>0</v>
      </c>
      <c r="M787" s="1178">
        <v>260</v>
      </c>
      <c r="N787" s="1179"/>
      <c r="O787" s="1180"/>
      <c r="P787" s="1181"/>
      <c r="Q787" s="587">
        <f t="shared" si="52"/>
        <v>0</v>
      </c>
      <c r="S787" s="1178">
        <v>260</v>
      </c>
      <c r="T787" s="1179"/>
      <c r="U787" s="1180"/>
      <c r="V787" s="1181"/>
      <c r="W787" s="587">
        <f t="shared" si="53"/>
        <v>0</v>
      </c>
      <c r="Y787" s="1178">
        <v>260</v>
      </c>
      <c r="Z787" s="1179"/>
      <c r="AA787" s="1180"/>
      <c r="AB787" s="1181"/>
      <c r="AC787" s="587">
        <f t="shared" si="54"/>
        <v>0</v>
      </c>
    </row>
    <row r="788" spans="1:29" s="17" customFormat="1" ht="16.75" hidden="1" customHeight="1" outlineLevel="2">
      <c r="A788" s="1178">
        <v>261</v>
      </c>
      <c r="B788" s="1179"/>
      <c r="C788" s="1180"/>
      <c r="D788" s="1181"/>
      <c r="E788" s="587">
        <f t="shared" si="50"/>
        <v>0</v>
      </c>
      <c r="G788" s="1178">
        <v>261</v>
      </c>
      <c r="H788" s="1179"/>
      <c r="I788" s="1180"/>
      <c r="J788" s="1181"/>
      <c r="K788" s="587">
        <f t="shared" si="51"/>
        <v>0</v>
      </c>
      <c r="M788" s="1178">
        <v>261</v>
      </c>
      <c r="N788" s="1179"/>
      <c r="O788" s="1180"/>
      <c r="P788" s="1181"/>
      <c r="Q788" s="587">
        <f t="shared" si="52"/>
        <v>0</v>
      </c>
      <c r="S788" s="1178">
        <v>261</v>
      </c>
      <c r="T788" s="1179"/>
      <c r="U788" s="1180"/>
      <c r="V788" s="1181"/>
      <c r="W788" s="587">
        <f t="shared" si="53"/>
        <v>0</v>
      </c>
      <c r="Y788" s="1178">
        <v>261</v>
      </c>
      <c r="Z788" s="1179"/>
      <c r="AA788" s="1180"/>
      <c r="AB788" s="1181"/>
      <c r="AC788" s="587">
        <f t="shared" si="54"/>
        <v>0</v>
      </c>
    </row>
    <row r="789" spans="1:29" s="17" customFormat="1" ht="16.75" hidden="1" customHeight="1" outlineLevel="2">
      <c r="A789" s="1178">
        <v>262</v>
      </c>
      <c r="B789" s="1179"/>
      <c r="C789" s="1180"/>
      <c r="D789" s="1181"/>
      <c r="E789" s="587">
        <f t="shared" si="50"/>
        <v>0</v>
      </c>
      <c r="G789" s="1178">
        <v>262</v>
      </c>
      <c r="H789" s="1179"/>
      <c r="I789" s="1180"/>
      <c r="J789" s="1181"/>
      <c r="K789" s="587">
        <f t="shared" si="51"/>
        <v>0</v>
      </c>
      <c r="M789" s="1178">
        <v>262</v>
      </c>
      <c r="N789" s="1179"/>
      <c r="O789" s="1180"/>
      <c r="P789" s="1181"/>
      <c r="Q789" s="587">
        <f t="shared" si="52"/>
        <v>0</v>
      </c>
      <c r="S789" s="1178">
        <v>262</v>
      </c>
      <c r="T789" s="1179"/>
      <c r="U789" s="1180"/>
      <c r="V789" s="1181"/>
      <c r="W789" s="587">
        <f t="shared" si="53"/>
        <v>0</v>
      </c>
      <c r="Y789" s="1178">
        <v>262</v>
      </c>
      <c r="Z789" s="1179"/>
      <c r="AA789" s="1180"/>
      <c r="AB789" s="1181"/>
      <c r="AC789" s="587">
        <f t="shared" si="54"/>
        <v>0</v>
      </c>
    </row>
    <row r="790" spans="1:29" s="17" customFormat="1" ht="16.75" hidden="1" customHeight="1" outlineLevel="2">
      <c r="A790" s="1178">
        <v>263</v>
      </c>
      <c r="B790" s="1179"/>
      <c r="C790" s="1180"/>
      <c r="D790" s="1181"/>
      <c r="E790" s="587">
        <f t="shared" si="50"/>
        <v>0</v>
      </c>
      <c r="G790" s="1178">
        <v>263</v>
      </c>
      <c r="H790" s="1179"/>
      <c r="I790" s="1180"/>
      <c r="J790" s="1181"/>
      <c r="K790" s="587">
        <f t="shared" si="51"/>
        <v>0</v>
      </c>
      <c r="M790" s="1178">
        <v>263</v>
      </c>
      <c r="N790" s="1179"/>
      <c r="O790" s="1180"/>
      <c r="P790" s="1181"/>
      <c r="Q790" s="587">
        <f t="shared" si="52"/>
        <v>0</v>
      </c>
      <c r="S790" s="1178">
        <v>263</v>
      </c>
      <c r="T790" s="1179"/>
      <c r="U790" s="1180"/>
      <c r="V790" s="1181"/>
      <c r="W790" s="587">
        <f t="shared" si="53"/>
        <v>0</v>
      </c>
      <c r="Y790" s="1178">
        <v>263</v>
      </c>
      <c r="Z790" s="1179"/>
      <c r="AA790" s="1180"/>
      <c r="AB790" s="1181"/>
      <c r="AC790" s="587">
        <f t="shared" si="54"/>
        <v>0</v>
      </c>
    </row>
    <row r="791" spans="1:29" s="17" customFormat="1" ht="16.75" hidden="1" customHeight="1" outlineLevel="2">
      <c r="A791" s="1178">
        <v>264</v>
      </c>
      <c r="B791" s="1179"/>
      <c r="C791" s="1180"/>
      <c r="D791" s="1181"/>
      <c r="E791" s="587">
        <f t="shared" si="50"/>
        <v>0</v>
      </c>
      <c r="G791" s="1178">
        <v>264</v>
      </c>
      <c r="H791" s="1179"/>
      <c r="I791" s="1180"/>
      <c r="J791" s="1181"/>
      <c r="K791" s="587">
        <f t="shared" si="51"/>
        <v>0</v>
      </c>
      <c r="M791" s="1178">
        <v>264</v>
      </c>
      <c r="N791" s="1179"/>
      <c r="O791" s="1180"/>
      <c r="P791" s="1181"/>
      <c r="Q791" s="587">
        <f t="shared" si="52"/>
        <v>0</v>
      </c>
      <c r="S791" s="1178">
        <v>264</v>
      </c>
      <c r="T791" s="1179"/>
      <c r="U791" s="1180"/>
      <c r="V791" s="1181"/>
      <c r="W791" s="587">
        <f t="shared" si="53"/>
        <v>0</v>
      </c>
      <c r="Y791" s="1178">
        <v>264</v>
      </c>
      <c r="Z791" s="1179"/>
      <c r="AA791" s="1180"/>
      <c r="AB791" s="1181"/>
      <c r="AC791" s="587">
        <f t="shared" si="54"/>
        <v>0</v>
      </c>
    </row>
    <row r="792" spans="1:29" s="17" customFormat="1" ht="16.75" hidden="1" customHeight="1" outlineLevel="2">
      <c r="A792" s="1178">
        <v>265</v>
      </c>
      <c r="B792" s="1179"/>
      <c r="C792" s="1180"/>
      <c r="D792" s="1181"/>
      <c r="E792" s="587">
        <f t="shared" si="50"/>
        <v>0</v>
      </c>
      <c r="G792" s="1178">
        <v>265</v>
      </c>
      <c r="H792" s="1179"/>
      <c r="I792" s="1180"/>
      <c r="J792" s="1181"/>
      <c r="K792" s="587">
        <f t="shared" si="51"/>
        <v>0</v>
      </c>
      <c r="M792" s="1178">
        <v>265</v>
      </c>
      <c r="N792" s="1179"/>
      <c r="O792" s="1180"/>
      <c r="P792" s="1181"/>
      <c r="Q792" s="587">
        <f t="shared" si="52"/>
        <v>0</v>
      </c>
      <c r="S792" s="1178">
        <v>265</v>
      </c>
      <c r="T792" s="1179"/>
      <c r="U792" s="1180"/>
      <c r="V792" s="1181"/>
      <c r="W792" s="587">
        <f t="shared" si="53"/>
        <v>0</v>
      </c>
      <c r="Y792" s="1178">
        <v>265</v>
      </c>
      <c r="Z792" s="1179"/>
      <c r="AA792" s="1180"/>
      <c r="AB792" s="1181"/>
      <c r="AC792" s="587">
        <f t="shared" si="54"/>
        <v>0</v>
      </c>
    </row>
    <row r="793" spans="1:29" s="17" customFormat="1" ht="16.75" hidden="1" customHeight="1" outlineLevel="2">
      <c r="A793" s="1178">
        <v>266</v>
      </c>
      <c r="B793" s="1179"/>
      <c r="C793" s="1180"/>
      <c r="D793" s="1181"/>
      <c r="E793" s="587">
        <f t="shared" si="50"/>
        <v>0</v>
      </c>
      <c r="G793" s="1178">
        <v>266</v>
      </c>
      <c r="H793" s="1179"/>
      <c r="I793" s="1180"/>
      <c r="J793" s="1181"/>
      <c r="K793" s="587">
        <f t="shared" si="51"/>
        <v>0</v>
      </c>
      <c r="M793" s="1178">
        <v>266</v>
      </c>
      <c r="N793" s="1179"/>
      <c r="O793" s="1180"/>
      <c r="P793" s="1181"/>
      <c r="Q793" s="587">
        <f t="shared" si="52"/>
        <v>0</v>
      </c>
      <c r="S793" s="1178">
        <v>266</v>
      </c>
      <c r="T793" s="1179"/>
      <c r="U793" s="1180"/>
      <c r="V793" s="1181"/>
      <c r="W793" s="587">
        <f t="shared" si="53"/>
        <v>0</v>
      </c>
      <c r="Y793" s="1178">
        <v>266</v>
      </c>
      <c r="Z793" s="1179"/>
      <c r="AA793" s="1180"/>
      <c r="AB793" s="1181"/>
      <c r="AC793" s="587">
        <f t="shared" si="54"/>
        <v>0</v>
      </c>
    </row>
    <row r="794" spans="1:29" s="17" customFormat="1" ht="16.75" hidden="1" customHeight="1" outlineLevel="2">
      <c r="A794" s="1178">
        <v>267</v>
      </c>
      <c r="B794" s="1179"/>
      <c r="C794" s="1180"/>
      <c r="D794" s="1181"/>
      <c r="E794" s="587">
        <f t="shared" si="50"/>
        <v>0</v>
      </c>
      <c r="G794" s="1178">
        <v>267</v>
      </c>
      <c r="H794" s="1179"/>
      <c r="I794" s="1180"/>
      <c r="J794" s="1181"/>
      <c r="K794" s="587">
        <f t="shared" si="51"/>
        <v>0</v>
      </c>
      <c r="M794" s="1178">
        <v>267</v>
      </c>
      <c r="N794" s="1179"/>
      <c r="O794" s="1180"/>
      <c r="P794" s="1181"/>
      <c r="Q794" s="587">
        <f t="shared" si="52"/>
        <v>0</v>
      </c>
      <c r="S794" s="1178">
        <v>267</v>
      </c>
      <c r="T794" s="1179"/>
      <c r="U794" s="1180"/>
      <c r="V794" s="1181"/>
      <c r="W794" s="587">
        <f t="shared" si="53"/>
        <v>0</v>
      </c>
      <c r="Y794" s="1178">
        <v>267</v>
      </c>
      <c r="Z794" s="1179"/>
      <c r="AA794" s="1180"/>
      <c r="AB794" s="1181"/>
      <c r="AC794" s="587">
        <f t="shared" si="54"/>
        <v>0</v>
      </c>
    </row>
    <row r="795" spans="1:29" s="17" customFormat="1" ht="16.75" hidden="1" customHeight="1" outlineLevel="2">
      <c r="A795" s="1178">
        <v>268</v>
      </c>
      <c r="B795" s="1179"/>
      <c r="C795" s="1180"/>
      <c r="D795" s="1181"/>
      <c r="E795" s="587">
        <f t="shared" si="50"/>
        <v>0</v>
      </c>
      <c r="G795" s="1178">
        <v>268</v>
      </c>
      <c r="H795" s="1179"/>
      <c r="I795" s="1180"/>
      <c r="J795" s="1181"/>
      <c r="K795" s="587">
        <f t="shared" si="51"/>
        <v>0</v>
      </c>
      <c r="M795" s="1178">
        <v>268</v>
      </c>
      <c r="N795" s="1179"/>
      <c r="O795" s="1180"/>
      <c r="P795" s="1181"/>
      <c r="Q795" s="587">
        <f t="shared" si="52"/>
        <v>0</v>
      </c>
      <c r="S795" s="1178">
        <v>268</v>
      </c>
      <c r="T795" s="1179"/>
      <c r="U795" s="1180"/>
      <c r="V795" s="1181"/>
      <c r="W795" s="587">
        <f t="shared" si="53"/>
        <v>0</v>
      </c>
      <c r="Y795" s="1178">
        <v>268</v>
      </c>
      <c r="Z795" s="1179"/>
      <c r="AA795" s="1180"/>
      <c r="AB795" s="1181"/>
      <c r="AC795" s="587">
        <f t="shared" si="54"/>
        <v>0</v>
      </c>
    </row>
    <row r="796" spans="1:29" s="17" customFormat="1" ht="16.75" hidden="1" customHeight="1" outlineLevel="2">
      <c r="A796" s="1178">
        <v>269</v>
      </c>
      <c r="B796" s="1179"/>
      <c r="C796" s="1180"/>
      <c r="D796" s="1181"/>
      <c r="E796" s="587">
        <f t="shared" si="50"/>
        <v>0</v>
      </c>
      <c r="G796" s="1178">
        <v>269</v>
      </c>
      <c r="H796" s="1179"/>
      <c r="I796" s="1180"/>
      <c r="J796" s="1181"/>
      <c r="K796" s="587">
        <f t="shared" si="51"/>
        <v>0</v>
      </c>
      <c r="M796" s="1178">
        <v>269</v>
      </c>
      <c r="N796" s="1179"/>
      <c r="O796" s="1180"/>
      <c r="P796" s="1181"/>
      <c r="Q796" s="587">
        <f t="shared" si="52"/>
        <v>0</v>
      </c>
      <c r="S796" s="1178">
        <v>269</v>
      </c>
      <c r="T796" s="1179"/>
      <c r="U796" s="1180"/>
      <c r="V796" s="1181"/>
      <c r="W796" s="587">
        <f t="shared" si="53"/>
        <v>0</v>
      </c>
      <c r="Y796" s="1178">
        <v>269</v>
      </c>
      <c r="Z796" s="1179"/>
      <c r="AA796" s="1180"/>
      <c r="AB796" s="1181"/>
      <c r="AC796" s="587">
        <f t="shared" si="54"/>
        <v>0</v>
      </c>
    </row>
    <row r="797" spans="1:29" s="17" customFormat="1" ht="16.75" hidden="1" customHeight="1" outlineLevel="2">
      <c r="A797" s="1178">
        <v>270</v>
      </c>
      <c r="B797" s="1179"/>
      <c r="C797" s="1180"/>
      <c r="D797" s="1181"/>
      <c r="E797" s="587">
        <f t="shared" si="50"/>
        <v>0</v>
      </c>
      <c r="G797" s="1178">
        <v>270</v>
      </c>
      <c r="H797" s="1179"/>
      <c r="I797" s="1180"/>
      <c r="J797" s="1181"/>
      <c r="K797" s="587">
        <f t="shared" si="51"/>
        <v>0</v>
      </c>
      <c r="M797" s="1178">
        <v>270</v>
      </c>
      <c r="N797" s="1179"/>
      <c r="O797" s="1180"/>
      <c r="P797" s="1181"/>
      <c r="Q797" s="587">
        <f t="shared" si="52"/>
        <v>0</v>
      </c>
      <c r="S797" s="1178">
        <v>270</v>
      </c>
      <c r="T797" s="1179"/>
      <c r="U797" s="1180"/>
      <c r="V797" s="1181"/>
      <c r="W797" s="587">
        <f t="shared" si="53"/>
        <v>0</v>
      </c>
      <c r="Y797" s="1178">
        <v>270</v>
      </c>
      <c r="Z797" s="1179"/>
      <c r="AA797" s="1180"/>
      <c r="AB797" s="1181"/>
      <c r="AC797" s="587">
        <f t="shared" si="54"/>
        <v>0</v>
      </c>
    </row>
    <row r="798" spans="1:29" s="17" customFormat="1" ht="16.75" hidden="1" customHeight="1" outlineLevel="2">
      <c r="A798" s="1178">
        <v>271</v>
      </c>
      <c r="B798" s="1179"/>
      <c r="C798" s="1180"/>
      <c r="D798" s="1181"/>
      <c r="E798" s="587">
        <f t="shared" si="50"/>
        <v>0</v>
      </c>
      <c r="G798" s="1178">
        <v>271</v>
      </c>
      <c r="H798" s="1179"/>
      <c r="I798" s="1180"/>
      <c r="J798" s="1181"/>
      <c r="K798" s="587">
        <f t="shared" si="51"/>
        <v>0</v>
      </c>
      <c r="M798" s="1178">
        <v>271</v>
      </c>
      <c r="N798" s="1179"/>
      <c r="O798" s="1180"/>
      <c r="P798" s="1181"/>
      <c r="Q798" s="587">
        <f t="shared" si="52"/>
        <v>0</v>
      </c>
      <c r="S798" s="1178">
        <v>271</v>
      </c>
      <c r="T798" s="1179"/>
      <c r="U798" s="1180"/>
      <c r="V798" s="1181"/>
      <c r="W798" s="587">
        <f t="shared" si="53"/>
        <v>0</v>
      </c>
      <c r="Y798" s="1178">
        <v>271</v>
      </c>
      <c r="Z798" s="1179"/>
      <c r="AA798" s="1180"/>
      <c r="AB798" s="1181"/>
      <c r="AC798" s="587">
        <f t="shared" si="54"/>
        <v>0</v>
      </c>
    </row>
    <row r="799" spans="1:29" s="17" customFormat="1" ht="16.75" hidden="1" customHeight="1" outlineLevel="2">
      <c r="A799" s="1178">
        <v>272</v>
      </c>
      <c r="B799" s="1179"/>
      <c r="C799" s="1180"/>
      <c r="D799" s="1181"/>
      <c r="E799" s="587">
        <f t="shared" si="50"/>
        <v>0</v>
      </c>
      <c r="G799" s="1178">
        <v>272</v>
      </c>
      <c r="H799" s="1179"/>
      <c r="I799" s="1180"/>
      <c r="J799" s="1181"/>
      <c r="K799" s="587">
        <f t="shared" si="51"/>
        <v>0</v>
      </c>
      <c r="M799" s="1178">
        <v>272</v>
      </c>
      <c r="N799" s="1179"/>
      <c r="O799" s="1180"/>
      <c r="P799" s="1181"/>
      <c r="Q799" s="587">
        <f t="shared" si="52"/>
        <v>0</v>
      </c>
      <c r="S799" s="1178">
        <v>272</v>
      </c>
      <c r="T799" s="1179"/>
      <c r="U799" s="1180"/>
      <c r="V799" s="1181"/>
      <c r="W799" s="587">
        <f t="shared" si="53"/>
        <v>0</v>
      </c>
      <c r="Y799" s="1178">
        <v>272</v>
      </c>
      <c r="Z799" s="1179"/>
      <c r="AA799" s="1180"/>
      <c r="AB799" s="1181"/>
      <c r="AC799" s="587">
        <f t="shared" si="54"/>
        <v>0</v>
      </c>
    </row>
    <row r="800" spans="1:29" s="17" customFormat="1" ht="16.75" hidden="1" customHeight="1" outlineLevel="2">
      <c r="A800" s="1178">
        <v>273</v>
      </c>
      <c r="B800" s="1179"/>
      <c r="C800" s="1180"/>
      <c r="D800" s="1181"/>
      <c r="E800" s="587">
        <f t="shared" si="50"/>
        <v>0</v>
      </c>
      <c r="G800" s="1178">
        <v>273</v>
      </c>
      <c r="H800" s="1179"/>
      <c r="I800" s="1180"/>
      <c r="J800" s="1181"/>
      <c r="K800" s="587">
        <f t="shared" si="51"/>
        <v>0</v>
      </c>
      <c r="M800" s="1178">
        <v>273</v>
      </c>
      <c r="N800" s="1179"/>
      <c r="O800" s="1180"/>
      <c r="P800" s="1181"/>
      <c r="Q800" s="587">
        <f t="shared" si="52"/>
        <v>0</v>
      </c>
      <c r="S800" s="1178">
        <v>273</v>
      </c>
      <c r="T800" s="1179"/>
      <c r="U800" s="1180"/>
      <c r="V800" s="1181"/>
      <c r="W800" s="587">
        <f t="shared" si="53"/>
        <v>0</v>
      </c>
      <c r="Y800" s="1178">
        <v>273</v>
      </c>
      <c r="Z800" s="1179"/>
      <c r="AA800" s="1180"/>
      <c r="AB800" s="1181"/>
      <c r="AC800" s="587">
        <f t="shared" si="54"/>
        <v>0</v>
      </c>
    </row>
    <row r="801" spans="1:29" s="17" customFormat="1" ht="16.75" hidden="1" customHeight="1" outlineLevel="2">
      <c r="A801" s="1178">
        <v>274</v>
      </c>
      <c r="B801" s="1179"/>
      <c r="C801" s="1180"/>
      <c r="D801" s="1181"/>
      <c r="E801" s="587">
        <f t="shared" si="50"/>
        <v>0</v>
      </c>
      <c r="G801" s="1178">
        <v>274</v>
      </c>
      <c r="H801" s="1179"/>
      <c r="I801" s="1180"/>
      <c r="J801" s="1181"/>
      <c r="K801" s="587">
        <f t="shared" si="51"/>
        <v>0</v>
      </c>
      <c r="M801" s="1178">
        <v>274</v>
      </c>
      <c r="N801" s="1179"/>
      <c r="O801" s="1180"/>
      <c r="P801" s="1181"/>
      <c r="Q801" s="587">
        <f t="shared" si="52"/>
        <v>0</v>
      </c>
      <c r="S801" s="1178">
        <v>274</v>
      </c>
      <c r="T801" s="1179"/>
      <c r="U801" s="1180"/>
      <c r="V801" s="1181"/>
      <c r="W801" s="587">
        <f t="shared" si="53"/>
        <v>0</v>
      </c>
      <c r="Y801" s="1178">
        <v>274</v>
      </c>
      <c r="Z801" s="1179"/>
      <c r="AA801" s="1180"/>
      <c r="AB801" s="1181"/>
      <c r="AC801" s="587">
        <f t="shared" si="54"/>
        <v>0</v>
      </c>
    </row>
    <row r="802" spans="1:29" s="17" customFormat="1" ht="16.75" hidden="1" customHeight="1" outlineLevel="2">
      <c r="A802" s="1178">
        <v>275</v>
      </c>
      <c r="B802" s="1179"/>
      <c r="C802" s="1180"/>
      <c r="D802" s="1181"/>
      <c r="E802" s="587">
        <f t="shared" si="50"/>
        <v>0</v>
      </c>
      <c r="G802" s="1178">
        <v>275</v>
      </c>
      <c r="H802" s="1179"/>
      <c r="I802" s="1180"/>
      <c r="J802" s="1181"/>
      <c r="K802" s="587">
        <f t="shared" si="51"/>
        <v>0</v>
      </c>
      <c r="M802" s="1178">
        <v>275</v>
      </c>
      <c r="N802" s="1179"/>
      <c r="O802" s="1180"/>
      <c r="P802" s="1181"/>
      <c r="Q802" s="587">
        <f t="shared" si="52"/>
        <v>0</v>
      </c>
      <c r="S802" s="1178">
        <v>275</v>
      </c>
      <c r="T802" s="1179"/>
      <c r="U802" s="1180"/>
      <c r="V802" s="1181"/>
      <c r="W802" s="587">
        <f t="shared" si="53"/>
        <v>0</v>
      </c>
      <c r="Y802" s="1178">
        <v>275</v>
      </c>
      <c r="Z802" s="1179"/>
      <c r="AA802" s="1180"/>
      <c r="AB802" s="1181"/>
      <c r="AC802" s="587">
        <f t="shared" si="54"/>
        <v>0</v>
      </c>
    </row>
    <row r="803" spans="1:29" s="17" customFormat="1" ht="16.75" hidden="1" customHeight="1" outlineLevel="2">
      <c r="A803" s="1178">
        <v>276</v>
      </c>
      <c r="B803" s="1179"/>
      <c r="C803" s="1180"/>
      <c r="D803" s="1181"/>
      <c r="E803" s="587">
        <f t="shared" si="50"/>
        <v>0</v>
      </c>
      <c r="G803" s="1178">
        <v>276</v>
      </c>
      <c r="H803" s="1179"/>
      <c r="I803" s="1180"/>
      <c r="J803" s="1181"/>
      <c r="K803" s="587">
        <f t="shared" si="51"/>
        <v>0</v>
      </c>
      <c r="M803" s="1178">
        <v>276</v>
      </c>
      <c r="N803" s="1179"/>
      <c r="O803" s="1180"/>
      <c r="P803" s="1181"/>
      <c r="Q803" s="587">
        <f t="shared" si="52"/>
        <v>0</v>
      </c>
      <c r="S803" s="1178">
        <v>276</v>
      </c>
      <c r="T803" s="1179"/>
      <c r="U803" s="1180"/>
      <c r="V803" s="1181"/>
      <c r="W803" s="587">
        <f t="shared" si="53"/>
        <v>0</v>
      </c>
      <c r="Y803" s="1178">
        <v>276</v>
      </c>
      <c r="Z803" s="1179"/>
      <c r="AA803" s="1180"/>
      <c r="AB803" s="1181"/>
      <c r="AC803" s="587">
        <f t="shared" si="54"/>
        <v>0</v>
      </c>
    </row>
    <row r="804" spans="1:29" s="17" customFormat="1" ht="16.75" hidden="1" customHeight="1" outlineLevel="2">
      <c r="A804" s="1178">
        <v>277</v>
      </c>
      <c r="B804" s="1179"/>
      <c r="C804" s="1180"/>
      <c r="D804" s="1181"/>
      <c r="E804" s="587">
        <f t="shared" si="50"/>
        <v>0</v>
      </c>
      <c r="G804" s="1178">
        <v>277</v>
      </c>
      <c r="H804" s="1179"/>
      <c r="I804" s="1180"/>
      <c r="J804" s="1181"/>
      <c r="K804" s="587">
        <f t="shared" si="51"/>
        <v>0</v>
      </c>
      <c r="M804" s="1178">
        <v>277</v>
      </c>
      <c r="N804" s="1179"/>
      <c r="O804" s="1180"/>
      <c r="P804" s="1181"/>
      <c r="Q804" s="587">
        <f t="shared" si="52"/>
        <v>0</v>
      </c>
      <c r="S804" s="1178">
        <v>277</v>
      </c>
      <c r="T804" s="1179"/>
      <c r="U804" s="1180"/>
      <c r="V804" s="1181"/>
      <c r="W804" s="587">
        <f t="shared" si="53"/>
        <v>0</v>
      </c>
      <c r="Y804" s="1178">
        <v>277</v>
      </c>
      <c r="Z804" s="1179"/>
      <c r="AA804" s="1180"/>
      <c r="AB804" s="1181"/>
      <c r="AC804" s="587">
        <f t="shared" si="54"/>
        <v>0</v>
      </c>
    </row>
    <row r="805" spans="1:29" s="17" customFormat="1" ht="16.75" hidden="1" customHeight="1" outlineLevel="2">
      <c r="A805" s="1178">
        <v>278</v>
      </c>
      <c r="B805" s="1179"/>
      <c r="C805" s="1180"/>
      <c r="D805" s="1181"/>
      <c r="E805" s="587">
        <f t="shared" si="50"/>
        <v>0</v>
      </c>
      <c r="G805" s="1178">
        <v>278</v>
      </c>
      <c r="H805" s="1179"/>
      <c r="I805" s="1180"/>
      <c r="J805" s="1181"/>
      <c r="K805" s="587">
        <f t="shared" si="51"/>
        <v>0</v>
      </c>
      <c r="M805" s="1178">
        <v>278</v>
      </c>
      <c r="N805" s="1179"/>
      <c r="O805" s="1180"/>
      <c r="P805" s="1181"/>
      <c r="Q805" s="587">
        <f t="shared" si="52"/>
        <v>0</v>
      </c>
      <c r="S805" s="1178">
        <v>278</v>
      </c>
      <c r="T805" s="1179"/>
      <c r="U805" s="1180"/>
      <c r="V805" s="1181"/>
      <c r="W805" s="587">
        <f t="shared" si="53"/>
        <v>0</v>
      </c>
      <c r="Y805" s="1178">
        <v>278</v>
      </c>
      <c r="Z805" s="1179"/>
      <c r="AA805" s="1180"/>
      <c r="AB805" s="1181"/>
      <c r="AC805" s="587">
        <f t="shared" si="54"/>
        <v>0</v>
      </c>
    </row>
    <row r="806" spans="1:29" s="17" customFormat="1" ht="16.75" hidden="1" customHeight="1" outlineLevel="2">
      <c r="A806" s="1178">
        <v>279</v>
      </c>
      <c r="B806" s="1179"/>
      <c r="C806" s="1180"/>
      <c r="D806" s="1181"/>
      <c r="E806" s="587">
        <f t="shared" ref="E806:E822" si="55">IF(AND(C806&gt;=D$521,C806&lt;=D$520),1,0)</f>
        <v>0</v>
      </c>
      <c r="G806" s="1178">
        <v>279</v>
      </c>
      <c r="H806" s="1179"/>
      <c r="I806" s="1180"/>
      <c r="J806" s="1181"/>
      <c r="K806" s="587">
        <f t="shared" ref="K806:K822" si="56">IF(AND(I806&gt;=J$521,I806&lt;=J$520),1,0)</f>
        <v>0</v>
      </c>
      <c r="M806" s="1178">
        <v>279</v>
      </c>
      <c r="N806" s="1179"/>
      <c r="O806" s="1180"/>
      <c r="P806" s="1181"/>
      <c r="Q806" s="587">
        <f t="shared" ref="Q806:Q822" si="57">IF(AND(O806&gt;=P$521,O806&lt;=P$520),1,0)</f>
        <v>0</v>
      </c>
      <c r="S806" s="1178">
        <v>279</v>
      </c>
      <c r="T806" s="1179"/>
      <c r="U806" s="1180"/>
      <c r="V806" s="1181"/>
      <c r="W806" s="587">
        <f t="shared" ref="W806:W822" si="58">IF(AND(U806&gt;=V$521,U806&lt;=V$520),1,0)</f>
        <v>0</v>
      </c>
      <c r="Y806" s="1178">
        <v>279</v>
      </c>
      <c r="Z806" s="1179"/>
      <c r="AA806" s="1180"/>
      <c r="AB806" s="1181"/>
      <c r="AC806" s="587">
        <f t="shared" ref="AC806:AC822" si="59">IF(AND(AA806&gt;=AB$521,AA806&lt;=AB$520),1,0)</f>
        <v>0</v>
      </c>
    </row>
    <row r="807" spans="1:29" s="17" customFormat="1" ht="16.75" hidden="1" customHeight="1" outlineLevel="2">
      <c r="A807" s="1178">
        <v>280</v>
      </c>
      <c r="B807" s="1179"/>
      <c r="C807" s="1180"/>
      <c r="D807" s="1181"/>
      <c r="E807" s="587">
        <f t="shared" si="55"/>
        <v>0</v>
      </c>
      <c r="G807" s="1178">
        <v>280</v>
      </c>
      <c r="H807" s="1179"/>
      <c r="I807" s="1180"/>
      <c r="J807" s="1181"/>
      <c r="K807" s="587">
        <f t="shared" si="56"/>
        <v>0</v>
      </c>
      <c r="M807" s="1178">
        <v>280</v>
      </c>
      <c r="N807" s="1179"/>
      <c r="O807" s="1180"/>
      <c r="P807" s="1181"/>
      <c r="Q807" s="587">
        <f t="shared" si="57"/>
        <v>0</v>
      </c>
      <c r="S807" s="1178">
        <v>280</v>
      </c>
      <c r="T807" s="1179"/>
      <c r="U807" s="1180"/>
      <c r="V807" s="1181"/>
      <c r="W807" s="587">
        <f t="shared" si="58"/>
        <v>0</v>
      </c>
      <c r="Y807" s="1178">
        <v>280</v>
      </c>
      <c r="Z807" s="1179"/>
      <c r="AA807" s="1180"/>
      <c r="AB807" s="1181"/>
      <c r="AC807" s="587">
        <f t="shared" si="59"/>
        <v>0</v>
      </c>
    </row>
    <row r="808" spans="1:29" s="17" customFormat="1" ht="16.75" hidden="1" customHeight="1" outlineLevel="2">
      <c r="A808" s="1178">
        <v>281</v>
      </c>
      <c r="B808" s="1179"/>
      <c r="C808" s="1180"/>
      <c r="D808" s="1181"/>
      <c r="E808" s="587">
        <f t="shared" si="55"/>
        <v>0</v>
      </c>
      <c r="G808" s="1178">
        <v>281</v>
      </c>
      <c r="H808" s="1179"/>
      <c r="I808" s="1180"/>
      <c r="J808" s="1181"/>
      <c r="K808" s="587">
        <f t="shared" si="56"/>
        <v>0</v>
      </c>
      <c r="M808" s="1178">
        <v>281</v>
      </c>
      <c r="N808" s="1179"/>
      <c r="O808" s="1180"/>
      <c r="P808" s="1181"/>
      <c r="Q808" s="587">
        <f t="shared" si="57"/>
        <v>0</v>
      </c>
      <c r="S808" s="1178">
        <v>281</v>
      </c>
      <c r="T808" s="1179"/>
      <c r="U808" s="1180"/>
      <c r="V808" s="1181"/>
      <c r="W808" s="587">
        <f t="shared" si="58"/>
        <v>0</v>
      </c>
      <c r="Y808" s="1178">
        <v>281</v>
      </c>
      <c r="Z808" s="1179"/>
      <c r="AA808" s="1180"/>
      <c r="AB808" s="1181"/>
      <c r="AC808" s="587">
        <f t="shared" si="59"/>
        <v>0</v>
      </c>
    </row>
    <row r="809" spans="1:29" s="17" customFormat="1" ht="16.75" hidden="1" customHeight="1" outlineLevel="2">
      <c r="A809" s="1178">
        <v>282</v>
      </c>
      <c r="B809" s="1179"/>
      <c r="C809" s="1180"/>
      <c r="D809" s="1181"/>
      <c r="E809" s="587">
        <f t="shared" si="55"/>
        <v>0</v>
      </c>
      <c r="G809" s="1178">
        <v>282</v>
      </c>
      <c r="H809" s="1179"/>
      <c r="I809" s="1180"/>
      <c r="J809" s="1181"/>
      <c r="K809" s="587">
        <f t="shared" si="56"/>
        <v>0</v>
      </c>
      <c r="M809" s="1178">
        <v>282</v>
      </c>
      <c r="N809" s="1179"/>
      <c r="O809" s="1180"/>
      <c r="P809" s="1181"/>
      <c r="Q809" s="587">
        <f t="shared" si="57"/>
        <v>0</v>
      </c>
      <c r="S809" s="1178">
        <v>282</v>
      </c>
      <c r="T809" s="1179"/>
      <c r="U809" s="1180"/>
      <c r="V809" s="1181"/>
      <c r="W809" s="587">
        <f t="shared" si="58"/>
        <v>0</v>
      </c>
      <c r="Y809" s="1178">
        <v>282</v>
      </c>
      <c r="Z809" s="1179"/>
      <c r="AA809" s="1180"/>
      <c r="AB809" s="1181"/>
      <c r="AC809" s="587">
        <f t="shared" si="59"/>
        <v>0</v>
      </c>
    </row>
    <row r="810" spans="1:29" s="17" customFormat="1" ht="16.75" hidden="1" customHeight="1" outlineLevel="2">
      <c r="A810" s="1178">
        <v>283</v>
      </c>
      <c r="B810" s="1179"/>
      <c r="C810" s="1180"/>
      <c r="D810" s="1181"/>
      <c r="E810" s="587">
        <f t="shared" si="55"/>
        <v>0</v>
      </c>
      <c r="G810" s="1178">
        <v>283</v>
      </c>
      <c r="H810" s="1179"/>
      <c r="I810" s="1180"/>
      <c r="J810" s="1181"/>
      <c r="K810" s="587">
        <f t="shared" si="56"/>
        <v>0</v>
      </c>
      <c r="M810" s="1178">
        <v>283</v>
      </c>
      <c r="N810" s="1179"/>
      <c r="O810" s="1180"/>
      <c r="P810" s="1181"/>
      <c r="Q810" s="587">
        <f t="shared" si="57"/>
        <v>0</v>
      </c>
      <c r="S810" s="1178">
        <v>283</v>
      </c>
      <c r="T810" s="1179"/>
      <c r="U810" s="1180"/>
      <c r="V810" s="1181"/>
      <c r="W810" s="587">
        <f t="shared" si="58"/>
        <v>0</v>
      </c>
      <c r="Y810" s="1178">
        <v>283</v>
      </c>
      <c r="Z810" s="1179"/>
      <c r="AA810" s="1180"/>
      <c r="AB810" s="1181"/>
      <c r="AC810" s="587">
        <f t="shared" si="59"/>
        <v>0</v>
      </c>
    </row>
    <row r="811" spans="1:29" s="17" customFormat="1" ht="16.75" hidden="1" customHeight="1" outlineLevel="2">
      <c r="A811" s="1178">
        <v>284</v>
      </c>
      <c r="B811" s="1179"/>
      <c r="C811" s="1180"/>
      <c r="D811" s="1181"/>
      <c r="E811" s="587">
        <f t="shared" si="55"/>
        <v>0</v>
      </c>
      <c r="G811" s="1178">
        <v>284</v>
      </c>
      <c r="H811" s="1179"/>
      <c r="I811" s="1180"/>
      <c r="J811" s="1181"/>
      <c r="K811" s="587">
        <f t="shared" si="56"/>
        <v>0</v>
      </c>
      <c r="M811" s="1178">
        <v>284</v>
      </c>
      <c r="N811" s="1179"/>
      <c r="O811" s="1180"/>
      <c r="P811" s="1181"/>
      <c r="Q811" s="587">
        <f t="shared" si="57"/>
        <v>0</v>
      </c>
      <c r="S811" s="1178">
        <v>284</v>
      </c>
      <c r="T811" s="1179"/>
      <c r="U811" s="1180"/>
      <c r="V811" s="1181"/>
      <c r="W811" s="587">
        <f t="shared" si="58"/>
        <v>0</v>
      </c>
      <c r="Y811" s="1178">
        <v>284</v>
      </c>
      <c r="Z811" s="1179"/>
      <c r="AA811" s="1180"/>
      <c r="AB811" s="1181"/>
      <c r="AC811" s="587">
        <f t="shared" si="59"/>
        <v>0</v>
      </c>
    </row>
    <row r="812" spans="1:29" s="17" customFormat="1" ht="16.75" hidden="1" customHeight="1" outlineLevel="2">
      <c r="A812" s="1178">
        <v>285</v>
      </c>
      <c r="B812" s="1179"/>
      <c r="C812" s="1180"/>
      <c r="D812" s="1181"/>
      <c r="E812" s="587">
        <f t="shared" si="55"/>
        <v>0</v>
      </c>
      <c r="G812" s="1178">
        <v>285</v>
      </c>
      <c r="H812" s="1179"/>
      <c r="I812" s="1180"/>
      <c r="J812" s="1181"/>
      <c r="K812" s="587">
        <f t="shared" si="56"/>
        <v>0</v>
      </c>
      <c r="M812" s="1178">
        <v>285</v>
      </c>
      <c r="N812" s="1179"/>
      <c r="O812" s="1180"/>
      <c r="P812" s="1181"/>
      <c r="Q812" s="587">
        <f t="shared" si="57"/>
        <v>0</v>
      </c>
      <c r="S812" s="1178">
        <v>285</v>
      </c>
      <c r="T812" s="1179"/>
      <c r="U812" s="1180"/>
      <c r="V812" s="1181"/>
      <c r="W812" s="587">
        <f t="shared" si="58"/>
        <v>0</v>
      </c>
      <c r="Y812" s="1178">
        <v>285</v>
      </c>
      <c r="Z812" s="1179"/>
      <c r="AA812" s="1180"/>
      <c r="AB812" s="1181"/>
      <c r="AC812" s="587">
        <f t="shared" si="59"/>
        <v>0</v>
      </c>
    </row>
    <row r="813" spans="1:29" s="17" customFormat="1" ht="16.75" hidden="1" customHeight="1" outlineLevel="2">
      <c r="A813" s="1178">
        <v>286</v>
      </c>
      <c r="B813" s="1179"/>
      <c r="C813" s="1180"/>
      <c r="D813" s="1181"/>
      <c r="E813" s="587">
        <f t="shared" si="55"/>
        <v>0</v>
      </c>
      <c r="G813" s="1178">
        <v>286</v>
      </c>
      <c r="H813" s="1179"/>
      <c r="I813" s="1180"/>
      <c r="J813" s="1181"/>
      <c r="K813" s="587">
        <f t="shared" si="56"/>
        <v>0</v>
      </c>
      <c r="M813" s="1178">
        <v>286</v>
      </c>
      <c r="N813" s="1179"/>
      <c r="O813" s="1180"/>
      <c r="P813" s="1181"/>
      <c r="Q813" s="587">
        <f t="shared" si="57"/>
        <v>0</v>
      </c>
      <c r="S813" s="1178">
        <v>286</v>
      </c>
      <c r="T813" s="1179"/>
      <c r="U813" s="1180"/>
      <c r="V813" s="1181"/>
      <c r="W813" s="587">
        <f t="shared" si="58"/>
        <v>0</v>
      </c>
      <c r="Y813" s="1178">
        <v>286</v>
      </c>
      <c r="Z813" s="1179"/>
      <c r="AA813" s="1180"/>
      <c r="AB813" s="1181"/>
      <c r="AC813" s="587">
        <f t="shared" si="59"/>
        <v>0</v>
      </c>
    </row>
    <row r="814" spans="1:29" s="17" customFormat="1" ht="16.75" hidden="1" customHeight="1" outlineLevel="2">
      <c r="A814" s="1178">
        <v>287</v>
      </c>
      <c r="B814" s="1179"/>
      <c r="C814" s="1180"/>
      <c r="D814" s="1181"/>
      <c r="E814" s="587">
        <f t="shared" si="55"/>
        <v>0</v>
      </c>
      <c r="G814" s="1178">
        <v>287</v>
      </c>
      <c r="H814" s="1179"/>
      <c r="I814" s="1180"/>
      <c r="J814" s="1181"/>
      <c r="K814" s="587">
        <f t="shared" si="56"/>
        <v>0</v>
      </c>
      <c r="M814" s="1178">
        <v>287</v>
      </c>
      <c r="N814" s="1179"/>
      <c r="O814" s="1180"/>
      <c r="P814" s="1181"/>
      <c r="Q814" s="587">
        <f t="shared" si="57"/>
        <v>0</v>
      </c>
      <c r="S814" s="1178">
        <v>287</v>
      </c>
      <c r="T814" s="1179"/>
      <c r="U814" s="1180"/>
      <c r="V814" s="1181"/>
      <c r="W814" s="587">
        <f t="shared" si="58"/>
        <v>0</v>
      </c>
      <c r="Y814" s="1178">
        <v>287</v>
      </c>
      <c r="Z814" s="1179"/>
      <c r="AA814" s="1180"/>
      <c r="AB814" s="1181"/>
      <c r="AC814" s="587">
        <f t="shared" si="59"/>
        <v>0</v>
      </c>
    </row>
    <row r="815" spans="1:29" s="17" customFormat="1" ht="16.75" hidden="1" customHeight="1" outlineLevel="2">
      <c r="A815" s="1178">
        <v>288</v>
      </c>
      <c r="B815" s="1179"/>
      <c r="C815" s="1180"/>
      <c r="D815" s="1181"/>
      <c r="E815" s="587">
        <f t="shared" si="55"/>
        <v>0</v>
      </c>
      <c r="G815" s="1178">
        <v>288</v>
      </c>
      <c r="H815" s="1179"/>
      <c r="I815" s="1180"/>
      <c r="J815" s="1181"/>
      <c r="K815" s="587">
        <f t="shared" si="56"/>
        <v>0</v>
      </c>
      <c r="M815" s="1178">
        <v>288</v>
      </c>
      <c r="N815" s="1179"/>
      <c r="O815" s="1180"/>
      <c r="P815" s="1181"/>
      <c r="Q815" s="587">
        <f t="shared" si="57"/>
        <v>0</v>
      </c>
      <c r="S815" s="1178">
        <v>288</v>
      </c>
      <c r="T815" s="1179"/>
      <c r="U815" s="1180"/>
      <c r="V815" s="1181"/>
      <c r="W815" s="587">
        <f t="shared" si="58"/>
        <v>0</v>
      </c>
      <c r="Y815" s="1178">
        <v>288</v>
      </c>
      <c r="Z815" s="1179"/>
      <c r="AA815" s="1180"/>
      <c r="AB815" s="1181"/>
      <c r="AC815" s="587">
        <f t="shared" si="59"/>
        <v>0</v>
      </c>
    </row>
    <row r="816" spans="1:29" s="17" customFormat="1" ht="16.75" hidden="1" customHeight="1" outlineLevel="2">
      <c r="A816" s="1178">
        <v>289</v>
      </c>
      <c r="B816" s="1179"/>
      <c r="C816" s="1180"/>
      <c r="D816" s="1181"/>
      <c r="E816" s="587">
        <f t="shared" si="55"/>
        <v>0</v>
      </c>
      <c r="G816" s="1178">
        <v>289</v>
      </c>
      <c r="H816" s="1179"/>
      <c r="I816" s="1180"/>
      <c r="J816" s="1181"/>
      <c r="K816" s="587">
        <f t="shared" si="56"/>
        <v>0</v>
      </c>
      <c r="M816" s="1178">
        <v>289</v>
      </c>
      <c r="N816" s="1179"/>
      <c r="O816" s="1180"/>
      <c r="P816" s="1181"/>
      <c r="Q816" s="587">
        <f t="shared" si="57"/>
        <v>0</v>
      </c>
      <c r="S816" s="1178">
        <v>289</v>
      </c>
      <c r="T816" s="1179"/>
      <c r="U816" s="1180"/>
      <c r="V816" s="1181"/>
      <c r="W816" s="587">
        <f t="shared" si="58"/>
        <v>0</v>
      </c>
      <c r="Y816" s="1178">
        <v>289</v>
      </c>
      <c r="Z816" s="1179"/>
      <c r="AA816" s="1180"/>
      <c r="AB816" s="1181"/>
      <c r="AC816" s="587">
        <f t="shared" si="59"/>
        <v>0</v>
      </c>
    </row>
    <row r="817" spans="1:29" s="17" customFormat="1" ht="16.75" hidden="1" customHeight="1" outlineLevel="2">
      <c r="A817" s="1178">
        <v>290</v>
      </c>
      <c r="B817" s="1179"/>
      <c r="C817" s="1180"/>
      <c r="D817" s="1181"/>
      <c r="E817" s="587">
        <f t="shared" si="55"/>
        <v>0</v>
      </c>
      <c r="G817" s="1178">
        <v>290</v>
      </c>
      <c r="H817" s="1179"/>
      <c r="I817" s="1180"/>
      <c r="J817" s="1181"/>
      <c r="K817" s="587">
        <f t="shared" si="56"/>
        <v>0</v>
      </c>
      <c r="M817" s="1178">
        <v>290</v>
      </c>
      <c r="N817" s="1179"/>
      <c r="O817" s="1180"/>
      <c r="P817" s="1181"/>
      <c r="Q817" s="587">
        <f t="shared" si="57"/>
        <v>0</v>
      </c>
      <c r="S817" s="1178">
        <v>290</v>
      </c>
      <c r="T817" s="1179"/>
      <c r="U817" s="1180"/>
      <c r="V817" s="1181"/>
      <c r="W817" s="587">
        <f t="shared" si="58"/>
        <v>0</v>
      </c>
      <c r="Y817" s="1178">
        <v>290</v>
      </c>
      <c r="Z817" s="1179"/>
      <c r="AA817" s="1180"/>
      <c r="AB817" s="1181"/>
      <c r="AC817" s="587">
        <f t="shared" si="59"/>
        <v>0</v>
      </c>
    </row>
    <row r="818" spans="1:29" s="17" customFormat="1" ht="16.75" hidden="1" customHeight="1" outlineLevel="2">
      <c r="A818" s="1178">
        <v>291</v>
      </c>
      <c r="B818" s="1179"/>
      <c r="C818" s="1180"/>
      <c r="D818" s="1181"/>
      <c r="E818" s="587">
        <f t="shared" si="55"/>
        <v>0</v>
      </c>
      <c r="G818" s="1178">
        <v>291</v>
      </c>
      <c r="H818" s="1179"/>
      <c r="I818" s="1180"/>
      <c r="J818" s="1181"/>
      <c r="K818" s="587">
        <f t="shared" si="56"/>
        <v>0</v>
      </c>
      <c r="M818" s="1178">
        <v>291</v>
      </c>
      <c r="N818" s="1179"/>
      <c r="O818" s="1180"/>
      <c r="P818" s="1181"/>
      <c r="Q818" s="587">
        <f t="shared" si="57"/>
        <v>0</v>
      </c>
      <c r="S818" s="1178">
        <v>291</v>
      </c>
      <c r="T818" s="1179"/>
      <c r="U818" s="1180"/>
      <c r="V818" s="1181"/>
      <c r="W818" s="587">
        <f t="shared" si="58"/>
        <v>0</v>
      </c>
      <c r="Y818" s="1178">
        <v>291</v>
      </c>
      <c r="Z818" s="1179"/>
      <c r="AA818" s="1180"/>
      <c r="AB818" s="1181"/>
      <c r="AC818" s="587">
        <f t="shared" si="59"/>
        <v>0</v>
      </c>
    </row>
    <row r="819" spans="1:29" s="17" customFormat="1" ht="16.75" hidden="1" customHeight="1" outlineLevel="2">
      <c r="A819" s="1178">
        <v>292</v>
      </c>
      <c r="B819" s="1179"/>
      <c r="C819" s="1180"/>
      <c r="D819" s="1181"/>
      <c r="E819" s="587">
        <f t="shared" si="55"/>
        <v>0</v>
      </c>
      <c r="G819" s="1178">
        <v>292</v>
      </c>
      <c r="H819" s="1179"/>
      <c r="I819" s="1180"/>
      <c r="J819" s="1181"/>
      <c r="K819" s="587">
        <f t="shared" si="56"/>
        <v>0</v>
      </c>
      <c r="M819" s="1178">
        <v>292</v>
      </c>
      <c r="N819" s="1179"/>
      <c r="O819" s="1180"/>
      <c r="P819" s="1181"/>
      <c r="Q819" s="587">
        <f t="shared" si="57"/>
        <v>0</v>
      </c>
      <c r="S819" s="1178">
        <v>292</v>
      </c>
      <c r="T819" s="1179"/>
      <c r="U819" s="1180"/>
      <c r="V819" s="1181"/>
      <c r="W819" s="587">
        <f t="shared" si="58"/>
        <v>0</v>
      </c>
      <c r="Y819" s="1178">
        <v>292</v>
      </c>
      <c r="Z819" s="1179"/>
      <c r="AA819" s="1180"/>
      <c r="AB819" s="1181"/>
      <c r="AC819" s="587">
        <f t="shared" si="59"/>
        <v>0</v>
      </c>
    </row>
    <row r="820" spans="1:29" s="17" customFormat="1" ht="16.75" hidden="1" customHeight="1" outlineLevel="2">
      <c r="A820" s="1178">
        <v>293</v>
      </c>
      <c r="B820" s="1179"/>
      <c r="C820" s="1180"/>
      <c r="D820" s="1181"/>
      <c r="E820" s="587">
        <f t="shared" si="55"/>
        <v>0</v>
      </c>
      <c r="G820" s="1178">
        <v>293</v>
      </c>
      <c r="H820" s="1179"/>
      <c r="I820" s="1180"/>
      <c r="J820" s="1181"/>
      <c r="K820" s="587">
        <f t="shared" si="56"/>
        <v>0</v>
      </c>
      <c r="M820" s="1178">
        <v>293</v>
      </c>
      <c r="N820" s="1179"/>
      <c r="O820" s="1180"/>
      <c r="P820" s="1181"/>
      <c r="Q820" s="587">
        <f t="shared" si="57"/>
        <v>0</v>
      </c>
      <c r="S820" s="1178">
        <v>293</v>
      </c>
      <c r="T820" s="1179"/>
      <c r="U820" s="1180"/>
      <c r="V820" s="1181"/>
      <c r="W820" s="587">
        <f t="shared" si="58"/>
        <v>0</v>
      </c>
      <c r="Y820" s="1178">
        <v>293</v>
      </c>
      <c r="Z820" s="1179"/>
      <c r="AA820" s="1180"/>
      <c r="AB820" s="1181"/>
      <c r="AC820" s="587">
        <f t="shared" si="59"/>
        <v>0</v>
      </c>
    </row>
    <row r="821" spans="1:29" s="17" customFormat="1" ht="16.75" hidden="1" customHeight="1" outlineLevel="2">
      <c r="A821" s="1178">
        <v>294</v>
      </c>
      <c r="B821" s="1179"/>
      <c r="C821" s="1180"/>
      <c r="D821" s="1181"/>
      <c r="E821" s="587">
        <f t="shared" si="55"/>
        <v>0</v>
      </c>
      <c r="G821" s="1178">
        <v>294</v>
      </c>
      <c r="H821" s="1179"/>
      <c r="I821" s="1180"/>
      <c r="J821" s="1181"/>
      <c r="K821" s="587">
        <f t="shared" si="56"/>
        <v>0</v>
      </c>
      <c r="M821" s="1178">
        <v>294</v>
      </c>
      <c r="N821" s="1179"/>
      <c r="O821" s="1180"/>
      <c r="P821" s="1181"/>
      <c r="Q821" s="587">
        <f t="shared" si="57"/>
        <v>0</v>
      </c>
      <c r="S821" s="1178">
        <v>294</v>
      </c>
      <c r="T821" s="1179"/>
      <c r="U821" s="1180"/>
      <c r="V821" s="1181"/>
      <c r="W821" s="587">
        <f t="shared" si="58"/>
        <v>0</v>
      </c>
      <c r="Y821" s="1178">
        <v>294</v>
      </c>
      <c r="Z821" s="1179"/>
      <c r="AA821" s="1180"/>
      <c r="AB821" s="1181"/>
      <c r="AC821" s="587">
        <f t="shared" si="59"/>
        <v>0</v>
      </c>
    </row>
    <row r="822" spans="1:29" s="17" customFormat="1" ht="16.75" hidden="1" customHeight="1" outlineLevel="2">
      <c r="A822" s="1178">
        <v>295</v>
      </c>
      <c r="B822" s="1179"/>
      <c r="C822" s="1180"/>
      <c r="D822" s="1181"/>
      <c r="E822" s="587">
        <f t="shared" si="55"/>
        <v>0</v>
      </c>
      <c r="G822" s="1178">
        <v>295</v>
      </c>
      <c r="H822" s="1179"/>
      <c r="I822" s="1180"/>
      <c r="J822" s="1181"/>
      <c r="K822" s="587">
        <f t="shared" si="56"/>
        <v>0</v>
      </c>
      <c r="M822" s="1178">
        <v>295</v>
      </c>
      <c r="N822" s="1179"/>
      <c r="O822" s="1180"/>
      <c r="P822" s="1181"/>
      <c r="Q822" s="587">
        <f t="shared" si="57"/>
        <v>0</v>
      </c>
      <c r="S822" s="1178">
        <v>295</v>
      </c>
      <c r="T822" s="1179"/>
      <c r="U822" s="1180"/>
      <c r="V822" s="1181"/>
      <c r="W822" s="587">
        <f t="shared" si="58"/>
        <v>0</v>
      </c>
      <c r="Y822" s="1178">
        <v>295</v>
      </c>
      <c r="Z822" s="1179"/>
      <c r="AA822" s="1180"/>
      <c r="AB822" s="1181"/>
      <c r="AC822" s="587">
        <f t="shared" si="59"/>
        <v>0</v>
      </c>
    </row>
    <row r="823" spans="1:29" s="17" customFormat="1" ht="16.75" hidden="1" customHeight="1" outlineLevel="2">
      <c r="A823" s="1178">
        <v>296</v>
      </c>
      <c r="B823" s="1179"/>
      <c r="C823" s="1180"/>
      <c r="D823" s="1181"/>
      <c r="E823" s="587">
        <f>IF(AND(C823&gt;=D$521,C823&lt;=D$520),1,0)</f>
        <v>0</v>
      </c>
      <c r="G823" s="1178">
        <v>296</v>
      </c>
      <c r="H823" s="1179"/>
      <c r="I823" s="1180"/>
      <c r="J823" s="1181"/>
      <c r="K823" s="587">
        <f>IF(AND(I823&gt;=J$521,I823&lt;=J$520),1,0)</f>
        <v>0</v>
      </c>
      <c r="M823" s="1178">
        <v>296</v>
      </c>
      <c r="N823" s="1179"/>
      <c r="O823" s="1180"/>
      <c r="P823" s="1181"/>
      <c r="Q823" s="587">
        <f>IF(AND(O823&gt;=P$521,O823&lt;=P$520),1,0)</f>
        <v>0</v>
      </c>
      <c r="S823" s="1178">
        <v>296</v>
      </c>
      <c r="T823" s="1179"/>
      <c r="U823" s="1180"/>
      <c r="V823" s="1181"/>
      <c r="W823" s="587">
        <f>IF(AND(U823&gt;=V$521,U823&lt;=V$520),1,0)</f>
        <v>0</v>
      </c>
      <c r="Y823" s="1178">
        <v>296</v>
      </c>
      <c r="Z823" s="1179"/>
      <c r="AA823" s="1180"/>
      <c r="AB823" s="1181"/>
      <c r="AC823" s="587">
        <f>IF(AND(AA823&gt;=AB$521,AA823&lt;=AB$520),1,0)</f>
        <v>0</v>
      </c>
    </row>
    <row r="824" spans="1:29" s="17" customFormat="1" ht="16.75" hidden="1" customHeight="1" outlineLevel="2">
      <c r="A824" s="1178">
        <v>297</v>
      </c>
      <c r="B824" s="1179"/>
      <c r="C824" s="1180"/>
      <c r="D824" s="1181"/>
      <c r="E824" s="587">
        <f t="shared" ref="E824:E887" si="60">IF(AND(C824&gt;=D$521,C824&lt;=D$520),1,0)</f>
        <v>0</v>
      </c>
      <c r="G824" s="1178">
        <v>297</v>
      </c>
      <c r="H824" s="1179"/>
      <c r="I824" s="1180"/>
      <c r="J824" s="1181"/>
      <c r="K824" s="587">
        <f t="shared" ref="K824:K887" si="61">IF(AND(I824&gt;=J$521,I824&lt;=J$520),1,0)</f>
        <v>0</v>
      </c>
      <c r="M824" s="1178">
        <v>297</v>
      </c>
      <c r="N824" s="1179"/>
      <c r="O824" s="1180"/>
      <c r="P824" s="1181"/>
      <c r="Q824" s="587">
        <f t="shared" ref="Q824:Q887" si="62">IF(AND(O824&gt;=P$521,O824&lt;=P$520),1,0)</f>
        <v>0</v>
      </c>
      <c r="S824" s="1178">
        <v>297</v>
      </c>
      <c r="T824" s="1179"/>
      <c r="U824" s="1180"/>
      <c r="V824" s="1181"/>
      <c r="W824" s="587">
        <f t="shared" ref="W824:W887" si="63">IF(AND(U824&gt;=V$521,U824&lt;=V$520),1,0)</f>
        <v>0</v>
      </c>
      <c r="Y824" s="1178">
        <v>297</v>
      </c>
      <c r="Z824" s="1179"/>
      <c r="AA824" s="1180"/>
      <c r="AB824" s="1181"/>
      <c r="AC824" s="587">
        <f t="shared" ref="AC824:AC887" si="64">IF(AND(AA824&gt;=AB$521,AA824&lt;=AB$520),1,0)</f>
        <v>0</v>
      </c>
    </row>
    <row r="825" spans="1:29" s="17" customFormat="1" ht="16.75" hidden="1" customHeight="1" outlineLevel="2">
      <c r="A825" s="1178">
        <v>298</v>
      </c>
      <c r="B825" s="1179"/>
      <c r="C825" s="1180"/>
      <c r="D825" s="1181"/>
      <c r="E825" s="587">
        <f t="shared" si="60"/>
        <v>0</v>
      </c>
      <c r="G825" s="1178">
        <v>298</v>
      </c>
      <c r="H825" s="1179"/>
      <c r="I825" s="1180"/>
      <c r="J825" s="1181"/>
      <c r="K825" s="587">
        <f t="shared" si="61"/>
        <v>0</v>
      </c>
      <c r="M825" s="1178">
        <v>298</v>
      </c>
      <c r="N825" s="1179"/>
      <c r="O825" s="1180"/>
      <c r="P825" s="1181"/>
      <c r="Q825" s="587">
        <f t="shared" si="62"/>
        <v>0</v>
      </c>
      <c r="S825" s="1178">
        <v>298</v>
      </c>
      <c r="T825" s="1179"/>
      <c r="U825" s="1180"/>
      <c r="V825" s="1181"/>
      <c r="W825" s="587">
        <f t="shared" si="63"/>
        <v>0</v>
      </c>
      <c r="Y825" s="1178">
        <v>298</v>
      </c>
      <c r="Z825" s="1179"/>
      <c r="AA825" s="1180"/>
      <c r="AB825" s="1181"/>
      <c r="AC825" s="587">
        <f t="shared" si="64"/>
        <v>0</v>
      </c>
    </row>
    <row r="826" spans="1:29" s="17" customFormat="1" ht="16.75" hidden="1" customHeight="1" outlineLevel="2">
      <c r="A826" s="1178">
        <v>299</v>
      </c>
      <c r="B826" s="1179"/>
      <c r="C826" s="1180"/>
      <c r="D826" s="1181"/>
      <c r="E826" s="587">
        <f t="shared" si="60"/>
        <v>0</v>
      </c>
      <c r="G826" s="1178">
        <v>299</v>
      </c>
      <c r="H826" s="1179"/>
      <c r="I826" s="1180"/>
      <c r="J826" s="1181"/>
      <c r="K826" s="587">
        <f t="shared" si="61"/>
        <v>0</v>
      </c>
      <c r="M826" s="1178">
        <v>299</v>
      </c>
      <c r="N826" s="1179"/>
      <c r="O826" s="1180"/>
      <c r="P826" s="1181"/>
      <c r="Q826" s="587">
        <f t="shared" si="62"/>
        <v>0</v>
      </c>
      <c r="S826" s="1178">
        <v>299</v>
      </c>
      <c r="T826" s="1179"/>
      <c r="U826" s="1180"/>
      <c r="V826" s="1181"/>
      <c r="W826" s="587">
        <f t="shared" si="63"/>
        <v>0</v>
      </c>
      <c r="Y826" s="1178">
        <v>299</v>
      </c>
      <c r="Z826" s="1179"/>
      <c r="AA826" s="1180"/>
      <c r="AB826" s="1181"/>
      <c r="AC826" s="587">
        <f t="shared" si="64"/>
        <v>0</v>
      </c>
    </row>
    <row r="827" spans="1:29" s="17" customFormat="1" ht="16.75" hidden="1" customHeight="1" outlineLevel="2">
      <c r="A827" s="1178">
        <v>300</v>
      </c>
      <c r="B827" s="1179"/>
      <c r="C827" s="1180"/>
      <c r="D827" s="1181"/>
      <c r="E827" s="587">
        <f t="shared" si="60"/>
        <v>0</v>
      </c>
      <c r="G827" s="1178">
        <v>300</v>
      </c>
      <c r="H827" s="1179"/>
      <c r="I827" s="1180"/>
      <c r="J827" s="1181"/>
      <c r="K827" s="587">
        <f t="shared" si="61"/>
        <v>0</v>
      </c>
      <c r="M827" s="1178">
        <v>300</v>
      </c>
      <c r="N827" s="1179"/>
      <c r="O827" s="1180"/>
      <c r="P827" s="1181"/>
      <c r="Q827" s="587">
        <f t="shared" si="62"/>
        <v>0</v>
      </c>
      <c r="S827" s="1178">
        <v>300</v>
      </c>
      <c r="T827" s="1179"/>
      <c r="U827" s="1180"/>
      <c r="V827" s="1181"/>
      <c r="W827" s="587">
        <f t="shared" si="63"/>
        <v>0</v>
      </c>
      <c r="Y827" s="1178">
        <v>300</v>
      </c>
      <c r="Z827" s="1179"/>
      <c r="AA827" s="1180"/>
      <c r="AB827" s="1181"/>
      <c r="AC827" s="587">
        <f t="shared" si="64"/>
        <v>0</v>
      </c>
    </row>
    <row r="828" spans="1:29" s="17" customFormat="1" ht="16.75" hidden="1" customHeight="1" outlineLevel="2">
      <c r="A828" s="1178">
        <v>301</v>
      </c>
      <c r="B828" s="1179"/>
      <c r="C828" s="1180"/>
      <c r="D828" s="1181"/>
      <c r="E828" s="587">
        <f t="shared" si="60"/>
        <v>0</v>
      </c>
      <c r="G828" s="1178">
        <v>301</v>
      </c>
      <c r="H828" s="1179"/>
      <c r="I828" s="1180"/>
      <c r="J828" s="1181"/>
      <c r="K828" s="587">
        <f t="shared" si="61"/>
        <v>0</v>
      </c>
      <c r="M828" s="1178">
        <v>301</v>
      </c>
      <c r="N828" s="1179"/>
      <c r="O828" s="1180"/>
      <c r="P828" s="1181"/>
      <c r="Q828" s="587">
        <f t="shared" si="62"/>
        <v>0</v>
      </c>
      <c r="S828" s="1178">
        <v>301</v>
      </c>
      <c r="T828" s="1179"/>
      <c r="U828" s="1180"/>
      <c r="V828" s="1181"/>
      <c r="W828" s="587">
        <f t="shared" si="63"/>
        <v>0</v>
      </c>
      <c r="Y828" s="1178">
        <v>301</v>
      </c>
      <c r="Z828" s="1179"/>
      <c r="AA828" s="1180"/>
      <c r="AB828" s="1181"/>
      <c r="AC828" s="587">
        <f t="shared" si="64"/>
        <v>0</v>
      </c>
    </row>
    <row r="829" spans="1:29" s="17" customFormat="1" ht="16.75" hidden="1" customHeight="1" outlineLevel="2">
      <c r="A829" s="1178">
        <v>302</v>
      </c>
      <c r="B829" s="1179"/>
      <c r="C829" s="1180"/>
      <c r="D829" s="1181"/>
      <c r="E829" s="587">
        <f t="shared" si="60"/>
        <v>0</v>
      </c>
      <c r="G829" s="1178">
        <v>302</v>
      </c>
      <c r="H829" s="1179"/>
      <c r="I829" s="1180"/>
      <c r="J829" s="1181"/>
      <c r="K829" s="587">
        <f t="shared" si="61"/>
        <v>0</v>
      </c>
      <c r="M829" s="1178">
        <v>302</v>
      </c>
      <c r="N829" s="1179"/>
      <c r="O829" s="1180"/>
      <c r="P829" s="1181"/>
      <c r="Q829" s="587">
        <f t="shared" si="62"/>
        <v>0</v>
      </c>
      <c r="S829" s="1178">
        <v>302</v>
      </c>
      <c r="T829" s="1179"/>
      <c r="U829" s="1180"/>
      <c r="V829" s="1181"/>
      <c r="W829" s="587">
        <f t="shared" si="63"/>
        <v>0</v>
      </c>
      <c r="Y829" s="1178">
        <v>302</v>
      </c>
      <c r="Z829" s="1179"/>
      <c r="AA829" s="1180"/>
      <c r="AB829" s="1181"/>
      <c r="AC829" s="587">
        <f t="shared" si="64"/>
        <v>0</v>
      </c>
    </row>
    <row r="830" spans="1:29" s="17" customFormat="1" ht="16.75" hidden="1" customHeight="1" outlineLevel="2">
      <c r="A830" s="1178">
        <v>303</v>
      </c>
      <c r="B830" s="1179"/>
      <c r="C830" s="1180"/>
      <c r="D830" s="1181"/>
      <c r="E830" s="587">
        <f t="shared" si="60"/>
        <v>0</v>
      </c>
      <c r="G830" s="1178">
        <v>303</v>
      </c>
      <c r="H830" s="1179"/>
      <c r="I830" s="1180"/>
      <c r="J830" s="1181"/>
      <c r="K830" s="587">
        <f t="shared" si="61"/>
        <v>0</v>
      </c>
      <c r="M830" s="1178">
        <v>303</v>
      </c>
      <c r="N830" s="1179"/>
      <c r="O830" s="1180"/>
      <c r="P830" s="1181"/>
      <c r="Q830" s="587">
        <f t="shared" si="62"/>
        <v>0</v>
      </c>
      <c r="S830" s="1178">
        <v>303</v>
      </c>
      <c r="T830" s="1179"/>
      <c r="U830" s="1180"/>
      <c r="V830" s="1181"/>
      <c r="W830" s="587">
        <f t="shared" si="63"/>
        <v>0</v>
      </c>
      <c r="Y830" s="1178">
        <v>303</v>
      </c>
      <c r="Z830" s="1179"/>
      <c r="AA830" s="1180"/>
      <c r="AB830" s="1181"/>
      <c r="AC830" s="587">
        <f t="shared" si="64"/>
        <v>0</v>
      </c>
    </row>
    <row r="831" spans="1:29" s="17" customFormat="1" ht="16.75" hidden="1" customHeight="1" outlineLevel="2">
      <c r="A831" s="1178">
        <v>304</v>
      </c>
      <c r="B831" s="1179"/>
      <c r="C831" s="1180"/>
      <c r="D831" s="1181"/>
      <c r="E831" s="587">
        <f t="shared" si="60"/>
        <v>0</v>
      </c>
      <c r="G831" s="1178">
        <v>304</v>
      </c>
      <c r="H831" s="1179"/>
      <c r="I831" s="1180"/>
      <c r="J831" s="1181"/>
      <c r="K831" s="587">
        <f t="shared" si="61"/>
        <v>0</v>
      </c>
      <c r="M831" s="1178">
        <v>304</v>
      </c>
      <c r="N831" s="1179"/>
      <c r="O831" s="1180"/>
      <c r="P831" s="1181"/>
      <c r="Q831" s="587">
        <f t="shared" si="62"/>
        <v>0</v>
      </c>
      <c r="S831" s="1178">
        <v>304</v>
      </c>
      <c r="T831" s="1179"/>
      <c r="U831" s="1180"/>
      <c r="V831" s="1181"/>
      <c r="W831" s="587">
        <f t="shared" si="63"/>
        <v>0</v>
      </c>
      <c r="Y831" s="1178">
        <v>304</v>
      </c>
      <c r="Z831" s="1179"/>
      <c r="AA831" s="1180"/>
      <c r="AB831" s="1181"/>
      <c r="AC831" s="587">
        <f t="shared" si="64"/>
        <v>0</v>
      </c>
    </row>
    <row r="832" spans="1:29" s="17" customFormat="1" ht="16.75" hidden="1" customHeight="1" outlineLevel="2">
      <c r="A832" s="1178">
        <v>305</v>
      </c>
      <c r="B832" s="1179"/>
      <c r="C832" s="1180"/>
      <c r="D832" s="1181"/>
      <c r="E832" s="587">
        <f t="shared" si="60"/>
        <v>0</v>
      </c>
      <c r="G832" s="1178">
        <v>305</v>
      </c>
      <c r="H832" s="1179"/>
      <c r="I832" s="1180"/>
      <c r="J832" s="1181"/>
      <c r="K832" s="587">
        <f t="shared" si="61"/>
        <v>0</v>
      </c>
      <c r="M832" s="1178">
        <v>305</v>
      </c>
      <c r="N832" s="1179"/>
      <c r="O832" s="1180"/>
      <c r="P832" s="1181"/>
      <c r="Q832" s="587">
        <f t="shared" si="62"/>
        <v>0</v>
      </c>
      <c r="S832" s="1178">
        <v>305</v>
      </c>
      <c r="T832" s="1179"/>
      <c r="U832" s="1180"/>
      <c r="V832" s="1181"/>
      <c r="W832" s="587">
        <f t="shared" si="63"/>
        <v>0</v>
      </c>
      <c r="Y832" s="1178">
        <v>305</v>
      </c>
      <c r="Z832" s="1179"/>
      <c r="AA832" s="1180"/>
      <c r="AB832" s="1181"/>
      <c r="AC832" s="587">
        <f t="shared" si="64"/>
        <v>0</v>
      </c>
    </row>
    <row r="833" spans="1:29" s="17" customFormat="1" ht="16.75" hidden="1" customHeight="1" outlineLevel="2">
      <c r="A833" s="1178">
        <v>306</v>
      </c>
      <c r="B833" s="1179"/>
      <c r="C833" s="1180"/>
      <c r="D833" s="1181"/>
      <c r="E833" s="587">
        <f t="shared" si="60"/>
        <v>0</v>
      </c>
      <c r="G833" s="1178">
        <v>306</v>
      </c>
      <c r="H833" s="1179"/>
      <c r="I833" s="1180"/>
      <c r="J833" s="1181"/>
      <c r="K833" s="587">
        <f t="shared" si="61"/>
        <v>0</v>
      </c>
      <c r="M833" s="1178">
        <v>306</v>
      </c>
      <c r="N833" s="1179"/>
      <c r="O833" s="1180"/>
      <c r="P833" s="1181"/>
      <c r="Q833" s="587">
        <f t="shared" si="62"/>
        <v>0</v>
      </c>
      <c r="S833" s="1178">
        <v>306</v>
      </c>
      <c r="T833" s="1179"/>
      <c r="U833" s="1180"/>
      <c r="V833" s="1181"/>
      <c r="W833" s="587">
        <f t="shared" si="63"/>
        <v>0</v>
      </c>
      <c r="Y833" s="1178">
        <v>306</v>
      </c>
      <c r="Z833" s="1179"/>
      <c r="AA833" s="1180"/>
      <c r="AB833" s="1181"/>
      <c r="AC833" s="587">
        <f t="shared" si="64"/>
        <v>0</v>
      </c>
    </row>
    <row r="834" spans="1:29" s="17" customFormat="1" ht="16.75" hidden="1" customHeight="1" outlineLevel="2">
      <c r="A834" s="1178">
        <v>307</v>
      </c>
      <c r="B834" s="1179"/>
      <c r="C834" s="1180"/>
      <c r="D834" s="1181"/>
      <c r="E834" s="587">
        <f t="shared" si="60"/>
        <v>0</v>
      </c>
      <c r="G834" s="1178">
        <v>307</v>
      </c>
      <c r="H834" s="1179"/>
      <c r="I834" s="1180"/>
      <c r="J834" s="1181"/>
      <c r="K834" s="587">
        <f t="shared" si="61"/>
        <v>0</v>
      </c>
      <c r="M834" s="1178">
        <v>307</v>
      </c>
      <c r="N834" s="1179"/>
      <c r="O834" s="1180"/>
      <c r="P834" s="1181"/>
      <c r="Q834" s="587">
        <f t="shared" si="62"/>
        <v>0</v>
      </c>
      <c r="S834" s="1178">
        <v>307</v>
      </c>
      <c r="T834" s="1179"/>
      <c r="U834" s="1180"/>
      <c r="V834" s="1181"/>
      <c r="W834" s="587">
        <f t="shared" si="63"/>
        <v>0</v>
      </c>
      <c r="Y834" s="1178">
        <v>307</v>
      </c>
      <c r="Z834" s="1179"/>
      <c r="AA834" s="1180"/>
      <c r="AB834" s="1181"/>
      <c r="AC834" s="587">
        <f t="shared" si="64"/>
        <v>0</v>
      </c>
    </row>
    <row r="835" spans="1:29" s="17" customFormat="1" ht="16.75" hidden="1" customHeight="1" outlineLevel="2">
      <c r="A835" s="1178">
        <v>308</v>
      </c>
      <c r="B835" s="1179"/>
      <c r="C835" s="1180"/>
      <c r="D835" s="1181"/>
      <c r="E835" s="587">
        <f t="shared" si="60"/>
        <v>0</v>
      </c>
      <c r="G835" s="1178">
        <v>308</v>
      </c>
      <c r="H835" s="1179"/>
      <c r="I835" s="1180"/>
      <c r="J835" s="1181"/>
      <c r="K835" s="587">
        <f t="shared" si="61"/>
        <v>0</v>
      </c>
      <c r="M835" s="1178">
        <v>308</v>
      </c>
      <c r="N835" s="1179"/>
      <c r="O835" s="1180"/>
      <c r="P835" s="1181"/>
      <c r="Q835" s="587">
        <f t="shared" si="62"/>
        <v>0</v>
      </c>
      <c r="S835" s="1178">
        <v>308</v>
      </c>
      <c r="T835" s="1179"/>
      <c r="U835" s="1180"/>
      <c r="V835" s="1181"/>
      <c r="W835" s="587">
        <f t="shared" si="63"/>
        <v>0</v>
      </c>
      <c r="Y835" s="1178">
        <v>308</v>
      </c>
      <c r="Z835" s="1179"/>
      <c r="AA835" s="1180"/>
      <c r="AB835" s="1181"/>
      <c r="AC835" s="587">
        <f t="shared" si="64"/>
        <v>0</v>
      </c>
    </row>
    <row r="836" spans="1:29" s="17" customFormat="1" ht="16.75" hidden="1" customHeight="1" outlineLevel="2">
      <c r="A836" s="1178">
        <v>309</v>
      </c>
      <c r="B836" s="1179"/>
      <c r="C836" s="1180"/>
      <c r="D836" s="1181"/>
      <c r="E836" s="587">
        <f t="shared" si="60"/>
        <v>0</v>
      </c>
      <c r="G836" s="1178">
        <v>309</v>
      </c>
      <c r="H836" s="1179"/>
      <c r="I836" s="1180"/>
      <c r="J836" s="1181"/>
      <c r="K836" s="587">
        <f t="shared" si="61"/>
        <v>0</v>
      </c>
      <c r="M836" s="1178">
        <v>309</v>
      </c>
      <c r="N836" s="1179"/>
      <c r="O836" s="1180"/>
      <c r="P836" s="1181"/>
      <c r="Q836" s="587">
        <f t="shared" si="62"/>
        <v>0</v>
      </c>
      <c r="S836" s="1178">
        <v>309</v>
      </c>
      <c r="T836" s="1179"/>
      <c r="U836" s="1180"/>
      <c r="V836" s="1181"/>
      <c r="W836" s="587">
        <f t="shared" si="63"/>
        <v>0</v>
      </c>
      <c r="Y836" s="1178">
        <v>309</v>
      </c>
      <c r="Z836" s="1179"/>
      <c r="AA836" s="1180"/>
      <c r="AB836" s="1181"/>
      <c r="AC836" s="587">
        <f t="shared" si="64"/>
        <v>0</v>
      </c>
    </row>
    <row r="837" spans="1:29" s="17" customFormat="1" ht="16.75" hidden="1" customHeight="1" outlineLevel="2">
      <c r="A837" s="1178">
        <v>310</v>
      </c>
      <c r="B837" s="1179"/>
      <c r="C837" s="1180"/>
      <c r="D837" s="1181"/>
      <c r="E837" s="587">
        <f t="shared" si="60"/>
        <v>0</v>
      </c>
      <c r="G837" s="1178">
        <v>310</v>
      </c>
      <c r="H837" s="1179"/>
      <c r="I837" s="1180"/>
      <c r="J837" s="1181"/>
      <c r="K837" s="587">
        <f t="shared" si="61"/>
        <v>0</v>
      </c>
      <c r="M837" s="1178">
        <v>310</v>
      </c>
      <c r="N837" s="1179"/>
      <c r="O837" s="1180"/>
      <c r="P837" s="1181"/>
      <c r="Q837" s="587">
        <f t="shared" si="62"/>
        <v>0</v>
      </c>
      <c r="S837" s="1178">
        <v>310</v>
      </c>
      <c r="T837" s="1179"/>
      <c r="U837" s="1180"/>
      <c r="V837" s="1181"/>
      <c r="W837" s="587">
        <f t="shared" si="63"/>
        <v>0</v>
      </c>
      <c r="Y837" s="1178">
        <v>310</v>
      </c>
      <c r="Z837" s="1179"/>
      <c r="AA837" s="1180"/>
      <c r="AB837" s="1181"/>
      <c r="AC837" s="587">
        <f t="shared" si="64"/>
        <v>0</v>
      </c>
    </row>
    <row r="838" spans="1:29" s="17" customFormat="1" ht="16.75" hidden="1" customHeight="1" outlineLevel="2">
      <c r="A838" s="1178">
        <v>311</v>
      </c>
      <c r="B838" s="1179"/>
      <c r="C838" s="1180"/>
      <c r="D838" s="1181"/>
      <c r="E838" s="587">
        <f t="shared" si="60"/>
        <v>0</v>
      </c>
      <c r="G838" s="1178">
        <v>311</v>
      </c>
      <c r="H838" s="1179"/>
      <c r="I838" s="1180"/>
      <c r="J838" s="1181"/>
      <c r="K838" s="587">
        <f t="shared" si="61"/>
        <v>0</v>
      </c>
      <c r="M838" s="1178">
        <v>311</v>
      </c>
      <c r="N838" s="1179"/>
      <c r="O838" s="1180"/>
      <c r="P838" s="1181"/>
      <c r="Q838" s="587">
        <f t="shared" si="62"/>
        <v>0</v>
      </c>
      <c r="S838" s="1178">
        <v>311</v>
      </c>
      <c r="T838" s="1179"/>
      <c r="U838" s="1180"/>
      <c r="V838" s="1181"/>
      <c r="W838" s="587">
        <f t="shared" si="63"/>
        <v>0</v>
      </c>
      <c r="Y838" s="1178">
        <v>311</v>
      </c>
      <c r="Z838" s="1179"/>
      <c r="AA838" s="1180"/>
      <c r="AB838" s="1181"/>
      <c r="AC838" s="587">
        <f t="shared" si="64"/>
        <v>0</v>
      </c>
    </row>
    <row r="839" spans="1:29" s="17" customFormat="1" ht="16.75" hidden="1" customHeight="1" outlineLevel="2">
      <c r="A839" s="1178">
        <v>312</v>
      </c>
      <c r="B839" s="1179"/>
      <c r="C839" s="1180"/>
      <c r="D839" s="1181"/>
      <c r="E839" s="587">
        <f t="shared" si="60"/>
        <v>0</v>
      </c>
      <c r="G839" s="1178">
        <v>312</v>
      </c>
      <c r="H839" s="1179"/>
      <c r="I839" s="1180"/>
      <c r="J839" s="1181"/>
      <c r="K839" s="587">
        <f t="shared" si="61"/>
        <v>0</v>
      </c>
      <c r="M839" s="1178">
        <v>312</v>
      </c>
      <c r="N839" s="1179"/>
      <c r="O839" s="1180"/>
      <c r="P839" s="1181"/>
      <c r="Q839" s="587">
        <f t="shared" si="62"/>
        <v>0</v>
      </c>
      <c r="S839" s="1178">
        <v>312</v>
      </c>
      <c r="T839" s="1179"/>
      <c r="U839" s="1180"/>
      <c r="V839" s="1181"/>
      <c r="W839" s="587">
        <f t="shared" si="63"/>
        <v>0</v>
      </c>
      <c r="Y839" s="1178">
        <v>312</v>
      </c>
      <c r="Z839" s="1179"/>
      <c r="AA839" s="1180"/>
      <c r="AB839" s="1181"/>
      <c r="AC839" s="587">
        <f t="shared" si="64"/>
        <v>0</v>
      </c>
    </row>
    <row r="840" spans="1:29" s="17" customFormat="1" ht="16.75" hidden="1" customHeight="1" outlineLevel="2">
      <c r="A840" s="1178">
        <v>313</v>
      </c>
      <c r="B840" s="1179"/>
      <c r="C840" s="1180"/>
      <c r="D840" s="1181"/>
      <c r="E840" s="587">
        <f t="shared" si="60"/>
        <v>0</v>
      </c>
      <c r="G840" s="1178">
        <v>313</v>
      </c>
      <c r="H840" s="1179"/>
      <c r="I840" s="1180"/>
      <c r="J840" s="1181"/>
      <c r="K840" s="587">
        <f t="shared" si="61"/>
        <v>0</v>
      </c>
      <c r="M840" s="1178">
        <v>313</v>
      </c>
      <c r="N840" s="1179"/>
      <c r="O840" s="1180"/>
      <c r="P840" s="1181"/>
      <c r="Q840" s="587">
        <f t="shared" si="62"/>
        <v>0</v>
      </c>
      <c r="S840" s="1178">
        <v>313</v>
      </c>
      <c r="T840" s="1179"/>
      <c r="U840" s="1180"/>
      <c r="V840" s="1181"/>
      <c r="W840" s="587">
        <f t="shared" si="63"/>
        <v>0</v>
      </c>
      <c r="Y840" s="1178">
        <v>313</v>
      </c>
      <c r="Z840" s="1179"/>
      <c r="AA840" s="1180"/>
      <c r="AB840" s="1181"/>
      <c r="AC840" s="587">
        <f t="shared" si="64"/>
        <v>0</v>
      </c>
    </row>
    <row r="841" spans="1:29" s="17" customFormat="1" ht="16.75" hidden="1" customHeight="1" outlineLevel="2">
      <c r="A841" s="1178">
        <v>314</v>
      </c>
      <c r="B841" s="1179"/>
      <c r="C841" s="1180"/>
      <c r="D841" s="1181"/>
      <c r="E841" s="587">
        <f t="shared" si="60"/>
        <v>0</v>
      </c>
      <c r="G841" s="1178">
        <v>314</v>
      </c>
      <c r="H841" s="1179"/>
      <c r="I841" s="1180"/>
      <c r="J841" s="1181"/>
      <c r="K841" s="587">
        <f t="shared" si="61"/>
        <v>0</v>
      </c>
      <c r="M841" s="1178">
        <v>314</v>
      </c>
      <c r="N841" s="1179"/>
      <c r="O841" s="1180"/>
      <c r="P841" s="1181"/>
      <c r="Q841" s="587">
        <f t="shared" si="62"/>
        <v>0</v>
      </c>
      <c r="S841" s="1178">
        <v>314</v>
      </c>
      <c r="T841" s="1179"/>
      <c r="U841" s="1180"/>
      <c r="V841" s="1181"/>
      <c r="W841" s="587">
        <f t="shared" si="63"/>
        <v>0</v>
      </c>
      <c r="Y841" s="1178">
        <v>314</v>
      </c>
      <c r="Z841" s="1179"/>
      <c r="AA841" s="1180"/>
      <c r="AB841" s="1181"/>
      <c r="AC841" s="587">
        <f t="shared" si="64"/>
        <v>0</v>
      </c>
    </row>
    <row r="842" spans="1:29" s="17" customFormat="1" ht="16.75" hidden="1" customHeight="1" outlineLevel="2">
      <c r="A842" s="1178">
        <v>315</v>
      </c>
      <c r="B842" s="1179"/>
      <c r="C842" s="1180"/>
      <c r="D842" s="1181"/>
      <c r="E842" s="587">
        <f t="shared" si="60"/>
        <v>0</v>
      </c>
      <c r="G842" s="1178">
        <v>315</v>
      </c>
      <c r="H842" s="1179"/>
      <c r="I842" s="1180"/>
      <c r="J842" s="1181"/>
      <c r="K842" s="587">
        <f t="shared" si="61"/>
        <v>0</v>
      </c>
      <c r="M842" s="1178">
        <v>315</v>
      </c>
      <c r="N842" s="1179"/>
      <c r="O842" s="1180"/>
      <c r="P842" s="1181"/>
      <c r="Q842" s="587">
        <f t="shared" si="62"/>
        <v>0</v>
      </c>
      <c r="S842" s="1178">
        <v>315</v>
      </c>
      <c r="T842" s="1179"/>
      <c r="U842" s="1180"/>
      <c r="V842" s="1181"/>
      <c r="W842" s="587">
        <f t="shared" si="63"/>
        <v>0</v>
      </c>
      <c r="Y842" s="1178">
        <v>315</v>
      </c>
      <c r="Z842" s="1179"/>
      <c r="AA842" s="1180"/>
      <c r="AB842" s="1181"/>
      <c r="AC842" s="587">
        <f t="shared" si="64"/>
        <v>0</v>
      </c>
    </row>
    <row r="843" spans="1:29" s="17" customFormat="1" ht="16.75" hidden="1" customHeight="1" outlineLevel="2">
      <c r="A843" s="1178">
        <v>316</v>
      </c>
      <c r="B843" s="1179"/>
      <c r="C843" s="1180"/>
      <c r="D843" s="1181"/>
      <c r="E843" s="587">
        <f t="shared" si="60"/>
        <v>0</v>
      </c>
      <c r="G843" s="1178">
        <v>316</v>
      </c>
      <c r="H843" s="1179"/>
      <c r="I843" s="1180"/>
      <c r="J843" s="1181"/>
      <c r="K843" s="587">
        <f t="shared" si="61"/>
        <v>0</v>
      </c>
      <c r="M843" s="1178">
        <v>316</v>
      </c>
      <c r="N843" s="1179"/>
      <c r="O843" s="1180"/>
      <c r="P843" s="1181"/>
      <c r="Q843" s="587">
        <f t="shared" si="62"/>
        <v>0</v>
      </c>
      <c r="S843" s="1178">
        <v>316</v>
      </c>
      <c r="T843" s="1179"/>
      <c r="U843" s="1180"/>
      <c r="V843" s="1181"/>
      <c r="W843" s="587">
        <f t="shared" si="63"/>
        <v>0</v>
      </c>
      <c r="Y843" s="1178">
        <v>316</v>
      </c>
      <c r="Z843" s="1179"/>
      <c r="AA843" s="1180"/>
      <c r="AB843" s="1181"/>
      <c r="AC843" s="587">
        <f t="shared" si="64"/>
        <v>0</v>
      </c>
    </row>
    <row r="844" spans="1:29" s="17" customFormat="1" ht="16.75" hidden="1" customHeight="1" outlineLevel="2">
      <c r="A844" s="1178">
        <v>317</v>
      </c>
      <c r="B844" s="1179"/>
      <c r="C844" s="1180"/>
      <c r="D844" s="1181"/>
      <c r="E844" s="587">
        <f t="shared" si="60"/>
        <v>0</v>
      </c>
      <c r="G844" s="1178">
        <v>317</v>
      </c>
      <c r="H844" s="1179"/>
      <c r="I844" s="1180"/>
      <c r="J844" s="1181"/>
      <c r="K844" s="587">
        <f t="shared" si="61"/>
        <v>0</v>
      </c>
      <c r="M844" s="1178">
        <v>317</v>
      </c>
      <c r="N844" s="1179"/>
      <c r="O844" s="1180"/>
      <c r="P844" s="1181"/>
      <c r="Q844" s="587">
        <f t="shared" si="62"/>
        <v>0</v>
      </c>
      <c r="S844" s="1178">
        <v>317</v>
      </c>
      <c r="T844" s="1179"/>
      <c r="U844" s="1180"/>
      <c r="V844" s="1181"/>
      <c r="W844" s="587">
        <f t="shared" si="63"/>
        <v>0</v>
      </c>
      <c r="Y844" s="1178">
        <v>317</v>
      </c>
      <c r="Z844" s="1179"/>
      <c r="AA844" s="1180"/>
      <c r="AB844" s="1181"/>
      <c r="AC844" s="587">
        <f t="shared" si="64"/>
        <v>0</v>
      </c>
    </row>
    <row r="845" spans="1:29" s="17" customFormat="1" ht="16.75" hidden="1" customHeight="1" outlineLevel="2">
      <c r="A845" s="1178">
        <v>318</v>
      </c>
      <c r="B845" s="1179"/>
      <c r="C845" s="1180"/>
      <c r="D845" s="1181"/>
      <c r="E845" s="587">
        <f t="shared" si="60"/>
        <v>0</v>
      </c>
      <c r="G845" s="1178">
        <v>318</v>
      </c>
      <c r="H845" s="1179"/>
      <c r="I845" s="1180"/>
      <c r="J845" s="1181"/>
      <c r="K845" s="587">
        <f t="shared" si="61"/>
        <v>0</v>
      </c>
      <c r="M845" s="1178">
        <v>318</v>
      </c>
      <c r="N845" s="1179"/>
      <c r="O845" s="1180"/>
      <c r="P845" s="1181"/>
      <c r="Q845" s="587">
        <f t="shared" si="62"/>
        <v>0</v>
      </c>
      <c r="S845" s="1178">
        <v>318</v>
      </c>
      <c r="T845" s="1179"/>
      <c r="U845" s="1180"/>
      <c r="V845" s="1181"/>
      <c r="W845" s="587">
        <f t="shared" si="63"/>
        <v>0</v>
      </c>
      <c r="Y845" s="1178">
        <v>318</v>
      </c>
      <c r="Z845" s="1179"/>
      <c r="AA845" s="1180"/>
      <c r="AB845" s="1181"/>
      <c r="AC845" s="587">
        <f t="shared" si="64"/>
        <v>0</v>
      </c>
    </row>
    <row r="846" spans="1:29" s="17" customFormat="1" ht="16.75" hidden="1" customHeight="1" outlineLevel="2">
      <c r="A846" s="1178">
        <v>319</v>
      </c>
      <c r="B846" s="1179"/>
      <c r="C846" s="1180"/>
      <c r="D846" s="1181"/>
      <c r="E846" s="587">
        <f t="shared" si="60"/>
        <v>0</v>
      </c>
      <c r="G846" s="1178">
        <v>319</v>
      </c>
      <c r="H846" s="1179"/>
      <c r="I846" s="1180"/>
      <c r="J846" s="1181"/>
      <c r="K846" s="587">
        <f t="shared" si="61"/>
        <v>0</v>
      </c>
      <c r="M846" s="1178">
        <v>319</v>
      </c>
      <c r="N846" s="1179"/>
      <c r="O846" s="1180"/>
      <c r="P846" s="1181"/>
      <c r="Q846" s="587">
        <f t="shared" si="62"/>
        <v>0</v>
      </c>
      <c r="S846" s="1178">
        <v>319</v>
      </c>
      <c r="T846" s="1179"/>
      <c r="U846" s="1180"/>
      <c r="V846" s="1181"/>
      <c r="W846" s="587">
        <f t="shared" si="63"/>
        <v>0</v>
      </c>
      <c r="Y846" s="1178">
        <v>319</v>
      </c>
      <c r="Z846" s="1179"/>
      <c r="AA846" s="1180"/>
      <c r="AB846" s="1181"/>
      <c r="AC846" s="587">
        <f t="shared" si="64"/>
        <v>0</v>
      </c>
    </row>
    <row r="847" spans="1:29" s="17" customFormat="1" ht="16.75" hidden="1" customHeight="1" outlineLevel="2">
      <c r="A847" s="1178">
        <v>320</v>
      </c>
      <c r="B847" s="1179"/>
      <c r="C847" s="1180"/>
      <c r="D847" s="1181"/>
      <c r="E847" s="587">
        <f t="shared" si="60"/>
        <v>0</v>
      </c>
      <c r="G847" s="1178">
        <v>320</v>
      </c>
      <c r="H847" s="1179"/>
      <c r="I847" s="1180"/>
      <c r="J847" s="1181"/>
      <c r="K847" s="587">
        <f t="shared" si="61"/>
        <v>0</v>
      </c>
      <c r="M847" s="1178">
        <v>320</v>
      </c>
      <c r="N847" s="1179"/>
      <c r="O847" s="1180"/>
      <c r="P847" s="1181"/>
      <c r="Q847" s="587">
        <f t="shared" si="62"/>
        <v>0</v>
      </c>
      <c r="S847" s="1178">
        <v>320</v>
      </c>
      <c r="T847" s="1179"/>
      <c r="U847" s="1180"/>
      <c r="V847" s="1181"/>
      <c r="W847" s="587">
        <f t="shared" si="63"/>
        <v>0</v>
      </c>
      <c r="Y847" s="1178">
        <v>320</v>
      </c>
      <c r="Z847" s="1179"/>
      <c r="AA847" s="1180"/>
      <c r="AB847" s="1181"/>
      <c r="AC847" s="587">
        <f t="shared" si="64"/>
        <v>0</v>
      </c>
    </row>
    <row r="848" spans="1:29" s="17" customFormat="1" ht="16.75" hidden="1" customHeight="1" outlineLevel="2">
      <c r="A848" s="1178">
        <v>321</v>
      </c>
      <c r="B848" s="1179"/>
      <c r="C848" s="1180"/>
      <c r="D848" s="1181"/>
      <c r="E848" s="587">
        <f t="shared" si="60"/>
        <v>0</v>
      </c>
      <c r="G848" s="1178">
        <v>321</v>
      </c>
      <c r="H848" s="1179"/>
      <c r="I848" s="1180"/>
      <c r="J848" s="1181"/>
      <c r="K848" s="587">
        <f t="shared" si="61"/>
        <v>0</v>
      </c>
      <c r="M848" s="1178">
        <v>321</v>
      </c>
      <c r="N848" s="1179"/>
      <c r="O848" s="1180"/>
      <c r="P848" s="1181"/>
      <c r="Q848" s="587">
        <f t="shared" si="62"/>
        <v>0</v>
      </c>
      <c r="S848" s="1178">
        <v>321</v>
      </c>
      <c r="T848" s="1179"/>
      <c r="U848" s="1180"/>
      <c r="V848" s="1181"/>
      <c r="W848" s="587">
        <f t="shared" si="63"/>
        <v>0</v>
      </c>
      <c r="Y848" s="1178">
        <v>321</v>
      </c>
      <c r="Z848" s="1179"/>
      <c r="AA848" s="1180"/>
      <c r="AB848" s="1181"/>
      <c r="AC848" s="587">
        <f t="shared" si="64"/>
        <v>0</v>
      </c>
    </row>
    <row r="849" spans="1:29" s="17" customFormat="1" ht="16.75" hidden="1" customHeight="1" outlineLevel="2">
      <c r="A849" s="1178">
        <v>322</v>
      </c>
      <c r="B849" s="1179"/>
      <c r="C849" s="1180"/>
      <c r="D849" s="1181"/>
      <c r="E849" s="587">
        <f t="shared" si="60"/>
        <v>0</v>
      </c>
      <c r="G849" s="1178">
        <v>322</v>
      </c>
      <c r="H849" s="1179"/>
      <c r="I849" s="1180"/>
      <c r="J849" s="1181"/>
      <c r="K849" s="587">
        <f t="shared" si="61"/>
        <v>0</v>
      </c>
      <c r="M849" s="1178">
        <v>322</v>
      </c>
      <c r="N849" s="1179"/>
      <c r="O849" s="1180"/>
      <c r="P849" s="1181"/>
      <c r="Q849" s="587">
        <f t="shared" si="62"/>
        <v>0</v>
      </c>
      <c r="S849" s="1178">
        <v>322</v>
      </c>
      <c r="T849" s="1179"/>
      <c r="U849" s="1180"/>
      <c r="V849" s="1181"/>
      <c r="W849" s="587">
        <f t="shared" si="63"/>
        <v>0</v>
      </c>
      <c r="Y849" s="1178">
        <v>322</v>
      </c>
      <c r="Z849" s="1179"/>
      <c r="AA849" s="1180"/>
      <c r="AB849" s="1181"/>
      <c r="AC849" s="587">
        <f t="shared" si="64"/>
        <v>0</v>
      </c>
    </row>
    <row r="850" spans="1:29" s="17" customFormat="1" ht="16.75" hidden="1" customHeight="1" outlineLevel="2">
      <c r="A850" s="1178">
        <v>323</v>
      </c>
      <c r="B850" s="1179"/>
      <c r="C850" s="1180"/>
      <c r="D850" s="1181"/>
      <c r="E850" s="587">
        <f t="shared" si="60"/>
        <v>0</v>
      </c>
      <c r="G850" s="1178">
        <v>323</v>
      </c>
      <c r="H850" s="1179"/>
      <c r="I850" s="1180"/>
      <c r="J850" s="1181"/>
      <c r="K850" s="587">
        <f t="shared" si="61"/>
        <v>0</v>
      </c>
      <c r="M850" s="1178">
        <v>323</v>
      </c>
      <c r="N850" s="1179"/>
      <c r="O850" s="1180"/>
      <c r="P850" s="1181"/>
      <c r="Q850" s="587">
        <f t="shared" si="62"/>
        <v>0</v>
      </c>
      <c r="S850" s="1178">
        <v>323</v>
      </c>
      <c r="T850" s="1179"/>
      <c r="U850" s="1180"/>
      <c r="V850" s="1181"/>
      <c r="W850" s="587">
        <f t="shared" si="63"/>
        <v>0</v>
      </c>
      <c r="Y850" s="1178">
        <v>323</v>
      </c>
      <c r="Z850" s="1179"/>
      <c r="AA850" s="1180"/>
      <c r="AB850" s="1181"/>
      <c r="AC850" s="587">
        <f t="shared" si="64"/>
        <v>0</v>
      </c>
    </row>
    <row r="851" spans="1:29" s="17" customFormat="1" ht="16.75" hidden="1" customHeight="1" outlineLevel="2">
      <c r="A851" s="1178">
        <v>324</v>
      </c>
      <c r="B851" s="1179"/>
      <c r="C851" s="1180"/>
      <c r="D851" s="1181"/>
      <c r="E851" s="587">
        <f t="shared" si="60"/>
        <v>0</v>
      </c>
      <c r="G851" s="1178">
        <v>324</v>
      </c>
      <c r="H851" s="1179"/>
      <c r="I851" s="1180"/>
      <c r="J851" s="1181"/>
      <c r="K851" s="587">
        <f t="shared" si="61"/>
        <v>0</v>
      </c>
      <c r="M851" s="1178">
        <v>324</v>
      </c>
      <c r="N851" s="1179"/>
      <c r="O851" s="1180"/>
      <c r="P851" s="1181"/>
      <c r="Q851" s="587">
        <f t="shared" si="62"/>
        <v>0</v>
      </c>
      <c r="S851" s="1178">
        <v>324</v>
      </c>
      <c r="T851" s="1179"/>
      <c r="U851" s="1180"/>
      <c r="V851" s="1181"/>
      <c r="W851" s="587">
        <f t="shared" si="63"/>
        <v>0</v>
      </c>
      <c r="Y851" s="1178">
        <v>324</v>
      </c>
      <c r="Z851" s="1179"/>
      <c r="AA851" s="1180"/>
      <c r="AB851" s="1181"/>
      <c r="AC851" s="587">
        <f t="shared" si="64"/>
        <v>0</v>
      </c>
    </row>
    <row r="852" spans="1:29" s="17" customFormat="1" ht="16.75" hidden="1" customHeight="1" outlineLevel="2">
      <c r="A852" s="1178">
        <v>325</v>
      </c>
      <c r="B852" s="1179"/>
      <c r="C852" s="1180"/>
      <c r="D852" s="1181"/>
      <c r="E852" s="587">
        <f t="shared" si="60"/>
        <v>0</v>
      </c>
      <c r="G852" s="1178">
        <v>325</v>
      </c>
      <c r="H852" s="1179"/>
      <c r="I852" s="1180"/>
      <c r="J852" s="1181"/>
      <c r="K852" s="587">
        <f t="shared" si="61"/>
        <v>0</v>
      </c>
      <c r="M852" s="1178">
        <v>325</v>
      </c>
      <c r="N852" s="1179"/>
      <c r="O852" s="1180"/>
      <c r="P852" s="1181"/>
      <c r="Q852" s="587">
        <f t="shared" si="62"/>
        <v>0</v>
      </c>
      <c r="S852" s="1178">
        <v>325</v>
      </c>
      <c r="T852" s="1179"/>
      <c r="U852" s="1180"/>
      <c r="V852" s="1181"/>
      <c r="W852" s="587">
        <f t="shared" si="63"/>
        <v>0</v>
      </c>
      <c r="Y852" s="1178">
        <v>325</v>
      </c>
      <c r="Z852" s="1179"/>
      <c r="AA852" s="1180"/>
      <c r="AB852" s="1181"/>
      <c r="AC852" s="587">
        <f t="shared" si="64"/>
        <v>0</v>
      </c>
    </row>
    <row r="853" spans="1:29" s="17" customFormat="1" ht="16.75" hidden="1" customHeight="1" outlineLevel="2">
      <c r="A853" s="1178">
        <v>326</v>
      </c>
      <c r="B853" s="1179"/>
      <c r="C853" s="1180"/>
      <c r="D853" s="1181"/>
      <c r="E853" s="587">
        <f t="shared" si="60"/>
        <v>0</v>
      </c>
      <c r="G853" s="1178">
        <v>326</v>
      </c>
      <c r="H853" s="1179"/>
      <c r="I853" s="1180"/>
      <c r="J853" s="1181"/>
      <c r="K853" s="587">
        <f t="shared" si="61"/>
        <v>0</v>
      </c>
      <c r="M853" s="1178">
        <v>326</v>
      </c>
      <c r="N853" s="1179"/>
      <c r="O853" s="1180"/>
      <c r="P853" s="1181"/>
      <c r="Q853" s="587">
        <f t="shared" si="62"/>
        <v>0</v>
      </c>
      <c r="S853" s="1178">
        <v>326</v>
      </c>
      <c r="T853" s="1179"/>
      <c r="U853" s="1180"/>
      <c r="V853" s="1181"/>
      <c r="W853" s="587">
        <f t="shared" si="63"/>
        <v>0</v>
      </c>
      <c r="Y853" s="1178">
        <v>326</v>
      </c>
      <c r="Z853" s="1179"/>
      <c r="AA853" s="1180"/>
      <c r="AB853" s="1181"/>
      <c r="AC853" s="587">
        <f t="shared" si="64"/>
        <v>0</v>
      </c>
    </row>
    <row r="854" spans="1:29" s="17" customFormat="1" ht="16.75" hidden="1" customHeight="1" outlineLevel="2">
      <c r="A854" s="1178">
        <v>327</v>
      </c>
      <c r="B854" s="1179"/>
      <c r="C854" s="1180"/>
      <c r="D854" s="1181"/>
      <c r="E854" s="587">
        <f t="shared" si="60"/>
        <v>0</v>
      </c>
      <c r="G854" s="1178">
        <v>327</v>
      </c>
      <c r="H854" s="1179"/>
      <c r="I854" s="1180"/>
      <c r="J854" s="1181"/>
      <c r="K854" s="587">
        <f t="shared" si="61"/>
        <v>0</v>
      </c>
      <c r="M854" s="1178">
        <v>327</v>
      </c>
      <c r="N854" s="1179"/>
      <c r="O854" s="1180"/>
      <c r="P854" s="1181"/>
      <c r="Q854" s="587">
        <f t="shared" si="62"/>
        <v>0</v>
      </c>
      <c r="S854" s="1178">
        <v>327</v>
      </c>
      <c r="T854" s="1179"/>
      <c r="U854" s="1180"/>
      <c r="V854" s="1181"/>
      <c r="W854" s="587">
        <f t="shared" si="63"/>
        <v>0</v>
      </c>
      <c r="Y854" s="1178">
        <v>327</v>
      </c>
      <c r="Z854" s="1179"/>
      <c r="AA854" s="1180"/>
      <c r="AB854" s="1181"/>
      <c r="AC854" s="587">
        <f t="shared" si="64"/>
        <v>0</v>
      </c>
    </row>
    <row r="855" spans="1:29" s="17" customFormat="1" ht="16.75" hidden="1" customHeight="1" outlineLevel="2">
      <c r="A855" s="1178">
        <v>328</v>
      </c>
      <c r="B855" s="1179"/>
      <c r="C855" s="1180"/>
      <c r="D855" s="1181"/>
      <c r="E855" s="587">
        <f t="shared" si="60"/>
        <v>0</v>
      </c>
      <c r="G855" s="1178">
        <v>328</v>
      </c>
      <c r="H855" s="1179"/>
      <c r="I855" s="1180"/>
      <c r="J855" s="1181"/>
      <c r="K855" s="587">
        <f t="shared" si="61"/>
        <v>0</v>
      </c>
      <c r="M855" s="1178">
        <v>328</v>
      </c>
      <c r="N855" s="1179"/>
      <c r="O855" s="1180"/>
      <c r="P855" s="1181"/>
      <c r="Q855" s="587">
        <f t="shared" si="62"/>
        <v>0</v>
      </c>
      <c r="S855" s="1178">
        <v>328</v>
      </c>
      <c r="T855" s="1179"/>
      <c r="U855" s="1180"/>
      <c r="V855" s="1181"/>
      <c r="W855" s="587">
        <f t="shared" si="63"/>
        <v>0</v>
      </c>
      <c r="Y855" s="1178">
        <v>328</v>
      </c>
      <c r="Z855" s="1179"/>
      <c r="AA855" s="1180"/>
      <c r="AB855" s="1181"/>
      <c r="AC855" s="587">
        <f t="shared" si="64"/>
        <v>0</v>
      </c>
    </row>
    <row r="856" spans="1:29" s="17" customFormat="1" ht="16.75" hidden="1" customHeight="1" outlineLevel="2">
      <c r="A856" s="1178">
        <v>329</v>
      </c>
      <c r="B856" s="1179"/>
      <c r="C856" s="1180"/>
      <c r="D856" s="1181"/>
      <c r="E856" s="587">
        <f t="shared" si="60"/>
        <v>0</v>
      </c>
      <c r="G856" s="1178">
        <v>329</v>
      </c>
      <c r="H856" s="1179"/>
      <c r="I856" s="1180"/>
      <c r="J856" s="1181"/>
      <c r="K856" s="587">
        <f t="shared" si="61"/>
        <v>0</v>
      </c>
      <c r="M856" s="1178">
        <v>329</v>
      </c>
      <c r="N856" s="1179"/>
      <c r="O856" s="1180"/>
      <c r="P856" s="1181"/>
      <c r="Q856" s="587">
        <f t="shared" si="62"/>
        <v>0</v>
      </c>
      <c r="S856" s="1178">
        <v>329</v>
      </c>
      <c r="T856" s="1179"/>
      <c r="U856" s="1180"/>
      <c r="V856" s="1181"/>
      <c r="W856" s="587">
        <f t="shared" si="63"/>
        <v>0</v>
      </c>
      <c r="Y856" s="1178">
        <v>329</v>
      </c>
      <c r="Z856" s="1179"/>
      <c r="AA856" s="1180"/>
      <c r="AB856" s="1181"/>
      <c r="AC856" s="587">
        <f t="shared" si="64"/>
        <v>0</v>
      </c>
    </row>
    <row r="857" spans="1:29" s="17" customFormat="1" ht="16.75" hidden="1" customHeight="1" outlineLevel="2">
      <c r="A857" s="1178">
        <v>330</v>
      </c>
      <c r="B857" s="1179"/>
      <c r="C857" s="1180"/>
      <c r="D857" s="1181"/>
      <c r="E857" s="587">
        <f t="shared" si="60"/>
        <v>0</v>
      </c>
      <c r="G857" s="1178">
        <v>330</v>
      </c>
      <c r="H857" s="1179"/>
      <c r="I857" s="1180"/>
      <c r="J857" s="1181"/>
      <c r="K857" s="587">
        <f t="shared" si="61"/>
        <v>0</v>
      </c>
      <c r="M857" s="1178">
        <v>330</v>
      </c>
      <c r="N857" s="1179"/>
      <c r="O857" s="1180"/>
      <c r="P857" s="1181"/>
      <c r="Q857" s="587">
        <f t="shared" si="62"/>
        <v>0</v>
      </c>
      <c r="S857" s="1178">
        <v>330</v>
      </c>
      <c r="T857" s="1179"/>
      <c r="U857" s="1180"/>
      <c r="V857" s="1181"/>
      <c r="W857" s="587">
        <f t="shared" si="63"/>
        <v>0</v>
      </c>
      <c r="Y857" s="1178">
        <v>330</v>
      </c>
      <c r="Z857" s="1179"/>
      <c r="AA857" s="1180"/>
      <c r="AB857" s="1181"/>
      <c r="AC857" s="587">
        <f t="shared" si="64"/>
        <v>0</v>
      </c>
    </row>
    <row r="858" spans="1:29" s="17" customFormat="1" ht="16.75" hidden="1" customHeight="1" outlineLevel="2">
      <c r="A858" s="1178">
        <v>331</v>
      </c>
      <c r="B858" s="1179"/>
      <c r="C858" s="1180"/>
      <c r="D858" s="1181"/>
      <c r="E858" s="587">
        <f t="shared" si="60"/>
        <v>0</v>
      </c>
      <c r="G858" s="1178">
        <v>331</v>
      </c>
      <c r="H858" s="1179"/>
      <c r="I858" s="1180"/>
      <c r="J858" s="1181"/>
      <c r="K858" s="587">
        <f t="shared" si="61"/>
        <v>0</v>
      </c>
      <c r="M858" s="1178">
        <v>331</v>
      </c>
      <c r="N858" s="1179"/>
      <c r="O858" s="1180"/>
      <c r="P858" s="1181"/>
      <c r="Q858" s="587">
        <f t="shared" si="62"/>
        <v>0</v>
      </c>
      <c r="S858" s="1178">
        <v>331</v>
      </c>
      <c r="T858" s="1179"/>
      <c r="U858" s="1180"/>
      <c r="V858" s="1181"/>
      <c r="W858" s="587">
        <f t="shared" si="63"/>
        <v>0</v>
      </c>
      <c r="Y858" s="1178">
        <v>331</v>
      </c>
      <c r="Z858" s="1179"/>
      <c r="AA858" s="1180"/>
      <c r="AB858" s="1181"/>
      <c r="AC858" s="587">
        <f t="shared" si="64"/>
        <v>0</v>
      </c>
    </row>
    <row r="859" spans="1:29" s="17" customFormat="1" ht="16.75" hidden="1" customHeight="1" outlineLevel="2">
      <c r="A859" s="1178">
        <v>332</v>
      </c>
      <c r="B859" s="1179"/>
      <c r="C859" s="1180"/>
      <c r="D859" s="1181"/>
      <c r="E859" s="587">
        <f t="shared" si="60"/>
        <v>0</v>
      </c>
      <c r="G859" s="1178">
        <v>332</v>
      </c>
      <c r="H859" s="1179"/>
      <c r="I859" s="1180"/>
      <c r="J859" s="1181"/>
      <c r="K859" s="587">
        <f t="shared" si="61"/>
        <v>0</v>
      </c>
      <c r="M859" s="1178">
        <v>332</v>
      </c>
      <c r="N859" s="1179"/>
      <c r="O859" s="1180"/>
      <c r="P859" s="1181"/>
      <c r="Q859" s="587">
        <f t="shared" si="62"/>
        <v>0</v>
      </c>
      <c r="S859" s="1178">
        <v>332</v>
      </c>
      <c r="T859" s="1179"/>
      <c r="U859" s="1180"/>
      <c r="V859" s="1181"/>
      <c r="W859" s="587">
        <f t="shared" si="63"/>
        <v>0</v>
      </c>
      <c r="Y859" s="1178">
        <v>332</v>
      </c>
      <c r="Z859" s="1179"/>
      <c r="AA859" s="1180"/>
      <c r="AB859" s="1181"/>
      <c r="AC859" s="587">
        <f t="shared" si="64"/>
        <v>0</v>
      </c>
    </row>
    <row r="860" spans="1:29" s="17" customFormat="1" ht="16.75" hidden="1" customHeight="1" outlineLevel="2">
      <c r="A860" s="1178">
        <v>333</v>
      </c>
      <c r="B860" s="1179"/>
      <c r="C860" s="1180"/>
      <c r="D860" s="1181"/>
      <c r="E860" s="587">
        <f t="shared" si="60"/>
        <v>0</v>
      </c>
      <c r="G860" s="1178">
        <v>333</v>
      </c>
      <c r="H860" s="1179"/>
      <c r="I860" s="1180"/>
      <c r="J860" s="1181"/>
      <c r="K860" s="587">
        <f t="shared" si="61"/>
        <v>0</v>
      </c>
      <c r="M860" s="1178">
        <v>333</v>
      </c>
      <c r="N860" s="1179"/>
      <c r="O860" s="1180"/>
      <c r="P860" s="1181"/>
      <c r="Q860" s="587">
        <f t="shared" si="62"/>
        <v>0</v>
      </c>
      <c r="S860" s="1178">
        <v>333</v>
      </c>
      <c r="T860" s="1179"/>
      <c r="U860" s="1180"/>
      <c r="V860" s="1181"/>
      <c r="W860" s="587">
        <f t="shared" si="63"/>
        <v>0</v>
      </c>
      <c r="Y860" s="1178">
        <v>333</v>
      </c>
      <c r="Z860" s="1179"/>
      <c r="AA860" s="1180"/>
      <c r="AB860" s="1181"/>
      <c r="AC860" s="587">
        <f t="shared" si="64"/>
        <v>0</v>
      </c>
    </row>
    <row r="861" spans="1:29" s="17" customFormat="1" ht="16.75" hidden="1" customHeight="1" outlineLevel="2">
      <c r="A861" s="1178">
        <v>334</v>
      </c>
      <c r="B861" s="1179"/>
      <c r="C861" s="1180"/>
      <c r="D861" s="1181"/>
      <c r="E861" s="587">
        <f t="shared" si="60"/>
        <v>0</v>
      </c>
      <c r="G861" s="1178">
        <v>334</v>
      </c>
      <c r="H861" s="1179"/>
      <c r="I861" s="1180"/>
      <c r="J861" s="1181"/>
      <c r="K861" s="587">
        <f t="shared" si="61"/>
        <v>0</v>
      </c>
      <c r="M861" s="1178">
        <v>334</v>
      </c>
      <c r="N861" s="1179"/>
      <c r="O861" s="1180"/>
      <c r="P861" s="1181"/>
      <c r="Q861" s="587">
        <f t="shared" si="62"/>
        <v>0</v>
      </c>
      <c r="S861" s="1178">
        <v>334</v>
      </c>
      <c r="T861" s="1179"/>
      <c r="U861" s="1180"/>
      <c r="V861" s="1181"/>
      <c r="W861" s="587">
        <f t="shared" si="63"/>
        <v>0</v>
      </c>
      <c r="Y861" s="1178">
        <v>334</v>
      </c>
      <c r="Z861" s="1179"/>
      <c r="AA861" s="1180"/>
      <c r="AB861" s="1181"/>
      <c r="AC861" s="587">
        <f t="shared" si="64"/>
        <v>0</v>
      </c>
    </row>
    <row r="862" spans="1:29" s="17" customFormat="1" ht="16.75" hidden="1" customHeight="1" outlineLevel="2">
      <c r="A862" s="1178">
        <v>335</v>
      </c>
      <c r="B862" s="1179"/>
      <c r="C862" s="1180"/>
      <c r="D862" s="1181"/>
      <c r="E862" s="587">
        <f t="shared" si="60"/>
        <v>0</v>
      </c>
      <c r="G862" s="1178">
        <v>335</v>
      </c>
      <c r="H862" s="1179"/>
      <c r="I862" s="1180"/>
      <c r="J862" s="1181"/>
      <c r="K862" s="587">
        <f t="shared" si="61"/>
        <v>0</v>
      </c>
      <c r="M862" s="1178">
        <v>335</v>
      </c>
      <c r="N862" s="1179"/>
      <c r="O862" s="1180"/>
      <c r="P862" s="1181"/>
      <c r="Q862" s="587">
        <f t="shared" si="62"/>
        <v>0</v>
      </c>
      <c r="S862" s="1178">
        <v>335</v>
      </c>
      <c r="T862" s="1179"/>
      <c r="U862" s="1180"/>
      <c r="V862" s="1181"/>
      <c r="W862" s="587">
        <f t="shared" si="63"/>
        <v>0</v>
      </c>
      <c r="Y862" s="1178">
        <v>335</v>
      </c>
      <c r="Z862" s="1179"/>
      <c r="AA862" s="1180"/>
      <c r="AB862" s="1181"/>
      <c r="AC862" s="587">
        <f t="shared" si="64"/>
        <v>0</v>
      </c>
    </row>
    <row r="863" spans="1:29" s="17" customFormat="1" ht="16.75" hidden="1" customHeight="1" outlineLevel="2">
      <c r="A863" s="1178">
        <v>336</v>
      </c>
      <c r="B863" s="1179"/>
      <c r="C863" s="1180"/>
      <c r="D863" s="1181"/>
      <c r="E863" s="587">
        <f t="shared" si="60"/>
        <v>0</v>
      </c>
      <c r="G863" s="1178">
        <v>336</v>
      </c>
      <c r="H863" s="1179"/>
      <c r="I863" s="1180"/>
      <c r="J863" s="1181"/>
      <c r="K863" s="587">
        <f t="shared" si="61"/>
        <v>0</v>
      </c>
      <c r="M863" s="1178">
        <v>336</v>
      </c>
      <c r="N863" s="1179"/>
      <c r="O863" s="1180"/>
      <c r="P863" s="1181"/>
      <c r="Q863" s="587">
        <f t="shared" si="62"/>
        <v>0</v>
      </c>
      <c r="S863" s="1178">
        <v>336</v>
      </c>
      <c r="T863" s="1179"/>
      <c r="U863" s="1180"/>
      <c r="V863" s="1181"/>
      <c r="W863" s="587">
        <f t="shared" si="63"/>
        <v>0</v>
      </c>
      <c r="Y863" s="1178">
        <v>336</v>
      </c>
      <c r="Z863" s="1179"/>
      <c r="AA863" s="1180"/>
      <c r="AB863" s="1181"/>
      <c r="AC863" s="587">
        <f t="shared" si="64"/>
        <v>0</v>
      </c>
    </row>
    <row r="864" spans="1:29" s="17" customFormat="1" ht="16.75" hidden="1" customHeight="1" outlineLevel="2">
      <c r="A864" s="1178">
        <v>337</v>
      </c>
      <c r="B864" s="1179"/>
      <c r="C864" s="1180"/>
      <c r="D864" s="1181"/>
      <c r="E864" s="587">
        <f t="shared" si="60"/>
        <v>0</v>
      </c>
      <c r="G864" s="1178">
        <v>337</v>
      </c>
      <c r="H864" s="1179"/>
      <c r="I864" s="1180"/>
      <c r="J864" s="1181"/>
      <c r="K864" s="587">
        <f t="shared" si="61"/>
        <v>0</v>
      </c>
      <c r="M864" s="1178">
        <v>337</v>
      </c>
      <c r="N864" s="1179"/>
      <c r="O864" s="1180"/>
      <c r="P864" s="1181"/>
      <c r="Q864" s="587">
        <f t="shared" si="62"/>
        <v>0</v>
      </c>
      <c r="S864" s="1178">
        <v>337</v>
      </c>
      <c r="T864" s="1179"/>
      <c r="U864" s="1180"/>
      <c r="V864" s="1181"/>
      <c r="W864" s="587">
        <f t="shared" si="63"/>
        <v>0</v>
      </c>
      <c r="Y864" s="1178">
        <v>337</v>
      </c>
      <c r="Z864" s="1179"/>
      <c r="AA864" s="1180"/>
      <c r="AB864" s="1181"/>
      <c r="AC864" s="587">
        <f t="shared" si="64"/>
        <v>0</v>
      </c>
    </row>
    <row r="865" spans="1:29" s="17" customFormat="1" ht="16.75" hidden="1" customHeight="1" outlineLevel="2">
      <c r="A865" s="1178">
        <v>338</v>
      </c>
      <c r="B865" s="1179"/>
      <c r="C865" s="1180"/>
      <c r="D865" s="1181"/>
      <c r="E865" s="587">
        <f t="shared" si="60"/>
        <v>0</v>
      </c>
      <c r="G865" s="1178">
        <v>338</v>
      </c>
      <c r="H865" s="1179"/>
      <c r="I865" s="1180"/>
      <c r="J865" s="1181"/>
      <c r="K865" s="587">
        <f t="shared" si="61"/>
        <v>0</v>
      </c>
      <c r="M865" s="1178">
        <v>338</v>
      </c>
      <c r="N865" s="1179"/>
      <c r="O865" s="1180"/>
      <c r="P865" s="1181"/>
      <c r="Q865" s="587">
        <f t="shared" si="62"/>
        <v>0</v>
      </c>
      <c r="S865" s="1178">
        <v>338</v>
      </c>
      <c r="T865" s="1179"/>
      <c r="U865" s="1180"/>
      <c r="V865" s="1181"/>
      <c r="W865" s="587">
        <f t="shared" si="63"/>
        <v>0</v>
      </c>
      <c r="Y865" s="1178">
        <v>338</v>
      </c>
      <c r="Z865" s="1179"/>
      <c r="AA865" s="1180"/>
      <c r="AB865" s="1181"/>
      <c r="AC865" s="587">
        <f t="shared" si="64"/>
        <v>0</v>
      </c>
    </row>
    <row r="866" spans="1:29" s="17" customFormat="1" ht="16.75" hidden="1" customHeight="1" outlineLevel="2">
      <c r="A866" s="1178">
        <v>339</v>
      </c>
      <c r="B866" s="1179"/>
      <c r="C866" s="1180"/>
      <c r="D866" s="1181"/>
      <c r="E866" s="587">
        <f t="shared" si="60"/>
        <v>0</v>
      </c>
      <c r="G866" s="1178">
        <v>339</v>
      </c>
      <c r="H866" s="1179"/>
      <c r="I866" s="1180"/>
      <c r="J866" s="1181"/>
      <c r="K866" s="587">
        <f t="shared" si="61"/>
        <v>0</v>
      </c>
      <c r="M866" s="1178">
        <v>339</v>
      </c>
      <c r="N866" s="1179"/>
      <c r="O866" s="1180"/>
      <c r="P866" s="1181"/>
      <c r="Q866" s="587">
        <f t="shared" si="62"/>
        <v>0</v>
      </c>
      <c r="S866" s="1178">
        <v>339</v>
      </c>
      <c r="T866" s="1179"/>
      <c r="U866" s="1180"/>
      <c r="V866" s="1181"/>
      <c r="W866" s="587">
        <f t="shared" si="63"/>
        <v>0</v>
      </c>
      <c r="Y866" s="1178">
        <v>339</v>
      </c>
      <c r="Z866" s="1179"/>
      <c r="AA866" s="1180"/>
      <c r="AB866" s="1181"/>
      <c r="AC866" s="587">
        <f t="shared" si="64"/>
        <v>0</v>
      </c>
    </row>
    <row r="867" spans="1:29" s="17" customFormat="1" ht="16.75" hidden="1" customHeight="1" outlineLevel="2">
      <c r="A867" s="1178">
        <v>340</v>
      </c>
      <c r="B867" s="1179"/>
      <c r="C867" s="1180"/>
      <c r="D867" s="1181"/>
      <c r="E867" s="587">
        <f t="shared" si="60"/>
        <v>0</v>
      </c>
      <c r="G867" s="1178">
        <v>340</v>
      </c>
      <c r="H867" s="1179"/>
      <c r="I867" s="1180"/>
      <c r="J867" s="1181"/>
      <c r="K867" s="587">
        <f t="shared" si="61"/>
        <v>0</v>
      </c>
      <c r="M867" s="1178">
        <v>340</v>
      </c>
      <c r="N867" s="1179"/>
      <c r="O867" s="1180"/>
      <c r="P867" s="1181"/>
      <c r="Q867" s="587">
        <f t="shared" si="62"/>
        <v>0</v>
      </c>
      <c r="S867" s="1178">
        <v>340</v>
      </c>
      <c r="T867" s="1179"/>
      <c r="U867" s="1180"/>
      <c r="V867" s="1181"/>
      <c r="W867" s="587">
        <f t="shared" si="63"/>
        <v>0</v>
      </c>
      <c r="Y867" s="1178">
        <v>340</v>
      </c>
      <c r="Z867" s="1179"/>
      <c r="AA867" s="1180"/>
      <c r="AB867" s="1181"/>
      <c r="AC867" s="587">
        <f t="shared" si="64"/>
        <v>0</v>
      </c>
    </row>
    <row r="868" spans="1:29" s="17" customFormat="1" ht="16.75" hidden="1" customHeight="1" outlineLevel="2">
      <c r="A868" s="1178">
        <v>341</v>
      </c>
      <c r="B868" s="1179"/>
      <c r="C868" s="1180"/>
      <c r="D868" s="1181"/>
      <c r="E868" s="587">
        <f t="shared" si="60"/>
        <v>0</v>
      </c>
      <c r="G868" s="1178">
        <v>341</v>
      </c>
      <c r="H868" s="1179"/>
      <c r="I868" s="1180"/>
      <c r="J868" s="1181"/>
      <c r="K868" s="587">
        <f t="shared" si="61"/>
        <v>0</v>
      </c>
      <c r="M868" s="1178">
        <v>341</v>
      </c>
      <c r="N868" s="1179"/>
      <c r="O868" s="1180"/>
      <c r="P868" s="1181"/>
      <c r="Q868" s="587">
        <f t="shared" si="62"/>
        <v>0</v>
      </c>
      <c r="S868" s="1178">
        <v>341</v>
      </c>
      <c r="T868" s="1179"/>
      <c r="U868" s="1180"/>
      <c r="V868" s="1181"/>
      <c r="W868" s="587">
        <f t="shared" si="63"/>
        <v>0</v>
      </c>
      <c r="Y868" s="1178">
        <v>341</v>
      </c>
      <c r="Z868" s="1179"/>
      <c r="AA868" s="1180"/>
      <c r="AB868" s="1181"/>
      <c r="AC868" s="587">
        <f t="shared" si="64"/>
        <v>0</v>
      </c>
    </row>
    <row r="869" spans="1:29" s="17" customFormat="1" ht="16.75" hidden="1" customHeight="1" outlineLevel="2">
      <c r="A869" s="1178">
        <v>342</v>
      </c>
      <c r="B869" s="1179"/>
      <c r="C869" s="1180"/>
      <c r="D869" s="1181"/>
      <c r="E869" s="587">
        <f t="shared" si="60"/>
        <v>0</v>
      </c>
      <c r="G869" s="1178">
        <v>342</v>
      </c>
      <c r="H869" s="1179"/>
      <c r="I869" s="1180"/>
      <c r="J869" s="1181"/>
      <c r="K869" s="587">
        <f t="shared" si="61"/>
        <v>0</v>
      </c>
      <c r="M869" s="1178">
        <v>342</v>
      </c>
      <c r="N869" s="1179"/>
      <c r="O869" s="1180"/>
      <c r="P869" s="1181"/>
      <c r="Q869" s="587">
        <f t="shared" si="62"/>
        <v>0</v>
      </c>
      <c r="S869" s="1178">
        <v>342</v>
      </c>
      <c r="T869" s="1179"/>
      <c r="U869" s="1180"/>
      <c r="V869" s="1181"/>
      <c r="W869" s="587">
        <f t="shared" si="63"/>
        <v>0</v>
      </c>
      <c r="Y869" s="1178">
        <v>342</v>
      </c>
      <c r="Z869" s="1179"/>
      <c r="AA869" s="1180"/>
      <c r="AB869" s="1181"/>
      <c r="AC869" s="587">
        <f t="shared" si="64"/>
        <v>0</v>
      </c>
    </row>
    <row r="870" spans="1:29" s="17" customFormat="1" ht="16.75" hidden="1" customHeight="1" outlineLevel="2">
      <c r="A870" s="1178">
        <v>343</v>
      </c>
      <c r="B870" s="1179"/>
      <c r="C870" s="1180"/>
      <c r="D870" s="1181"/>
      <c r="E870" s="587">
        <f t="shared" si="60"/>
        <v>0</v>
      </c>
      <c r="G870" s="1178">
        <v>343</v>
      </c>
      <c r="H870" s="1179"/>
      <c r="I870" s="1180"/>
      <c r="J870" s="1181"/>
      <c r="K870" s="587">
        <f t="shared" si="61"/>
        <v>0</v>
      </c>
      <c r="M870" s="1178">
        <v>343</v>
      </c>
      <c r="N870" s="1179"/>
      <c r="O870" s="1180"/>
      <c r="P870" s="1181"/>
      <c r="Q870" s="587">
        <f t="shared" si="62"/>
        <v>0</v>
      </c>
      <c r="S870" s="1178">
        <v>343</v>
      </c>
      <c r="T870" s="1179"/>
      <c r="U870" s="1180"/>
      <c r="V870" s="1181"/>
      <c r="W870" s="587">
        <f t="shared" si="63"/>
        <v>0</v>
      </c>
      <c r="Y870" s="1178">
        <v>343</v>
      </c>
      <c r="Z870" s="1179"/>
      <c r="AA870" s="1180"/>
      <c r="AB870" s="1181"/>
      <c r="AC870" s="587">
        <f t="shared" si="64"/>
        <v>0</v>
      </c>
    </row>
    <row r="871" spans="1:29" s="17" customFormat="1" ht="16.75" hidden="1" customHeight="1" outlineLevel="2">
      <c r="A871" s="1178">
        <v>344</v>
      </c>
      <c r="B871" s="1179"/>
      <c r="C871" s="1180"/>
      <c r="D871" s="1181"/>
      <c r="E871" s="587">
        <f t="shared" si="60"/>
        <v>0</v>
      </c>
      <c r="G871" s="1178">
        <v>344</v>
      </c>
      <c r="H871" s="1179"/>
      <c r="I871" s="1180"/>
      <c r="J871" s="1181"/>
      <c r="K871" s="587">
        <f t="shared" si="61"/>
        <v>0</v>
      </c>
      <c r="M871" s="1178">
        <v>344</v>
      </c>
      <c r="N871" s="1179"/>
      <c r="O871" s="1180"/>
      <c r="P871" s="1181"/>
      <c r="Q871" s="587">
        <f t="shared" si="62"/>
        <v>0</v>
      </c>
      <c r="S871" s="1178">
        <v>344</v>
      </c>
      <c r="T871" s="1179"/>
      <c r="U871" s="1180"/>
      <c r="V871" s="1181"/>
      <c r="W871" s="587">
        <f t="shared" si="63"/>
        <v>0</v>
      </c>
      <c r="Y871" s="1178">
        <v>344</v>
      </c>
      <c r="Z871" s="1179"/>
      <c r="AA871" s="1180"/>
      <c r="AB871" s="1181"/>
      <c r="AC871" s="587">
        <f t="shared" si="64"/>
        <v>0</v>
      </c>
    </row>
    <row r="872" spans="1:29" s="17" customFormat="1" ht="16.75" hidden="1" customHeight="1" outlineLevel="2">
      <c r="A872" s="1178">
        <v>345</v>
      </c>
      <c r="B872" s="1179"/>
      <c r="C872" s="1180"/>
      <c r="D872" s="1181"/>
      <c r="E872" s="587">
        <f t="shared" si="60"/>
        <v>0</v>
      </c>
      <c r="G872" s="1178">
        <v>345</v>
      </c>
      <c r="H872" s="1179"/>
      <c r="I872" s="1180"/>
      <c r="J872" s="1181"/>
      <c r="K872" s="587">
        <f t="shared" si="61"/>
        <v>0</v>
      </c>
      <c r="M872" s="1178">
        <v>345</v>
      </c>
      <c r="N872" s="1179"/>
      <c r="O872" s="1180"/>
      <c r="P872" s="1181"/>
      <c r="Q872" s="587">
        <f t="shared" si="62"/>
        <v>0</v>
      </c>
      <c r="S872" s="1178">
        <v>345</v>
      </c>
      <c r="T872" s="1179"/>
      <c r="U872" s="1180"/>
      <c r="V872" s="1181"/>
      <c r="W872" s="587">
        <f t="shared" si="63"/>
        <v>0</v>
      </c>
      <c r="Y872" s="1178">
        <v>345</v>
      </c>
      <c r="Z872" s="1179"/>
      <c r="AA872" s="1180"/>
      <c r="AB872" s="1181"/>
      <c r="AC872" s="587">
        <f t="shared" si="64"/>
        <v>0</v>
      </c>
    </row>
    <row r="873" spans="1:29" s="17" customFormat="1" ht="16.75" hidden="1" customHeight="1" outlineLevel="2">
      <c r="A873" s="1178">
        <v>346</v>
      </c>
      <c r="B873" s="1179"/>
      <c r="C873" s="1180"/>
      <c r="D873" s="1181"/>
      <c r="E873" s="587">
        <f t="shared" si="60"/>
        <v>0</v>
      </c>
      <c r="G873" s="1178">
        <v>346</v>
      </c>
      <c r="H873" s="1179"/>
      <c r="I873" s="1180"/>
      <c r="J873" s="1181"/>
      <c r="K873" s="587">
        <f t="shared" si="61"/>
        <v>0</v>
      </c>
      <c r="M873" s="1178">
        <v>346</v>
      </c>
      <c r="N873" s="1179"/>
      <c r="O873" s="1180"/>
      <c r="P873" s="1181"/>
      <c r="Q873" s="587">
        <f t="shared" si="62"/>
        <v>0</v>
      </c>
      <c r="S873" s="1178">
        <v>346</v>
      </c>
      <c r="T873" s="1179"/>
      <c r="U873" s="1180"/>
      <c r="V873" s="1181"/>
      <c r="W873" s="587">
        <f t="shared" si="63"/>
        <v>0</v>
      </c>
      <c r="Y873" s="1178">
        <v>346</v>
      </c>
      <c r="Z873" s="1179"/>
      <c r="AA873" s="1180"/>
      <c r="AB873" s="1181"/>
      <c r="AC873" s="587">
        <f t="shared" si="64"/>
        <v>0</v>
      </c>
    </row>
    <row r="874" spans="1:29" s="17" customFormat="1" ht="16.75" hidden="1" customHeight="1" outlineLevel="2">
      <c r="A874" s="1178">
        <v>347</v>
      </c>
      <c r="B874" s="1179"/>
      <c r="C874" s="1180"/>
      <c r="D874" s="1181"/>
      <c r="E874" s="587">
        <f t="shared" si="60"/>
        <v>0</v>
      </c>
      <c r="G874" s="1178">
        <v>347</v>
      </c>
      <c r="H874" s="1179"/>
      <c r="I874" s="1180"/>
      <c r="J874" s="1181"/>
      <c r="K874" s="587">
        <f t="shared" si="61"/>
        <v>0</v>
      </c>
      <c r="M874" s="1178">
        <v>347</v>
      </c>
      <c r="N874" s="1179"/>
      <c r="O874" s="1180"/>
      <c r="P874" s="1181"/>
      <c r="Q874" s="587">
        <f t="shared" si="62"/>
        <v>0</v>
      </c>
      <c r="S874" s="1178">
        <v>347</v>
      </c>
      <c r="T874" s="1179"/>
      <c r="U874" s="1180"/>
      <c r="V874" s="1181"/>
      <c r="W874" s="587">
        <f t="shared" si="63"/>
        <v>0</v>
      </c>
      <c r="Y874" s="1178">
        <v>347</v>
      </c>
      <c r="Z874" s="1179"/>
      <c r="AA874" s="1180"/>
      <c r="AB874" s="1181"/>
      <c r="AC874" s="587">
        <f t="shared" si="64"/>
        <v>0</v>
      </c>
    </row>
    <row r="875" spans="1:29" s="17" customFormat="1" ht="16.75" hidden="1" customHeight="1" outlineLevel="2">
      <c r="A875" s="1178">
        <v>348</v>
      </c>
      <c r="B875" s="1179"/>
      <c r="C875" s="1180"/>
      <c r="D875" s="1181"/>
      <c r="E875" s="587">
        <f t="shared" si="60"/>
        <v>0</v>
      </c>
      <c r="G875" s="1178">
        <v>348</v>
      </c>
      <c r="H875" s="1179"/>
      <c r="I875" s="1180"/>
      <c r="J875" s="1181"/>
      <c r="K875" s="587">
        <f t="shared" si="61"/>
        <v>0</v>
      </c>
      <c r="M875" s="1178">
        <v>348</v>
      </c>
      <c r="N875" s="1179"/>
      <c r="O875" s="1180"/>
      <c r="P875" s="1181"/>
      <c r="Q875" s="587">
        <f t="shared" si="62"/>
        <v>0</v>
      </c>
      <c r="S875" s="1178">
        <v>348</v>
      </c>
      <c r="T875" s="1179"/>
      <c r="U875" s="1180"/>
      <c r="V875" s="1181"/>
      <c r="W875" s="587">
        <f t="shared" si="63"/>
        <v>0</v>
      </c>
      <c r="Y875" s="1178">
        <v>348</v>
      </c>
      <c r="Z875" s="1179"/>
      <c r="AA875" s="1180"/>
      <c r="AB875" s="1181"/>
      <c r="AC875" s="587">
        <f t="shared" si="64"/>
        <v>0</v>
      </c>
    </row>
    <row r="876" spans="1:29" s="17" customFormat="1" ht="16.75" hidden="1" customHeight="1" outlineLevel="2">
      <c r="A876" s="1178">
        <v>349</v>
      </c>
      <c r="B876" s="1179"/>
      <c r="C876" s="1180"/>
      <c r="D876" s="1181"/>
      <c r="E876" s="587">
        <f t="shared" si="60"/>
        <v>0</v>
      </c>
      <c r="G876" s="1178">
        <v>349</v>
      </c>
      <c r="H876" s="1179"/>
      <c r="I876" s="1180"/>
      <c r="J876" s="1181"/>
      <c r="K876" s="587">
        <f t="shared" si="61"/>
        <v>0</v>
      </c>
      <c r="M876" s="1178">
        <v>349</v>
      </c>
      <c r="N876" s="1179"/>
      <c r="O876" s="1180"/>
      <c r="P876" s="1181"/>
      <c r="Q876" s="587">
        <f t="shared" si="62"/>
        <v>0</v>
      </c>
      <c r="S876" s="1178">
        <v>349</v>
      </c>
      <c r="T876" s="1179"/>
      <c r="U876" s="1180"/>
      <c r="V876" s="1181"/>
      <c r="W876" s="587">
        <f t="shared" si="63"/>
        <v>0</v>
      </c>
      <c r="Y876" s="1178">
        <v>349</v>
      </c>
      <c r="Z876" s="1179"/>
      <c r="AA876" s="1180"/>
      <c r="AB876" s="1181"/>
      <c r="AC876" s="587">
        <f t="shared" si="64"/>
        <v>0</v>
      </c>
    </row>
    <row r="877" spans="1:29" s="17" customFormat="1" ht="16.75" hidden="1" customHeight="1" outlineLevel="2">
      <c r="A877" s="1178">
        <v>350</v>
      </c>
      <c r="B877" s="1179"/>
      <c r="C877" s="1180"/>
      <c r="D877" s="1181"/>
      <c r="E877" s="587">
        <f t="shared" si="60"/>
        <v>0</v>
      </c>
      <c r="G877" s="1178">
        <v>350</v>
      </c>
      <c r="H877" s="1179"/>
      <c r="I877" s="1180"/>
      <c r="J877" s="1181"/>
      <c r="K877" s="587">
        <f t="shared" si="61"/>
        <v>0</v>
      </c>
      <c r="M877" s="1178">
        <v>350</v>
      </c>
      <c r="N877" s="1179"/>
      <c r="O877" s="1180"/>
      <c r="P877" s="1181"/>
      <c r="Q877" s="587">
        <f t="shared" si="62"/>
        <v>0</v>
      </c>
      <c r="S877" s="1178">
        <v>350</v>
      </c>
      <c r="T877" s="1179"/>
      <c r="U877" s="1180"/>
      <c r="V877" s="1181"/>
      <c r="W877" s="587">
        <f t="shared" si="63"/>
        <v>0</v>
      </c>
      <c r="Y877" s="1178">
        <v>350</v>
      </c>
      <c r="Z877" s="1179"/>
      <c r="AA877" s="1180"/>
      <c r="AB877" s="1181"/>
      <c r="AC877" s="587">
        <f t="shared" si="64"/>
        <v>0</v>
      </c>
    </row>
    <row r="878" spans="1:29" s="17" customFormat="1" ht="16.75" hidden="1" customHeight="1" outlineLevel="2">
      <c r="A878" s="1178">
        <v>351</v>
      </c>
      <c r="B878" s="1179"/>
      <c r="C878" s="1180"/>
      <c r="D878" s="1181"/>
      <c r="E878" s="587">
        <f t="shared" si="60"/>
        <v>0</v>
      </c>
      <c r="G878" s="1178">
        <v>351</v>
      </c>
      <c r="H878" s="1179"/>
      <c r="I878" s="1180"/>
      <c r="J878" s="1181"/>
      <c r="K878" s="587">
        <f t="shared" si="61"/>
        <v>0</v>
      </c>
      <c r="M878" s="1178">
        <v>351</v>
      </c>
      <c r="N878" s="1179"/>
      <c r="O878" s="1180"/>
      <c r="P878" s="1181"/>
      <c r="Q878" s="587">
        <f t="shared" si="62"/>
        <v>0</v>
      </c>
      <c r="S878" s="1178">
        <v>351</v>
      </c>
      <c r="T878" s="1179"/>
      <c r="U878" s="1180"/>
      <c r="V878" s="1181"/>
      <c r="W878" s="587">
        <f t="shared" si="63"/>
        <v>0</v>
      </c>
      <c r="Y878" s="1178">
        <v>351</v>
      </c>
      <c r="Z878" s="1179"/>
      <c r="AA878" s="1180"/>
      <c r="AB878" s="1181"/>
      <c r="AC878" s="587">
        <f t="shared" si="64"/>
        <v>0</v>
      </c>
    </row>
    <row r="879" spans="1:29" s="17" customFormat="1" ht="16.75" hidden="1" customHeight="1" outlineLevel="2">
      <c r="A879" s="1178">
        <v>352</v>
      </c>
      <c r="B879" s="1179"/>
      <c r="C879" s="1180"/>
      <c r="D879" s="1181"/>
      <c r="E879" s="587">
        <f t="shared" si="60"/>
        <v>0</v>
      </c>
      <c r="G879" s="1178">
        <v>352</v>
      </c>
      <c r="H879" s="1179"/>
      <c r="I879" s="1180"/>
      <c r="J879" s="1181"/>
      <c r="K879" s="587">
        <f t="shared" si="61"/>
        <v>0</v>
      </c>
      <c r="M879" s="1178">
        <v>352</v>
      </c>
      <c r="N879" s="1179"/>
      <c r="O879" s="1180"/>
      <c r="P879" s="1181"/>
      <c r="Q879" s="587">
        <f t="shared" si="62"/>
        <v>0</v>
      </c>
      <c r="S879" s="1178">
        <v>352</v>
      </c>
      <c r="T879" s="1179"/>
      <c r="U879" s="1180"/>
      <c r="V879" s="1181"/>
      <c r="W879" s="587">
        <f t="shared" si="63"/>
        <v>0</v>
      </c>
      <c r="Y879" s="1178">
        <v>352</v>
      </c>
      <c r="Z879" s="1179"/>
      <c r="AA879" s="1180"/>
      <c r="AB879" s="1181"/>
      <c r="AC879" s="587">
        <f t="shared" si="64"/>
        <v>0</v>
      </c>
    </row>
    <row r="880" spans="1:29" s="17" customFormat="1" ht="16.75" hidden="1" customHeight="1" outlineLevel="2">
      <c r="A880" s="1178">
        <v>353</v>
      </c>
      <c r="B880" s="1179"/>
      <c r="C880" s="1180"/>
      <c r="D880" s="1181"/>
      <c r="E880" s="587">
        <f t="shared" si="60"/>
        <v>0</v>
      </c>
      <c r="G880" s="1178">
        <v>353</v>
      </c>
      <c r="H880" s="1179"/>
      <c r="I880" s="1180"/>
      <c r="J880" s="1181"/>
      <c r="K880" s="587">
        <f t="shared" si="61"/>
        <v>0</v>
      </c>
      <c r="M880" s="1178">
        <v>353</v>
      </c>
      <c r="N880" s="1179"/>
      <c r="O880" s="1180"/>
      <c r="P880" s="1181"/>
      <c r="Q880" s="587">
        <f t="shared" si="62"/>
        <v>0</v>
      </c>
      <c r="S880" s="1178">
        <v>353</v>
      </c>
      <c r="T880" s="1179"/>
      <c r="U880" s="1180"/>
      <c r="V880" s="1181"/>
      <c r="W880" s="587">
        <f t="shared" si="63"/>
        <v>0</v>
      </c>
      <c r="Y880" s="1178">
        <v>353</v>
      </c>
      <c r="Z880" s="1179"/>
      <c r="AA880" s="1180"/>
      <c r="AB880" s="1181"/>
      <c r="AC880" s="587">
        <f t="shared" si="64"/>
        <v>0</v>
      </c>
    </row>
    <row r="881" spans="1:29" s="17" customFormat="1" ht="16.75" hidden="1" customHeight="1" outlineLevel="2">
      <c r="A881" s="1178">
        <v>354</v>
      </c>
      <c r="B881" s="1179"/>
      <c r="C881" s="1180"/>
      <c r="D881" s="1181"/>
      <c r="E881" s="587">
        <f t="shared" si="60"/>
        <v>0</v>
      </c>
      <c r="G881" s="1178">
        <v>354</v>
      </c>
      <c r="H881" s="1179"/>
      <c r="I881" s="1180"/>
      <c r="J881" s="1181"/>
      <c r="K881" s="587">
        <f t="shared" si="61"/>
        <v>0</v>
      </c>
      <c r="M881" s="1178">
        <v>354</v>
      </c>
      <c r="N881" s="1179"/>
      <c r="O881" s="1180"/>
      <c r="P881" s="1181"/>
      <c r="Q881" s="587">
        <f t="shared" si="62"/>
        <v>0</v>
      </c>
      <c r="S881" s="1178">
        <v>354</v>
      </c>
      <c r="T881" s="1179"/>
      <c r="U881" s="1180"/>
      <c r="V881" s="1181"/>
      <c r="W881" s="587">
        <f t="shared" si="63"/>
        <v>0</v>
      </c>
      <c r="Y881" s="1178">
        <v>354</v>
      </c>
      <c r="Z881" s="1179"/>
      <c r="AA881" s="1180"/>
      <c r="AB881" s="1181"/>
      <c r="AC881" s="587">
        <f t="shared" si="64"/>
        <v>0</v>
      </c>
    </row>
    <row r="882" spans="1:29" s="17" customFormat="1" ht="16.75" hidden="1" customHeight="1" outlineLevel="2">
      <c r="A882" s="1178">
        <v>355</v>
      </c>
      <c r="B882" s="1179"/>
      <c r="C882" s="1180"/>
      <c r="D882" s="1181"/>
      <c r="E882" s="587">
        <f t="shared" si="60"/>
        <v>0</v>
      </c>
      <c r="G882" s="1178">
        <v>355</v>
      </c>
      <c r="H882" s="1179"/>
      <c r="I882" s="1180"/>
      <c r="J882" s="1181"/>
      <c r="K882" s="587">
        <f t="shared" si="61"/>
        <v>0</v>
      </c>
      <c r="M882" s="1178">
        <v>355</v>
      </c>
      <c r="N882" s="1179"/>
      <c r="O882" s="1180"/>
      <c r="P882" s="1181"/>
      <c r="Q882" s="587">
        <f t="shared" si="62"/>
        <v>0</v>
      </c>
      <c r="S882" s="1178">
        <v>355</v>
      </c>
      <c r="T882" s="1179"/>
      <c r="U882" s="1180"/>
      <c r="V882" s="1181"/>
      <c r="W882" s="587">
        <f t="shared" si="63"/>
        <v>0</v>
      </c>
      <c r="Y882" s="1178">
        <v>355</v>
      </c>
      <c r="Z882" s="1179"/>
      <c r="AA882" s="1180"/>
      <c r="AB882" s="1181"/>
      <c r="AC882" s="587">
        <f t="shared" si="64"/>
        <v>0</v>
      </c>
    </row>
    <row r="883" spans="1:29" s="17" customFormat="1" ht="16.75" hidden="1" customHeight="1" outlineLevel="2">
      <c r="A883" s="1178">
        <v>356</v>
      </c>
      <c r="B883" s="1179"/>
      <c r="C883" s="1180"/>
      <c r="D883" s="1181"/>
      <c r="E883" s="587">
        <f t="shared" si="60"/>
        <v>0</v>
      </c>
      <c r="G883" s="1178">
        <v>356</v>
      </c>
      <c r="H883" s="1179"/>
      <c r="I883" s="1180"/>
      <c r="J883" s="1181"/>
      <c r="K883" s="587">
        <f t="shared" si="61"/>
        <v>0</v>
      </c>
      <c r="M883" s="1178">
        <v>356</v>
      </c>
      <c r="N883" s="1179"/>
      <c r="O883" s="1180"/>
      <c r="P883" s="1181"/>
      <c r="Q883" s="587">
        <f t="shared" si="62"/>
        <v>0</v>
      </c>
      <c r="S883" s="1178">
        <v>356</v>
      </c>
      <c r="T883" s="1179"/>
      <c r="U883" s="1180"/>
      <c r="V883" s="1181"/>
      <c r="W883" s="587">
        <f t="shared" si="63"/>
        <v>0</v>
      </c>
      <c r="Y883" s="1178">
        <v>356</v>
      </c>
      <c r="Z883" s="1179"/>
      <c r="AA883" s="1180"/>
      <c r="AB883" s="1181"/>
      <c r="AC883" s="587">
        <f t="shared" si="64"/>
        <v>0</v>
      </c>
    </row>
    <row r="884" spans="1:29" s="17" customFormat="1" ht="16.75" hidden="1" customHeight="1" outlineLevel="2">
      <c r="A884" s="1178">
        <v>357</v>
      </c>
      <c r="B884" s="1179"/>
      <c r="C884" s="1180"/>
      <c r="D884" s="1181"/>
      <c r="E884" s="587">
        <f t="shared" si="60"/>
        <v>0</v>
      </c>
      <c r="G884" s="1178">
        <v>357</v>
      </c>
      <c r="H884" s="1179"/>
      <c r="I884" s="1180"/>
      <c r="J884" s="1181"/>
      <c r="K884" s="587">
        <f t="shared" si="61"/>
        <v>0</v>
      </c>
      <c r="M884" s="1178">
        <v>357</v>
      </c>
      <c r="N884" s="1179"/>
      <c r="O884" s="1180"/>
      <c r="P884" s="1181"/>
      <c r="Q884" s="587">
        <f t="shared" si="62"/>
        <v>0</v>
      </c>
      <c r="S884" s="1178">
        <v>357</v>
      </c>
      <c r="T884" s="1179"/>
      <c r="U884" s="1180"/>
      <c r="V884" s="1181"/>
      <c r="W884" s="587">
        <f t="shared" si="63"/>
        <v>0</v>
      </c>
      <c r="Y884" s="1178">
        <v>357</v>
      </c>
      <c r="Z884" s="1179"/>
      <c r="AA884" s="1180"/>
      <c r="AB884" s="1181"/>
      <c r="AC884" s="587">
        <f t="shared" si="64"/>
        <v>0</v>
      </c>
    </row>
    <row r="885" spans="1:29" s="17" customFormat="1" ht="16.75" hidden="1" customHeight="1" outlineLevel="2">
      <c r="A885" s="1178">
        <v>358</v>
      </c>
      <c r="B885" s="1179"/>
      <c r="C885" s="1180"/>
      <c r="D885" s="1181"/>
      <c r="E885" s="587">
        <f t="shared" si="60"/>
        <v>0</v>
      </c>
      <c r="G885" s="1178">
        <v>358</v>
      </c>
      <c r="H885" s="1179"/>
      <c r="I885" s="1180"/>
      <c r="J885" s="1181"/>
      <c r="K885" s="587">
        <f t="shared" si="61"/>
        <v>0</v>
      </c>
      <c r="M885" s="1178">
        <v>358</v>
      </c>
      <c r="N885" s="1179"/>
      <c r="O885" s="1180"/>
      <c r="P885" s="1181"/>
      <c r="Q885" s="587">
        <f t="shared" si="62"/>
        <v>0</v>
      </c>
      <c r="S885" s="1178">
        <v>358</v>
      </c>
      <c r="T885" s="1179"/>
      <c r="U885" s="1180"/>
      <c r="V885" s="1181"/>
      <c r="W885" s="587">
        <f t="shared" si="63"/>
        <v>0</v>
      </c>
      <c r="Y885" s="1178">
        <v>358</v>
      </c>
      <c r="Z885" s="1179"/>
      <c r="AA885" s="1180"/>
      <c r="AB885" s="1181"/>
      <c r="AC885" s="587">
        <f t="shared" si="64"/>
        <v>0</v>
      </c>
    </row>
    <row r="886" spans="1:29" s="17" customFormat="1" ht="16.75" hidden="1" customHeight="1" outlineLevel="2">
      <c r="A886" s="1178">
        <v>359</v>
      </c>
      <c r="B886" s="1179"/>
      <c r="C886" s="1180"/>
      <c r="D886" s="1181"/>
      <c r="E886" s="587">
        <f t="shared" si="60"/>
        <v>0</v>
      </c>
      <c r="G886" s="1178">
        <v>359</v>
      </c>
      <c r="H886" s="1179"/>
      <c r="I886" s="1180"/>
      <c r="J886" s="1181"/>
      <c r="K886" s="587">
        <f t="shared" si="61"/>
        <v>0</v>
      </c>
      <c r="M886" s="1178">
        <v>359</v>
      </c>
      <c r="N886" s="1179"/>
      <c r="O886" s="1180"/>
      <c r="P886" s="1181"/>
      <c r="Q886" s="587">
        <f t="shared" si="62"/>
        <v>0</v>
      </c>
      <c r="S886" s="1178">
        <v>359</v>
      </c>
      <c r="T886" s="1179"/>
      <c r="U886" s="1180"/>
      <c r="V886" s="1181"/>
      <c r="W886" s="587">
        <f t="shared" si="63"/>
        <v>0</v>
      </c>
      <c r="Y886" s="1178">
        <v>359</v>
      </c>
      <c r="Z886" s="1179"/>
      <c r="AA886" s="1180"/>
      <c r="AB886" s="1181"/>
      <c r="AC886" s="587">
        <f t="shared" si="64"/>
        <v>0</v>
      </c>
    </row>
    <row r="887" spans="1:29" s="17" customFormat="1" ht="16.75" hidden="1" customHeight="1" outlineLevel="2">
      <c r="A887" s="1178">
        <v>360</v>
      </c>
      <c r="B887" s="1179"/>
      <c r="C887" s="1180"/>
      <c r="D887" s="1181"/>
      <c r="E887" s="587">
        <f t="shared" si="60"/>
        <v>0</v>
      </c>
      <c r="G887" s="1178">
        <v>360</v>
      </c>
      <c r="H887" s="1179"/>
      <c r="I887" s="1180"/>
      <c r="J887" s="1181"/>
      <c r="K887" s="587">
        <f t="shared" si="61"/>
        <v>0</v>
      </c>
      <c r="M887" s="1178">
        <v>360</v>
      </c>
      <c r="N887" s="1179"/>
      <c r="O887" s="1180"/>
      <c r="P887" s="1181"/>
      <c r="Q887" s="587">
        <f t="shared" si="62"/>
        <v>0</v>
      </c>
      <c r="S887" s="1178">
        <v>360</v>
      </c>
      <c r="T887" s="1179"/>
      <c r="U887" s="1180"/>
      <c r="V887" s="1181"/>
      <c r="W887" s="587">
        <f t="shared" si="63"/>
        <v>0</v>
      </c>
      <c r="Y887" s="1178">
        <v>360</v>
      </c>
      <c r="Z887" s="1179"/>
      <c r="AA887" s="1180"/>
      <c r="AB887" s="1181"/>
      <c r="AC887" s="587">
        <f t="shared" si="64"/>
        <v>0</v>
      </c>
    </row>
    <row r="888" spans="1:29" s="17" customFormat="1" ht="16.75" hidden="1" customHeight="1" outlineLevel="2">
      <c r="A888" s="1178">
        <v>361</v>
      </c>
      <c r="B888" s="1179"/>
      <c r="C888" s="1180"/>
      <c r="D888" s="1181"/>
      <c r="E888" s="587">
        <f t="shared" ref="E888:E951" si="65">IF(AND(C888&gt;=D$521,C888&lt;=D$520),1,0)</f>
        <v>0</v>
      </c>
      <c r="G888" s="1178">
        <v>361</v>
      </c>
      <c r="H888" s="1179"/>
      <c r="I888" s="1180"/>
      <c r="J888" s="1181"/>
      <c r="K888" s="587">
        <f t="shared" ref="K888:K951" si="66">IF(AND(I888&gt;=J$521,I888&lt;=J$520),1,0)</f>
        <v>0</v>
      </c>
      <c r="M888" s="1178">
        <v>361</v>
      </c>
      <c r="N888" s="1179"/>
      <c r="O888" s="1180"/>
      <c r="P888" s="1181"/>
      <c r="Q888" s="587">
        <f t="shared" ref="Q888:Q951" si="67">IF(AND(O888&gt;=P$521,O888&lt;=P$520),1,0)</f>
        <v>0</v>
      </c>
      <c r="S888" s="1178">
        <v>361</v>
      </c>
      <c r="T888" s="1179"/>
      <c r="U888" s="1180"/>
      <c r="V888" s="1181"/>
      <c r="W888" s="587">
        <f t="shared" ref="W888:W951" si="68">IF(AND(U888&gt;=V$521,U888&lt;=V$520),1,0)</f>
        <v>0</v>
      </c>
      <c r="Y888" s="1178">
        <v>361</v>
      </c>
      <c r="Z888" s="1179"/>
      <c r="AA888" s="1180"/>
      <c r="AB888" s="1181"/>
      <c r="AC888" s="587">
        <f t="shared" ref="AC888:AC951" si="69">IF(AND(AA888&gt;=AB$521,AA888&lt;=AB$520),1,0)</f>
        <v>0</v>
      </c>
    </row>
    <row r="889" spans="1:29" s="17" customFormat="1" ht="16.75" hidden="1" customHeight="1" outlineLevel="2">
      <c r="A889" s="1178">
        <v>362</v>
      </c>
      <c r="B889" s="1179"/>
      <c r="C889" s="1180"/>
      <c r="D889" s="1181"/>
      <c r="E889" s="587">
        <f t="shared" si="65"/>
        <v>0</v>
      </c>
      <c r="G889" s="1178">
        <v>362</v>
      </c>
      <c r="H889" s="1179"/>
      <c r="I889" s="1180"/>
      <c r="J889" s="1181"/>
      <c r="K889" s="587">
        <f t="shared" si="66"/>
        <v>0</v>
      </c>
      <c r="M889" s="1178">
        <v>362</v>
      </c>
      <c r="N889" s="1179"/>
      <c r="O889" s="1180"/>
      <c r="P889" s="1181"/>
      <c r="Q889" s="587">
        <f t="shared" si="67"/>
        <v>0</v>
      </c>
      <c r="S889" s="1178">
        <v>362</v>
      </c>
      <c r="T889" s="1179"/>
      <c r="U889" s="1180"/>
      <c r="V889" s="1181"/>
      <c r="W889" s="587">
        <f t="shared" si="68"/>
        <v>0</v>
      </c>
      <c r="Y889" s="1178">
        <v>362</v>
      </c>
      <c r="Z889" s="1179"/>
      <c r="AA889" s="1180"/>
      <c r="AB889" s="1181"/>
      <c r="AC889" s="587">
        <f t="shared" si="69"/>
        <v>0</v>
      </c>
    </row>
    <row r="890" spans="1:29" s="17" customFormat="1" ht="16.75" hidden="1" customHeight="1" outlineLevel="2">
      <c r="A890" s="1178">
        <v>363</v>
      </c>
      <c r="B890" s="1179"/>
      <c r="C890" s="1180"/>
      <c r="D890" s="1181"/>
      <c r="E890" s="587">
        <f t="shared" si="65"/>
        <v>0</v>
      </c>
      <c r="G890" s="1178">
        <v>363</v>
      </c>
      <c r="H890" s="1179"/>
      <c r="I890" s="1180"/>
      <c r="J890" s="1181"/>
      <c r="K890" s="587">
        <f t="shared" si="66"/>
        <v>0</v>
      </c>
      <c r="M890" s="1178">
        <v>363</v>
      </c>
      <c r="N890" s="1179"/>
      <c r="O890" s="1180"/>
      <c r="P890" s="1181"/>
      <c r="Q890" s="587">
        <f t="shared" si="67"/>
        <v>0</v>
      </c>
      <c r="S890" s="1178">
        <v>363</v>
      </c>
      <c r="T890" s="1179"/>
      <c r="U890" s="1180"/>
      <c r="V890" s="1181"/>
      <c r="W890" s="587">
        <f t="shared" si="68"/>
        <v>0</v>
      </c>
      <c r="Y890" s="1178">
        <v>363</v>
      </c>
      <c r="Z890" s="1179"/>
      <c r="AA890" s="1180"/>
      <c r="AB890" s="1181"/>
      <c r="AC890" s="587">
        <f t="shared" si="69"/>
        <v>0</v>
      </c>
    </row>
    <row r="891" spans="1:29" s="17" customFormat="1" ht="16.75" hidden="1" customHeight="1" outlineLevel="2">
      <c r="A891" s="1178">
        <v>364</v>
      </c>
      <c r="B891" s="1179"/>
      <c r="C891" s="1180"/>
      <c r="D891" s="1181"/>
      <c r="E891" s="587">
        <f t="shared" si="65"/>
        <v>0</v>
      </c>
      <c r="G891" s="1178">
        <v>364</v>
      </c>
      <c r="H891" s="1179"/>
      <c r="I891" s="1180"/>
      <c r="J891" s="1181"/>
      <c r="K891" s="587">
        <f t="shared" si="66"/>
        <v>0</v>
      </c>
      <c r="M891" s="1178">
        <v>364</v>
      </c>
      <c r="N891" s="1179"/>
      <c r="O891" s="1180"/>
      <c r="P891" s="1181"/>
      <c r="Q891" s="587">
        <f t="shared" si="67"/>
        <v>0</v>
      </c>
      <c r="S891" s="1178">
        <v>364</v>
      </c>
      <c r="T891" s="1179"/>
      <c r="U891" s="1180"/>
      <c r="V891" s="1181"/>
      <c r="W891" s="587">
        <f t="shared" si="68"/>
        <v>0</v>
      </c>
      <c r="Y891" s="1178">
        <v>364</v>
      </c>
      <c r="Z891" s="1179"/>
      <c r="AA891" s="1180"/>
      <c r="AB891" s="1181"/>
      <c r="AC891" s="587">
        <f t="shared" si="69"/>
        <v>0</v>
      </c>
    </row>
    <row r="892" spans="1:29" s="17" customFormat="1" ht="16.75" hidden="1" customHeight="1" outlineLevel="2">
      <c r="A892" s="1178">
        <v>365</v>
      </c>
      <c r="B892" s="1179"/>
      <c r="C892" s="1180"/>
      <c r="D892" s="1181"/>
      <c r="E892" s="587">
        <f t="shared" si="65"/>
        <v>0</v>
      </c>
      <c r="G892" s="1178">
        <v>365</v>
      </c>
      <c r="H892" s="1179"/>
      <c r="I892" s="1180"/>
      <c r="J892" s="1181"/>
      <c r="K892" s="587">
        <f t="shared" si="66"/>
        <v>0</v>
      </c>
      <c r="M892" s="1178">
        <v>365</v>
      </c>
      <c r="N892" s="1179"/>
      <c r="O892" s="1180"/>
      <c r="P892" s="1181"/>
      <c r="Q892" s="587">
        <f t="shared" si="67"/>
        <v>0</v>
      </c>
      <c r="S892" s="1178">
        <v>365</v>
      </c>
      <c r="T892" s="1179"/>
      <c r="U892" s="1180"/>
      <c r="V892" s="1181"/>
      <c r="W892" s="587">
        <f t="shared" si="68"/>
        <v>0</v>
      </c>
      <c r="Y892" s="1178">
        <v>365</v>
      </c>
      <c r="Z892" s="1179"/>
      <c r="AA892" s="1180"/>
      <c r="AB892" s="1181"/>
      <c r="AC892" s="587">
        <f t="shared" si="69"/>
        <v>0</v>
      </c>
    </row>
    <row r="893" spans="1:29" s="17" customFormat="1" ht="16.75" hidden="1" customHeight="1" outlineLevel="2">
      <c r="A893" s="1178">
        <v>366</v>
      </c>
      <c r="B893" s="1179"/>
      <c r="C893" s="1180"/>
      <c r="D893" s="1181"/>
      <c r="E893" s="587">
        <f t="shared" si="65"/>
        <v>0</v>
      </c>
      <c r="G893" s="1178">
        <v>366</v>
      </c>
      <c r="H893" s="1179"/>
      <c r="I893" s="1180"/>
      <c r="J893" s="1181"/>
      <c r="K893" s="587">
        <f t="shared" si="66"/>
        <v>0</v>
      </c>
      <c r="M893" s="1178">
        <v>366</v>
      </c>
      <c r="N893" s="1179"/>
      <c r="O893" s="1180"/>
      <c r="P893" s="1181"/>
      <c r="Q893" s="587">
        <f t="shared" si="67"/>
        <v>0</v>
      </c>
      <c r="S893" s="1178">
        <v>366</v>
      </c>
      <c r="T893" s="1179"/>
      <c r="U893" s="1180"/>
      <c r="V893" s="1181"/>
      <c r="W893" s="587">
        <f t="shared" si="68"/>
        <v>0</v>
      </c>
      <c r="Y893" s="1178">
        <v>366</v>
      </c>
      <c r="Z893" s="1179"/>
      <c r="AA893" s="1180"/>
      <c r="AB893" s="1181"/>
      <c r="AC893" s="587">
        <f t="shared" si="69"/>
        <v>0</v>
      </c>
    </row>
    <row r="894" spans="1:29" s="17" customFormat="1" ht="16.75" hidden="1" customHeight="1" outlineLevel="2">
      <c r="A894" s="1178">
        <v>367</v>
      </c>
      <c r="B894" s="1179"/>
      <c r="C894" s="1180"/>
      <c r="D894" s="1181"/>
      <c r="E894" s="587">
        <f t="shared" si="65"/>
        <v>0</v>
      </c>
      <c r="G894" s="1178">
        <v>367</v>
      </c>
      <c r="H894" s="1179"/>
      <c r="I894" s="1180"/>
      <c r="J894" s="1181"/>
      <c r="K894" s="587">
        <f t="shared" si="66"/>
        <v>0</v>
      </c>
      <c r="M894" s="1178">
        <v>367</v>
      </c>
      <c r="N894" s="1179"/>
      <c r="O894" s="1180"/>
      <c r="P894" s="1181"/>
      <c r="Q894" s="587">
        <f t="shared" si="67"/>
        <v>0</v>
      </c>
      <c r="S894" s="1178">
        <v>367</v>
      </c>
      <c r="T894" s="1179"/>
      <c r="U894" s="1180"/>
      <c r="V894" s="1181"/>
      <c r="W894" s="587">
        <f t="shared" si="68"/>
        <v>0</v>
      </c>
      <c r="Y894" s="1178">
        <v>367</v>
      </c>
      <c r="Z894" s="1179"/>
      <c r="AA894" s="1180"/>
      <c r="AB894" s="1181"/>
      <c r="AC894" s="587">
        <f t="shared" si="69"/>
        <v>0</v>
      </c>
    </row>
    <row r="895" spans="1:29" s="17" customFormat="1" ht="16.75" hidden="1" customHeight="1" outlineLevel="2">
      <c r="A895" s="1178">
        <v>368</v>
      </c>
      <c r="B895" s="1179"/>
      <c r="C895" s="1180"/>
      <c r="D895" s="1181"/>
      <c r="E895" s="587">
        <f t="shared" si="65"/>
        <v>0</v>
      </c>
      <c r="G895" s="1178">
        <v>368</v>
      </c>
      <c r="H895" s="1179"/>
      <c r="I895" s="1180"/>
      <c r="J895" s="1181"/>
      <c r="K895" s="587">
        <f t="shared" si="66"/>
        <v>0</v>
      </c>
      <c r="M895" s="1178">
        <v>368</v>
      </c>
      <c r="N895" s="1179"/>
      <c r="O895" s="1180"/>
      <c r="P895" s="1181"/>
      <c r="Q895" s="587">
        <f t="shared" si="67"/>
        <v>0</v>
      </c>
      <c r="S895" s="1178">
        <v>368</v>
      </c>
      <c r="T895" s="1179"/>
      <c r="U895" s="1180"/>
      <c r="V895" s="1181"/>
      <c r="W895" s="587">
        <f t="shared" si="68"/>
        <v>0</v>
      </c>
      <c r="Y895" s="1178">
        <v>368</v>
      </c>
      <c r="Z895" s="1179"/>
      <c r="AA895" s="1180"/>
      <c r="AB895" s="1181"/>
      <c r="AC895" s="587">
        <f t="shared" si="69"/>
        <v>0</v>
      </c>
    </row>
    <row r="896" spans="1:29" s="17" customFormat="1" ht="16.75" hidden="1" customHeight="1" outlineLevel="2">
      <c r="A896" s="1178">
        <v>369</v>
      </c>
      <c r="B896" s="1179"/>
      <c r="C896" s="1180"/>
      <c r="D896" s="1181"/>
      <c r="E896" s="587">
        <f t="shared" si="65"/>
        <v>0</v>
      </c>
      <c r="G896" s="1178">
        <v>369</v>
      </c>
      <c r="H896" s="1179"/>
      <c r="I896" s="1180"/>
      <c r="J896" s="1181"/>
      <c r="K896" s="587">
        <f t="shared" si="66"/>
        <v>0</v>
      </c>
      <c r="M896" s="1178">
        <v>369</v>
      </c>
      <c r="N896" s="1179"/>
      <c r="O896" s="1180"/>
      <c r="P896" s="1181"/>
      <c r="Q896" s="587">
        <f t="shared" si="67"/>
        <v>0</v>
      </c>
      <c r="S896" s="1178">
        <v>369</v>
      </c>
      <c r="T896" s="1179"/>
      <c r="U896" s="1180"/>
      <c r="V896" s="1181"/>
      <c r="W896" s="587">
        <f t="shared" si="68"/>
        <v>0</v>
      </c>
      <c r="Y896" s="1178">
        <v>369</v>
      </c>
      <c r="Z896" s="1179"/>
      <c r="AA896" s="1180"/>
      <c r="AB896" s="1181"/>
      <c r="AC896" s="587">
        <f t="shared" si="69"/>
        <v>0</v>
      </c>
    </row>
    <row r="897" spans="1:29" s="17" customFormat="1" ht="16.75" hidden="1" customHeight="1" outlineLevel="2">
      <c r="A897" s="1178">
        <v>370</v>
      </c>
      <c r="B897" s="1179"/>
      <c r="C897" s="1180"/>
      <c r="D897" s="1181"/>
      <c r="E897" s="587">
        <f t="shared" si="65"/>
        <v>0</v>
      </c>
      <c r="G897" s="1178">
        <v>370</v>
      </c>
      <c r="H897" s="1179"/>
      <c r="I897" s="1180"/>
      <c r="J897" s="1181"/>
      <c r="K897" s="587">
        <f t="shared" si="66"/>
        <v>0</v>
      </c>
      <c r="M897" s="1178">
        <v>370</v>
      </c>
      <c r="N897" s="1179"/>
      <c r="O897" s="1180"/>
      <c r="P897" s="1181"/>
      <c r="Q897" s="587">
        <f t="shared" si="67"/>
        <v>0</v>
      </c>
      <c r="S897" s="1178">
        <v>370</v>
      </c>
      <c r="T897" s="1179"/>
      <c r="U897" s="1180"/>
      <c r="V897" s="1181"/>
      <c r="W897" s="587">
        <f t="shared" si="68"/>
        <v>0</v>
      </c>
      <c r="Y897" s="1178">
        <v>370</v>
      </c>
      <c r="Z897" s="1179"/>
      <c r="AA897" s="1180"/>
      <c r="AB897" s="1181"/>
      <c r="AC897" s="587">
        <f t="shared" si="69"/>
        <v>0</v>
      </c>
    </row>
    <row r="898" spans="1:29" s="17" customFormat="1" ht="16.75" hidden="1" customHeight="1" outlineLevel="2">
      <c r="A898" s="1178">
        <v>371</v>
      </c>
      <c r="B898" s="1179"/>
      <c r="C898" s="1180"/>
      <c r="D898" s="1181"/>
      <c r="E898" s="587">
        <f t="shared" si="65"/>
        <v>0</v>
      </c>
      <c r="G898" s="1178">
        <v>371</v>
      </c>
      <c r="H898" s="1179"/>
      <c r="I898" s="1180"/>
      <c r="J898" s="1181"/>
      <c r="K898" s="587">
        <f t="shared" si="66"/>
        <v>0</v>
      </c>
      <c r="M898" s="1178">
        <v>371</v>
      </c>
      <c r="N898" s="1179"/>
      <c r="O898" s="1180"/>
      <c r="P898" s="1181"/>
      <c r="Q898" s="587">
        <f t="shared" si="67"/>
        <v>0</v>
      </c>
      <c r="S898" s="1178">
        <v>371</v>
      </c>
      <c r="T898" s="1179"/>
      <c r="U898" s="1180"/>
      <c r="V898" s="1181"/>
      <c r="W898" s="587">
        <f t="shared" si="68"/>
        <v>0</v>
      </c>
      <c r="Y898" s="1178">
        <v>371</v>
      </c>
      <c r="Z898" s="1179"/>
      <c r="AA898" s="1180"/>
      <c r="AB898" s="1181"/>
      <c r="AC898" s="587">
        <f t="shared" si="69"/>
        <v>0</v>
      </c>
    </row>
    <row r="899" spans="1:29" s="17" customFormat="1" ht="16.75" hidden="1" customHeight="1" outlineLevel="2">
      <c r="A899" s="1178">
        <v>372</v>
      </c>
      <c r="B899" s="1179"/>
      <c r="C899" s="1180"/>
      <c r="D899" s="1181"/>
      <c r="E899" s="587">
        <f t="shared" si="65"/>
        <v>0</v>
      </c>
      <c r="G899" s="1178">
        <v>372</v>
      </c>
      <c r="H899" s="1179"/>
      <c r="I899" s="1180"/>
      <c r="J899" s="1181"/>
      <c r="K899" s="587">
        <f t="shared" si="66"/>
        <v>0</v>
      </c>
      <c r="M899" s="1178">
        <v>372</v>
      </c>
      <c r="N899" s="1179"/>
      <c r="O899" s="1180"/>
      <c r="P899" s="1181"/>
      <c r="Q899" s="587">
        <f t="shared" si="67"/>
        <v>0</v>
      </c>
      <c r="S899" s="1178">
        <v>372</v>
      </c>
      <c r="T899" s="1179"/>
      <c r="U899" s="1180"/>
      <c r="V899" s="1181"/>
      <c r="W899" s="587">
        <f t="shared" si="68"/>
        <v>0</v>
      </c>
      <c r="Y899" s="1178">
        <v>372</v>
      </c>
      <c r="Z899" s="1179"/>
      <c r="AA899" s="1180"/>
      <c r="AB899" s="1181"/>
      <c r="AC899" s="587">
        <f t="shared" si="69"/>
        <v>0</v>
      </c>
    </row>
    <row r="900" spans="1:29" s="17" customFormat="1" ht="16.75" hidden="1" customHeight="1" outlineLevel="2">
      <c r="A900" s="1178">
        <v>373</v>
      </c>
      <c r="B900" s="1179"/>
      <c r="C900" s="1180"/>
      <c r="D900" s="1181"/>
      <c r="E900" s="587">
        <f t="shared" si="65"/>
        <v>0</v>
      </c>
      <c r="G900" s="1178">
        <v>373</v>
      </c>
      <c r="H900" s="1179"/>
      <c r="I900" s="1180"/>
      <c r="J900" s="1181"/>
      <c r="K900" s="587">
        <f t="shared" si="66"/>
        <v>0</v>
      </c>
      <c r="M900" s="1178">
        <v>373</v>
      </c>
      <c r="N900" s="1179"/>
      <c r="O900" s="1180"/>
      <c r="P900" s="1181"/>
      <c r="Q900" s="587">
        <f t="shared" si="67"/>
        <v>0</v>
      </c>
      <c r="S900" s="1178">
        <v>373</v>
      </c>
      <c r="T900" s="1179"/>
      <c r="U900" s="1180"/>
      <c r="V900" s="1181"/>
      <c r="W900" s="587">
        <f t="shared" si="68"/>
        <v>0</v>
      </c>
      <c r="Y900" s="1178">
        <v>373</v>
      </c>
      <c r="Z900" s="1179"/>
      <c r="AA900" s="1180"/>
      <c r="AB900" s="1181"/>
      <c r="AC900" s="587">
        <f t="shared" si="69"/>
        <v>0</v>
      </c>
    </row>
    <row r="901" spans="1:29" s="17" customFormat="1" ht="16.75" hidden="1" customHeight="1" outlineLevel="2">
      <c r="A901" s="1178">
        <v>374</v>
      </c>
      <c r="B901" s="1179"/>
      <c r="C901" s="1180"/>
      <c r="D901" s="1181"/>
      <c r="E901" s="587">
        <f t="shared" si="65"/>
        <v>0</v>
      </c>
      <c r="G901" s="1178">
        <v>374</v>
      </c>
      <c r="H901" s="1179"/>
      <c r="I901" s="1180"/>
      <c r="J901" s="1181"/>
      <c r="K901" s="587">
        <f t="shared" si="66"/>
        <v>0</v>
      </c>
      <c r="M901" s="1178">
        <v>374</v>
      </c>
      <c r="N901" s="1179"/>
      <c r="O901" s="1180"/>
      <c r="P901" s="1181"/>
      <c r="Q901" s="587">
        <f t="shared" si="67"/>
        <v>0</v>
      </c>
      <c r="S901" s="1178">
        <v>374</v>
      </c>
      <c r="T901" s="1179"/>
      <c r="U901" s="1180"/>
      <c r="V901" s="1181"/>
      <c r="W901" s="587">
        <f t="shared" si="68"/>
        <v>0</v>
      </c>
      <c r="Y901" s="1178">
        <v>374</v>
      </c>
      <c r="Z901" s="1179"/>
      <c r="AA901" s="1180"/>
      <c r="AB901" s="1181"/>
      <c r="AC901" s="587">
        <f t="shared" si="69"/>
        <v>0</v>
      </c>
    </row>
    <row r="902" spans="1:29" s="17" customFormat="1" ht="16.75" hidden="1" customHeight="1" outlineLevel="2">
      <c r="A902" s="1178">
        <v>375</v>
      </c>
      <c r="B902" s="1179"/>
      <c r="C902" s="1180"/>
      <c r="D902" s="1181"/>
      <c r="E902" s="587">
        <f t="shared" si="65"/>
        <v>0</v>
      </c>
      <c r="G902" s="1178">
        <v>375</v>
      </c>
      <c r="H902" s="1179"/>
      <c r="I902" s="1180"/>
      <c r="J902" s="1181"/>
      <c r="K902" s="587">
        <f t="shared" si="66"/>
        <v>0</v>
      </c>
      <c r="M902" s="1178">
        <v>375</v>
      </c>
      <c r="N902" s="1179"/>
      <c r="O902" s="1180"/>
      <c r="P902" s="1181"/>
      <c r="Q902" s="587">
        <f t="shared" si="67"/>
        <v>0</v>
      </c>
      <c r="S902" s="1178">
        <v>375</v>
      </c>
      <c r="T902" s="1179"/>
      <c r="U902" s="1180"/>
      <c r="V902" s="1181"/>
      <c r="W902" s="587">
        <f t="shared" si="68"/>
        <v>0</v>
      </c>
      <c r="Y902" s="1178">
        <v>375</v>
      </c>
      <c r="Z902" s="1179"/>
      <c r="AA902" s="1180"/>
      <c r="AB902" s="1181"/>
      <c r="AC902" s="587">
        <f t="shared" si="69"/>
        <v>0</v>
      </c>
    </row>
    <row r="903" spans="1:29" s="17" customFormat="1" ht="16.75" hidden="1" customHeight="1" outlineLevel="2">
      <c r="A903" s="1178">
        <v>376</v>
      </c>
      <c r="B903" s="1179"/>
      <c r="C903" s="1180"/>
      <c r="D903" s="1181"/>
      <c r="E903" s="587">
        <f t="shared" si="65"/>
        <v>0</v>
      </c>
      <c r="G903" s="1178">
        <v>376</v>
      </c>
      <c r="H903" s="1179"/>
      <c r="I903" s="1180"/>
      <c r="J903" s="1181"/>
      <c r="K903" s="587">
        <f t="shared" si="66"/>
        <v>0</v>
      </c>
      <c r="M903" s="1178">
        <v>376</v>
      </c>
      <c r="N903" s="1179"/>
      <c r="O903" s="1180"/>
      <c r="P903" s="1181"/>
      <c r="Q903" s="587">
        <f t="shared" si="67"/>
        <v>0</v>
      </c>
      <c r="S903" s="1178">
        <v>376</v>
      </c>
      <c r="T903" s="1179"/>
      <c r="U903" s="1180"/>
      <c r="V903" s="1181"/>
      <c r="W903" s="587">
        <f t="shared" si="68"/>
        <v>0</v>
      </c>
      <c r="Y903" s="1178">
        <v>376</v>
      </c>
      <c r="Z903" s="1179"/>
      <c r="AA903" s="1180"/>
      <c r="AB903" s="1181"/>
      <c r="AC903" s="587">
        <f t="shared" si="69"/>
        <v>0</v>
      </c>
    </row>
    <row r="904" spans="1:29" s="17" customFormat="1" ht="16.75" hidden="1" customHeight="1" outlineLevel="2">
      <c r="A904" s="1178">
        <v>377</v>
      </c>
      <c r="B904" s="1179"/>
      <c r="C904" s="1180"/>
      <c r="D904" s="1181"/>
      <c r="E904" s="587">
        <f t="shared" si="65"/>
        <v>0</v>
      </c>
      <c r="G904" s="1178">
        <v>377</v>
      </c>
      <c r="H904" s="1179"/>
      <c r="I904" s="1180"/>
      <c r="J904" s="1181"/>
      <c r="K904" s="587">
        <f t="shared" si="66"/>
        <v>0</v>
      </c>
      <c r="M904" s="1178">
        <v>377</v>
      </c>
      <c r="N904" s="1179"/>
      <c r="O904" s="1180"/>
      <c r="P904" s="1181"/>
      <c r="Q904" s="587">
        <f t="shared" si="67"/>
        <v>0</v>
      </c>
      <c r="S904" s="1178">
        <v>377</v>
      </c>
      <c r="T904" s="1179"/>
      <c r="U904" s="1180"/>
      <c r="V904" s="1181"/>
      <c r="W904" s="587">
        <f t="shared" si="68"/>
        <v>0</v>
      </c>
      <c r="Y904" s="1178">
        <v>377</v>
      </c>
      <c r="Z904" s="1179"/>
      <c r="AA904" s="1180"/>
      <c r="AB904" s="1181"/>
      <c r="AC904" s="587">
        <f t="shared" si="69"/>
        <v>0</v>
      </c>
    </row>
    <row r="905" spans="1:29" s="17" customFormat="1" ht="16.75" hidden="1" customHeight="1" outlineLevel="2">
      <c r="A905" s="1178">
        <v>378</v>
      </c>
      <c r="B905" s="1179"/>
      <c r="C905" s="1180"/>
      <c r="D905" s="1181"/>
      <c r="E905" s="587">
        <f t="shared" si="65"/>
        <v>0</v>
      </c>
      <c r="G905" s="1178">
        <v>378</v>
      </c>
      <c r="H905" s="1179"/>
      <c r="I905" s="1180"/>
      <c r="J905" s="1181"/>
      <c r="K905" s="587">
        <f t="shared" si="66"/>
        <v>0</v>
      </c>
      <c r="M905" s="1178">
        <v>378</v>
      </c>
      <c r="N905" s="1179"/>
      <c r="O905" s="1180"/>
      <c r="P905" s="1181"/>
      <c r="Q905" s="587">
        <f t="shared" si="67"/>
        <v>0</v>
      </c>
      <c r="S905" s="1178">
        <v>378</v>
      </c>
      <c r="T905" s="1179"/>
      <c r="U905" s="1180"/>
      <c r="V905" s="1181"/>
      <c r="W905" s="587">
        <f t="shared" si="68"/>
        <v>0</v>
      </c>
      <c r="Y905" s="1178">
        <v>378</v>
      </c>
      <c r="Z905" s="1179"/>
      <c r="AA905" s="1180"/>
      <c r="AB905" s="1181"/>
      <c r="AC905" s="587">
        <f t="shared" si="69"/>
        <v>0</v>
      </c>
    </row>
    <row r="906" spans="1:29" s="17" customFormat="1" ht="16.75" hidden="1" customHeight="1" outlineLevel="2">
      <c r="A906" s="1178">
        <v>379</v>
      </c>
      <c r="B906" s="1179"/>
      <c r="C906" s="1180"/>
      <c r="D906" s="1181"/>
      <c r="E906" s="587">
        <f t="shared" si="65"/>
        <v>0</v>
      </c>
      <c r="G906" s="1178">
        <v>379</v>
      </c>
      <c r="H906" s="1179"/>
      <c r="I906" s="1180"/>
      <c r="J906" s="1181"/>
      <c r="K906" s="587">
        <f t="shared" si="66"/>
        <v>0</v>
      </c>
      <c r="M906" s="1178">
        <v>379</v>
      </c>
      <c r="N906" s="1179"/>
      <c r="O906" s="1180"/>
      <c r="P906" s="1181"/>
      <c r="Q906" s="587">
        <f t="shared" si="67"/>
        <v>0</v>
      </c>
      <c r="S906" s="1178">
        <v>379</v>
      </c>
      <c r="T906" s="1179"/>
      <c r="U906" s="1180"/>
      <c r="V906" s="1181"/>
      <c r="W906" s="587">
        <f t="shared" si="68"/>
        <v>0</v>
      </c>
      <c r="Y906" s="1178">
        <v>379</v>
      </c>
      <c r="Z906" s="1179"/>
      <c r="AA906" s="1180"/>
      <c r="AB906" s="1181"/>
      <c r="AC906" s="587">
        <f t="shared" si="69"/>
        <v>0</v>
      </c>
    </row>
    <row r="907" spans="1:29" s="17" customFormat="1" ht="16.75" hidden="1" customHeight="1" outlineLevel="2">
      <c r="A907" s="1178">
        <v>380</v>
      </c>
      <c r="B907" s="1179"/>
      <c r="C907" s="1180"/>
      <c r="D907" s="1181"/>
      <c r="E907" s="587">
        <f t="shared" si="65"/>
        <v>0</v>
      </c>
      <c r="G907" s="1178">
        <v>380</v>
      </c>
      <c r="H907" s="1179"/>
      <c r="I907" s="1180"/>
      <c r="J907" s="1181"/>
      <c r="K907" s="587">
        <f t="shared" si="66"/>
        <v>0</v>
      </c>
      <c r="M907" s="1178">
        <v>380</v>
      </c>
      <c r="N907" s="1179"/>
      <c r="O907" s="1180"/>
      <c r="P907" s="1181"/>
      <c r="Q907" s="587">
        <f t="shared" si="67"/>
        <v>0</v>
      </c>
      <c r="S907" s="1178">
        <v>380</v>
      </c>
      <c r="T907" s="1179"/>
      <c r="U907" s="1180"/>
      <c r="V907" s="1181"/>
      <c r="W907" s="587">
        <f t="shared" si="68"/>
        <v>0</v>
      </c>
      <c r="Y907" s="1178">
        <v>380</v>
      </c>
      <c r="Z907" s="1179"/>
      <c r="AA907" s="1180"/>
      <c r="AB907" s="1181"/>
      <c r="AC907" s="587">
        <f t="shared" si="69"/>
        <v>0</v>
      </c>
    </row>
    <row r="908" spans="1:29" s="17" customFormat="1" ht="16.75" hidden="1" customHeight="1" outlineLevel="2">
      <c r="A908" s="1178">
        <v>381</v>
      </c>
      <c r="B908" s="1179"/>
      <c r="C908" s="1180"/>
      <c r="D908" s="1181"/>
      <c r="E908" s="587">
        <f t="shared" si="65"/>
        <v>0</v>
      </c>
      <c r="G908" s="1178">
        <v>381</v>
      </c>
      <c r="H908" s="1179"/>
      <c r="I908" s="1180"/>
      <c r="J908" s="1181"/>
      <c r="K908" s="587">
        <f t="shared" si="66"/>
        <v>0</v>
      </c>
      <c r="M908" s="1178">
        <v>381</v>
      </c>
      <c r="N908" s="1179"/>
      <c r="O908" s="1180"/>
      <c r="P908" s="1181"/>
      <c r="Q908" s="587">
        <f t="shared" si="67"/>
        <v>0</v>
      </c>
      <c r="S908" s="1178">
        <v>381</v>
      </c>
      <c r="T908" s="1179"/>
      <c r="U908" s="1180"/>
      <c r="V908" s="1181"/>
      <c r="W908" s="587">
        <f t="shared" si="68"/>
        <v>0</v>
      </c>
      <c r="Y908" s="1178">
        <v>381</v>
      </c>
      <c r="Z908" s="1179"/>
      <c r="AA908" s="1180"/>
      <c r="AB908" s="1181"/>
      <c r="AC908" s="587">
        <f t="shared" si="69"/>
        <v>0</v>
      </c>
    </row>
    <row r="909" spans="1:29" s="17" customFormat="1" ht="16.75" hidden="1" customHeight="1" outlineLevel="2">
      <c r="A909" s="1178">
        <v>382</v>
      </c>
      <c r="B909" s="1179"/>
      <c r="C909" s="1180"/>
      <c r="D909" s="1181"/>
      <c r="E909" s="587">
        <f t="shared" si="65"/>
        <v>0</v>
      </c>
      <c r="G909" s="1178">
        <v>382</v>
      </c>
      <c r="H909" s="1179"/>
      <c r="I909" s="1180"/>
      <c r="J909" s="1181"/>
      <c r="K909" s="587">
        <f t="shared" si="66"/>
        <v>0</v>
      </c>
      <c r="M909" s="1178">
        <v>382</v>
      </c>
      <c r="N909" s="1179"/>
      <c r="O909" s="1180"/>
      <c r="P909" s="1181"/>
      <c r="Q909" s="587">
        <f t="shared" si="67"/>
        <v>0</v>
      </c>
      <c r="S909" s="1178">
        <v>382</v>
      </c>
      <c r="T909" s="1179"/>
      <c r="U909" s="1180"/>
      <c r="V909" s="1181"/>
      <c r="W909" s="587">
        <f t="shared" si="68"/>
        <v>0</v>
      </c>
      <c r="Y909" s="1178">
        <v>382</v>
      </c>
      <c r="Z909" s="1179"/>
      <c r="AA909" s="1180"/>
      <c r="AB909" s="1181"/>
      <c r="AC909" s="587">
        <f t="shared" si="69"/>
        <v>0</v>
      </c>
    </row>
    <row r="910" spans="1:29" s="17" customFormat="1" ht="16.75" hidden="1" customHeight="1" outlineLevel="2">
      <c r="A910" s="1178">
        <v>383</v>
      </c>
      <c r="B910" s="1179"/>
      <c r="C910" s="1180"/>
      <c r="D910" s="1181"/>
      <c r="E910" s="587">
        <f t="shared" si="65"/>
        <v>0</v>
      </c>
      <c r="G910" s="1178">
        <v>383</v>
      </c>
      <c r="H910" s="1179"/>
      <c r="I910" s="1180"/>
      <c r="J910" s="1181"/>
      <c r="K910" s="587">
        <f t="shared" si="66"/>
        <v>0</v>
      </c>
      <c r="M910" s="1178">
        <v>383</v>
      </c>
      <c r="N910" s="1179"/>
      <c r="O910" s="1180"/>
      <c r="P910" s="1181"/>
      <c r="Q910" s="587">
        <f t="shared" si="67"/>
        <v>0</v>
      </c>
      <c r="S910" s="1178">
        <v>383</v>
      </c>
      <c r="T910" s="1179"/>
      <c r="U910" s="1180"/>
      <c r="V910" s="1181"/>
      <c r="W910" s="587">
        <f t="shared" si="68"/>
        <v>0</v>
      </c>
      <c r="Y910" s="1178">
        <v>383</v>
      </c>
      <c r="Z910" s="1179"/>
      <c r="AA910" s="1180"/>
      <c r="AB910" s="1181"/>
      <c r="AC910" s="587">
        <f t="shared" si="69"/>
        <v>0</v>
      </c>
    </row>
    <row r="911" spans="1:29" s="17" customFormat="1" ht="16.75" hidden="1" customHeight="1" outlineLevel="2">
      <c r="A911" s="1178">
        <v>384</v>
      </c>
      <c r="B911" s="1179"/>
      <c r="C911" s="1180"/>
      <c r="D911" s="1181"/>
      <c r="E911" s="587">
        <f t="shared" si="65"/>
        <v>0</v>
      </c>
      <c r="G911" s="1178">
        <v>384</v>
      </c>
      <c r="H911" s="1179"/>
      <c r="I911" s="1180"/>
      <c r="J911" s="1181"/>
      <c r="K911" s="587">
        <f t="shared" si="66"/>
        <v>0</v>
      </c>
      <c r="M911" s="1178">
        <v>384</v>
      </c>
      <c r="N911" s="1179"/>
      <c r="O911" s="1180"/>
      <c r="P911" s="1181"/>
      <c r="Q911" s="587">
        <f t="shared" si="67"/>
        <v>0</v>
      </c>
      <c r="S911" s="1178">
        <v>384</v>
      </c>
      <c r="T911" s="1179"/>
      <c r="U911" s="1180"/>
      <c r="V911" s="1181"/>
      <c r="W911" s="587">
        <f t="shared" si="68"/>
        <v>0</v>
      </c>
      <c r="Y911" s="1178">
        <v>384</v>
      </c>
      <c r="Z911" s="1179"/>
      <c r="AA911" s="1180"/>
      <c r="AB911" s="1181"/>
      <c r="AC911" s="587">
        <f t="shared" si="69"/>
        <v>0</v>
      </c>
    </row>
    <row r="912" spans="1:29" s="17" customFormat="1" ht="16.75" hidden="1" customHeight="1" outlineLevel="2">
      <c r="A912" s="1178">
        <v>385</v>
      </c>
      <c r="B912" s="1179"/>
      <c r="C912" s="1180"/>
      <c r="D912" s="1181"/>
      <c r="E912" s="587">
        <f t="shared" si="65"/>
        <v>0</v>
      </c>
      <c r="G912" s="1178">
        <v>385</v>
      </c>
      <c r="H912" s="1179"/>
      <c r="I912" s="1180"/>
      <c r="J912" s="1181"/>
      <c r="K912" s="587">
        <f t="shared" si="66"/>
        <v>0</v>
      </c>
      <c r="M912" s="1178">
        <v>385</v>
      </c>
      <c r="N912" s="1179"/>
      <c r="O912" s="1180"/>
      <c r="P912" s="1181"/>
      <c r="Q912" s="587">
        <f t="shared" si="67"/>
        <v>0</v>
      </c>
      <c r="S912" s="1178">
        <v>385</v>
      </c>
      <c r="T912" s="1179"/>
      <c r="U912" s="1180"/>
      <c r="V912" s="1181"/>
      <c r="W912" s="587">
        <f t="shared" si="68"/>
        <v>0</v>
      </c>
      <c r="Y912" s="1178">
        <v>385</v>
      </c>
      <c r="Z912" s="1179"/>
      <c r="AA912" s="1180"/>
      <c r="AB912" s="1181"/>
      <c r="AC912" s="587">
        <f t="shared" si="69"/>
        <v>0</v>
      </c>
    </row>
    <row r="913" spans="1:29" s="17" customFormat="1" ht="16.75" hidden="1" customHeight="1" outlineLevel="2">
      <c r="A913" s="1178">
        <v>386</v>
      </c>
      <c r="B913" s="1179"/>
      <c r="C913" s="1180"/>
      <c r="D913" s="1181"/>
      <c r="E913" s="587">
        <f t="shared" si="65"/>
        <v>0</v>
      </c>
      <c r="G913" s="1178">
        <v>386</v>
      </c>
      <c r="H913" s="1179"/>
      <c r="I913" s="1180"/>
      <c r="J913" s="1181"/>
      <c r="K913" s="587">
        <f t="shared" si="66"/>
        <v>0</v>
      </c>
      <c r="M913" s="1178">
        <v>386</v>
      </c>
      <c r="N913" s="1179"/>
      <c r="O913" s="1180"/>
      <c r="P913" s="1181"/>
      <c r="Q913" s="587">
        <f t="shared" si="67"/>
        <v>0</v>
      </c>
      <c r="S913" s="1178">
        <v>386</v>
      </c>
      <c r="T913" s="1179"/>
      <c r="U913" s="1180"/>
      <c r="V913" s="1181"/>
      <c r="W913" s="587">
        <f t="shared" si="68"/>
        <v>0</v>
      </c>
      <c r="Y913" s="1178">
        <v>386</v>
      </c>
      <c r="Z913" s="1179"/>
      <c r="AA913" s="1180"/>
      <c r="AB913" s="1181"/>
      <c r="AC913" s="587">
        <f t="shared" si="69"/>
        <v>0</v>
      </c>
    </row>
    <row r="914" spans="1:29" s="17" customFormat="1" ht="16.75" hidden="1" customHeight="1" outlineLevel="2">
      <c r="A914" s="1178">
        <v>387</v>
      </c>
      <c r="B914" s="1179"/>
      <c r="C914" s="1180"/>
      <c r="D914" s="1181"/>
      <c r="E914" s="587">
        <f t="shared" si="65"/>
        <v>0</v>
      </c>
      <c r="G914" s="1178">
        <v>387</v>
      </c>
      <c r="H914" s="1179"/>
      <c r="I914" s="1180"/>
      <c r="J914" s="1181"/>
      <c r="K914" s="587">
        <f t="shared" si="66"/>
        <v>0</v>
      </c>
      <c r="M914" s="1178">
        <v>387</v>
      </c>
      <c r="N914" s="1179"/>
      <c r="O914" s="1180"/>
      <c r="P914" s="1181"/>
      <c r="Q914" s="587">
        <f t="shared" si="67"/>
        <v>0</v>
      </c>
      <c r="S914" s="1178">
        <v>387</v>
      </c>
      <c r="T914" s="1179"/>
      <c r="U914" s="1180"/>
      <c r="V914" s="1181"/>
      <c r="W914" s="587">
        <f t="shared" si="68"/>
        <v>0</v>
      </c>
      <c r="Y914" s="1178">
        <v>387</v>
      </c>
      <c r="Z914" s="1179"/>
      <c r="AA914" s="1180"/>
      <c r="AB914" s="1181"/>
      <c r="AC914" s="587">
        <f t="shared" si="69"/>
        <v>0</v>
      </c>
    </row>
    <row r="915" spans="1:29" s="17" customFormat="1" ht="16.75" hidden="1" customHeight="1" outlineLevel="2">
      <c r="A915" s="1178">
        <v>388</v>
      </c>
      <c r="B915" s="1179"/>
      <c r="C915" s="1180"/>
      <c r="D915" s="1181"/>
      <c r="E915" s="587">
        <f t="shared" si="65"/>
        <v>0</v>
      </c>
      <c r="G915" s="1178">
        <v>388</v>
      </c>
      <c r="H915" s="1179"/>
      <c r="I915" s="1180"/>
      <c r="J915" s="1181"/>
      <c r="K915" s="587">
        <f t="shared" si="66"/>
        <v>0</v>
      </c>
      <c r="M915" s="1178">
        <v>388</v>
      </c>
      <c r="N915" s="1179"/>
      <c r="O915" s="1180"/>
      <c r="P915" s="1181"/>
      <c r="Q915" s="587">
        <f t="shared" si="67"/>
        <v>0</v>
      </c>
      <c r="S915" s="1178">
        <v>388</v>
      </c>
      <c r="T915" s="1179"/>
      <c r="U915" s="1180"/>
      <c r="V915" s="1181"/>
      <c r="W915" s="587">
        <f t="shared" si="68"/>
        <v>0</v>
      </c>
      <c r="Y915" s="1178">
        <v>388</v>
      </c>
      <c r="Z915" s="1179"/>
      <c r="AA915" s="1180"/>
      <c r="AB915" s="1181"/>
      <c r="AC915" s="587">
        <f t="shared" si="69"/>
        <v>0</v>
      </c>
    </row>
    <row r="916" spans="1:29" s="17" customFormat="1" ht="16.75" hidden="1" customHeight="1" outlineLevel="2">
      <c r="A916" s="1178">
        <v>389</v>
      </c>
      <c r="B916" s="1179"/>
      <c r="C916" s="1180"/>
      <c r="D916" s="1181"/>
      <c r="E916" s="587">
        <f t="shared" si="65"/>
        <v>0</v>
      </c>
      <c r="G916" s="1178">
        <v>389</v>
      </c>
      <c r="H916" s="1179"/>
      <c r="I916" s="1180"/>
      <c r="J916" s="1181"/>
      <c r="K916" s="587">
        <f t="shared" si="66"/>
        <v>0</v>
      </c>
      <c r="M916" s="1178">
        <v>389</v>
      </c>
      <c r="N916" s="1179"/>
      <c r="O916" s="1180"/>
      <c r="P916" s="1181"/>
      <c r="Q916" s="587">
        <f t="shared" si="67"/>
        <v>0</v>
      </c>
      <c r="S916" s="1178">
        <v>389</v>
      </c>
      <c r="T916" s="1179"/>
      <c r="U916" s="1180"/>
      <c r="V916" s="1181"/>
      <c r="W916" s="587">
        <f t="shared" si="68"/>
        <v>0</v>
      </c>
      <c r="Y916" s="1178">
        <v>389</v>
      </c>
      <c r="Z916" s="1179"/>
      <c r="AA916" s="1180"/>
      <c r="AB916" s="1181"/>
      <c r="AC916" s="587">
        <f t="shared" si="69"/>
        <v>0</v>
      </c>
    </row>
    <row r="917" spans="1:29" s="17" customFormat="1" ht="16.75" hidden="1" customHeight="1" outlineLevel="2">
      <c r="A917" s="1178">
        <v>390</v>
      </c>
      <c r="B917" s="1179"/>
      <c r="C917" s="1180"/>
      <c r="D917" s="1181"/>
      <c r="E917" s="587">
        <f t="shared" si="65"/>
        <v>0</v>
      </c>
      <c r="G917" s="1178">
        <v>390</v>
      </c>
      <c r="H917" s="1179"/>
      <c r="I917" s="1180"/>
      <c r="J917" s="1181"/>
      <c r="K917" s="587">
        <f t="shared" si="66"/>
        <v>0</v>
      </c>
      <c r="M917" s="1178">
        <v>390</v>
      </c>
      <c r="N917" s="1179"/>
      <c r="O917" s="1180"/>
      <c r="P917" s="1181"/>
      <c r="Q917" s="587">
        <f t="shared" si="67"/>
        <v>0</v>
      </c>
      <c r="S917" s="1178">
        <v>390</v>
      </c>
      <c r="T917" s="1179"/>
      <c r="U917" s="1180"/>
      <c r="V917" s="1181"/>
      <c r="W917" s="587">
        <f t="shared" si="68"/>
        <v>0</v>
      </c>
      <c r="Y917" s="1178">
        <v>390</v>
      </c>
      <c r="Z917" s="1179"/>
      <c r="AA917" s="1180"/>
      <c r="AB917" s="1181"/>
      <c r="AC917" s="587">
        <f t="shared" si="69"/>
        <v>0</v>
      </c>
    </row>
    <row r="918" spans="1:29" s="17" customFormat="1" ht="16.75" hidden="1" customHeight="1" outlineLevel="2">
      <c r="A918" s="1178">
        <v>391</v>
      </c>
      <c r="B918" s="1179"/>
      <c r="C918" s="1180"/>
      <c r="D918" s="1181"/>
      <c r="E918" s="587">
        <f t="shared" si="65"/>
        <v>0</v>
      </c>
      <c r="G918" s="1178">
        <v>391</v>
      </c>
      <c r="H918" s="1179"/>
      <c r="I918" s="1180"/>
      <c r="J918" s="1181"/>
      <c r="K918" s="587">
        <f t="shared" si="66"/>
        <v>0</v>
      </c>
      <c r="M918" s="1178">
        <v>391</v>
      </c>
      <c r="N918" s="1179"/>
      <c r="O918" s="1180"/>
      <c r="P918" s="1181"/>
      <c r="Q918" s="587">
        <f t="shared" si="67"/>
        <v>0</v>
      </c>
      <c r="S918" s="1178">
        <v>391</v>
      </c>
      <c r="T918" s="1179"/>
      <c r="U918" s="1180"/>
      <c r="V918" s="1181"/>
      <c r="W918" s="587">
        <f t="shared" si="68"/>
        <v>0</v>
      </c>
      <c r="Y918" s="1178">
        <v>391</v>
      </c>
      <c r="Z918" s="1179"/>
      <c r="AA918" s="1180"/>
      <c r="AB918" s="1181"/>
      <c r="AC918" s="587">
        <f t="shared" si="69"/>
        <v>0</v>
      </c>
    </row>
    <row r="919" spans="1:29" s="17" customFormat="1" ht="16.75" hidden="1" customHeight="1" outlineLevel="2">
      <c r="A919" s="1178">
        <v>392</v>
      </c>
      <c r="B919" s="1179"/>
      <c r="C919" s="1180"/>
      <c r="D919" s="1181"/>
      <c r="E919" s="587">
        <f t="shared" si="65"/>
        <v>0</v>
      </c>
      <c r="G919" s="1178">
        <v>392</v>
      </c>
      <c r="H919" s="1179"/>
      <c r="I919" s="1180"/>
      <c r="J919" s="1181"/>
      <c r="K919" s="587">
        <f t="shared" si="66"/>
        <v>0</v>
      </c>
      <c r="M919" s="1178">
        <v>392</v>
      </c>
      <c r="N919" s="1179"/>
      <c r="O919" s="1180"/>
      <c r="P919" s="1181"/>
      <c r="Q919" s="587">
        <f t="shared" si="67"/>
        <v>0</v>
      </c>
      <c r="S919" s="1178">
        <v>392</v>
      </c>
      <c r="T919" s="1179"/>
      <c r="U919" s="1180"/>
      <c r="V919" s="1181"/>
      <c r="W919" s="587">
        <f t="shared" si="68"/>
        <v>0</v>
      </c>
      <c r="Y919" s="1178">
        <v>392</v>
      </c>
      <c r="Z919" s="1179"/>
      <c r="AA919" s="1180"/>
      <c r="AB919" s="1181"/>
      <c r="AC919" s="587">
        <f t="shared" si="69"/>
        <v>0</v>
      </c>
    </row>
    <row r="920" spans="1:29" s="17" customFormat="1" ht="16.75" hidden="1" customHeight="1" outlineLevel="2">
      <c r="A920" s="1178">
        <v>393</v>
      </c>
      <c r="B920" s="1179"/>
      <c r="C920" s="1180"/>
      <c r="D920" s="1181"/>
      <c r="E920" s="587">
        <f t="shared" si="65"/>
        <v>0</v>
      </c>
      <c r="G920" s="1178">
        <v>393</v>
      </c>
      <c r="H920" s="1179"/>
      <c r="I920" s="1180"/>
      <c r="J920" s="1181"/>
      <c r="K920" s="587">
        <f t="shared" si="66"/>
        <v>0</v>
      </c>
      <c r="M920" s="1178">
        <v>393</v>
      </c>
      <c r="N920" s="1179"/>
      <c r="O920" s="1180"/>
      <c r="P920" s="1181"/>
      <c r="Q920" s="587">
        <f t="shared" si="67"/>
        <v>0</v>
      </c>
      <c r="S920" s="1178">
        <v>393</v>
      </c>
      <c r="T920" s="1179"/>
      <c r="U920" s="1180"/>
      <c r="V920" s="1181"/>
      <c r="W920" s="587">
        <f t="shared" si="68"/>
        <v>0</v>
      </c>
      <c r="Y920" s="1178">
        <v>393</v>
      </c>
      <c r="Z920" s="1179"/>
      <c r="AA920" s="1180"/>
      <c r="AB920" s="1181"/>
      <c r="AC920" s="587">
        <f t="shared" si="69"/>
        <v>0</v>
      </c>
    </row>
    <row r="921" spans="1:29" s="17" customFormat="1" ht="16.75" hidden="1" customHeight="1" outlineLevel="2">
      <c r="A921" s="1178">
        <v>394</v>
      </c>
      <c r="B921" s="1179"/>
      <c r="C921" s="1180"/>
      <c r="D921" s="1181"/>
      <c r="E921" s="587">
        <f t="shared" si="65"/>
        <v>0</v>
      </c>
      <c r="G921" s="1178">
        <v>394</v>
      </c>
      <c r="H921" s="1179"/>
      <c r="I921" s="1180"/>
      <c r="J921" s="1181"/>
      <c r="K921" s="587">
        <f t="shared" si="66"/>
        <v>0</v>
      </c>
      <c r="M921" s="1178">
        <v>394</v>
      </c>
      <c r="N921" s="1179"/>
      <c r="O921" s="1180"/>
      <c r="P921" s="1181"/>
      <c r="Q921" s="587">
        <f t="shared" si="67"/>
        <v>0</v>
      </c>
      <c r="S921" s="1178">
        <v>394</v>
      </c>
      <c r="T921" s="1179"/>
      <c r="U921" s="1180"/>
      <c r="V921" s="1181"/>
      <c r="W921" s="587">
        <f t="shared" si="68"/>
        <v>0</v>
      </c>
      <c r="Y921" s="1178">
        <v>394</v>
      </c>
      <c r="Z921" s="1179"/>
      <c r="AA921" s="1180"/>
      <c r="AB921" s="1181"/>
      <c r="AC921" s="587">
        <f t="shared" si="69"/>
        <v>0</v>
      </c>
    </row>
    <row r="922" spans="1:29" s="17" customFormat="1" ht="16.75" hidden="1" customHeight="1" outlineLevel="2">
      <c r="A922" s="1178">
        <v>395</v>
      </c>
      <c r="B922" s="1179"/>
      <c r="C922" s="1180"/>
      <c r="D922" s="1181"/>
      <c r="E922" s="587">
        <f t="shared" si="65"/>
        <v>0</v>
      </c>
      <c r="G922" s="1178">
        <v>395</v>
      </c>
      <c r="H922" s="1179"/>
      <c r="I922" s="1180"/>
      <c r="J922" s="1181"/>
      <c r="K922" s="587">
        <f t="shared" si="66"/>
        <v>0</v>
      </c>
      <c r="M922" s="1178">
        <v>395</v>
      </c>
      <c r="N922" s="1179"/>
      <c r="O922" s="1180"/>
      <c r="P922" s="1181"/>
      <c r="Q922" s="587">
        <f t="shared" si="67"/>
        <v>0</v>
      </c>
      <c r="S922" s="1178">
        <v>395</v>
      </c>
      <c r="T922" s="1179"/>
      <c r="U922" s="1180"/>
      <c r="V922" s="1181"/>
      <c r="W922" s="587">
        <f t="shared" si="68"/>
        <v>0</v>
      </c>
      <c r="Y922" s="1178">
        <v>395</v>
      </c>
      <c r="Z922" s="1179"/>
      <c r="AA922" s="1180"/>
      <c r="AB922" s="1181"/>
      <c r="AC922" s="587">
        <f t="shared" si="69"/>
        <v>0</v>
      </c>
    </row>
    <row r="923" spans="1:29" s="17" customFormat="1" ht="16.75" hidden="1" customHeight="1" outlineLevel="2">
      <c r="A923" s="1178">
        <v>396</v>
      </c>
      <c r="B923" s="1179"/>
      <c r="C923" s="1180"/>
      <c r="D923" s="1181"/>
      <c r="E923" s="587">
        <f t="shared" si="65"/>
        <v>0</v>
      </c>
      <c r="G923" s="1178">
        <v>396</v>
      </c>
      <c r="H923" s="1179"/>
      <c r="I923" s="1180"/>
      <c r="J923" s="1181"/>
      <c r="K923" s="587">
        <f t="shared" si="66"/>
        <v>0</v>
      </c>
      <c r="M923" s="1178">
        <v>396</v>
      </c>
      <c r="N923" s="1179"/>
      <c r="O923" s="1180"/>
      <c r="P923" s="1181"/>
      <c r="Q923" s="587">
        <f t="shared" si="67"/>
        <v>0</v>
      </c>
      <c r="S923" s="1178">
        <v>396</v>
      </c>
      <c r="T923" s="1179"/>
      <c r="U923" s="1180"/>
      <c r="V923" s="1181"/>
      <c r="W923" s="587">
        <f t="shared" si="68"/>
        <v>0</v>
      </c>
      <c r="Y923" s="1178">
        <v>396</v>
      </c>
      <c r="Z923" s="1179"/>
      <c r="AA923" s="1180"/>
      <c r="AB923" s="1181"/>
      <c r="AC923" s="587">
        <f t="shared" si="69"/>
        <v>0</v>
      </c>
    </row>
    <row r="924" spans="1:29" s="17" customFormat="1" ht="16.75" hidden="1" customHeight="1" outlineLevel="2">
      <c r="A924" s="1178">
        <v>397</v>
      </c>
      <c r="B924" s="1179"/>
      <c r="C924" s="1180"/>
      <c r="D924" s="1181"/>
      <c r="E924" s="587">
        <f t="shared" si="65"/>
        <v>0</v>
      </c>
      <c r="G924" s="1178">
        <v>397</v>
      </c>
      <c r="H924" s="1179"/>
      <c r="I924" s="1180"/>
      <c r="J924" s="1181"/>
      <c r="K924" s="587">
        <f t="shared" si="66"/>
        <v>0</v>
      </c>
      <c r="M924" s="1178">
        <v>397</v>
      </c>
      <c r="N924" s="1179"/>
      <c r="O924" s="1180"/>
      <c r="P924" s="1181"/>
      <c r="Q924" s="587">
        <f t="shared" si="67"/>
        <v>0</v>
      </c>
      <c r="S924" s="1178">
        <v>397</v>
      </c>
      <c r="T924" s="1179"/>
      <c r="U924" s="1180"/>
      <c r="V924" s="1181"/>
      <c r="W924" s="587">
        <f t="shared" si="68"/>
        <v>0</v>
      </c>
      <c r="Y924" s="1178">
        <v>397</v>
      </c>
      <c r="Z924" s="1179"/>
      <c r="AA924" s="1180"/>
      <c r="AB924" s="1181"/>
      <c r="AC924" s="587">
        <f t="shared" si="69"/>
        <v>0</v>
      </c>
    </row>
    <row r="925" spans="1:29" s="17" customFormat="1" ht="16.75" hidden="1" customHeight="1" outlineLevel="2">
      <c r="A925" s="1178">
        <v>398</v>
      </c>
      <c r="B925" s="1179"/>
      <c r="C925" s="1180"/>
      <c r="D925" s="1181"/>
      <c r="E925" s="587">
        <f t="shared" si="65"/>
        <v>0</v>
      </c>
      <c r="G925" s="1178">
        <v>398</v>
      </c>
      <c r="H925" s="1179"/>
      <c r="I925" s="1180"/>
      <c r="J925" s="1181"/>
      <c r="K925" s="587">
        <f t="shared" si="66"/>
        <v>0</v>
      </c>
      <c r="M925" s="1178">
        <v>398</v>
      </c>
      <c r="N925" s="1179"/>
      <c r="O925" s="1180"/>
      <c r="P925" s="1181"/>
      <c r="Q925" s="587">
        <f t="shared" si="67"/>
        <v>0</v>
      </c>
      <c r="S925" s="1178">
        <v>398</v>
      </c>
      <c r="T925" s="1179"/>
      <c r="U925" s="1180"/>
      <c r="V925" s="1181"/>
      <c r="W925" s="587">
        <f t="shared" si="68"/>
        <v>0</v>
      </c>
      <c r="Y925" s="1178">
        <v>398</v>
      </c>
      <c r="Z925" s="1179"/>
      <c r="AA925" s="1180"/>
      <c r="AB925" s="1181"/>
      <c r="AC925" s="587">
        <f t="shared" si="69"/>
        <v>0</v>
      </c>
    </row>
    <row r="926" spans="1:29" s="17" customFormat="1" ht="16.75" hidden="1" customHeight="1" outlineLevel="2">
      <c r="A926" s="1178">
        <v>399</v>
      </c>
      <c r="B926" s="1179"/>
      <c r="C926" s="1180"/>
      <c r="D926" s="1181"/>
      <c r="E926" s="587">
        <f t="shared" si="65"/>
        <v>0</v>
      </c>
      <c r="G926" s="1178">
        <v>399</v>
      </c>
      <c r="H926" s="1179"/>
      <c r="I926" s="1180"/>
      <c r="J926" s="1181"/>
      <c r="K926" s="587">
        <f t="shared" si="66"/>
        <v>0</v>
      </c>
      <c r="M926" s="1178">
        <v>399</v>
      </c>
      <c r="N926" s="1179"/>
      <c r="O926" s="1180"/>
      <c r="P926" s="1181"/>
      <c r="Q926" s="587">
        <f t="shared" si="67"/>
        <v>0</v>
      </c>
      <c r="S926" s="1178">
        <v>399</v>
      </c>
      <c r="T926" s="1179"/>
      <c r="U926" s="1180"/>
      <c r="V926" s="1181"/>
      <c r="W926" s="587">
        <f t="shared" si="68"/>
        <v>0</v>
      </c>
      <c r="Y926" s="1178">
        <v>399</v>
      </c>
      <c r="Z926" s="1179"/>
      <c r="AA926" s="1180"/>
      <c r="AB926" s="1181"/>
      <c r="AC926" s="587">
        <f t="shared" si="69"/>
        <v>0</v>
      </c>
    </row>
    <row r="927" spans="1:29" s="17" customFormat="1" ht="16.75" hidden="1" customHeight="1" outlineLevel="2">
      <c r="A927" s="1178">
        <v>400</v>
      </c>
      <c r="B927" s="1179"/>
      <c r="C927" s="1180"/>
      <c r="D927" s="1181"/>
      <c r="E927" s="587">
        <f t="shared" si="65"/>
        <v>0</v>
      </c>
      <c r="G927" s="1178">
        <v>400</v>
      </c>
      <c r="H927" s="1179"/>
      <c r="I927" s="1180"/>
      <c r="J927" s="1181"/>
      <c r="K927" s="587">
        <f t="shared" si="66"/>
        <v>0</v>
      </c>
      <c r="M927" s="1178">
        <v>400</v>
      </c>
      <c r="N927" s="1179"/>
      <c r="O927" s="1180"/>
      <c r="P927" s="1181"/>
      <c r="Q927" s="587">
        <f t="shared" si="67"/>
        <v>0</v>
      </c>
      <c r="S927" s="1178">
        <v>400</v>
      </c>
      <c r="T927" s="1179"/>
      <c r="U927" s="1180"/>
      <c r="V927" s="1181"/>
      <c r="W927" s="587">
        <f t="shared" si="68"/>
        <v>0</v>
      </c>
      <c r="Y927" s="1178">
        <v>400</v>
      </c>
      <c r="Z927" s="1179"/>
      <c r="AA927" s="1180"/>
      <c r="AB927" s="1181"/>
      <c r="AC927" s="587">
        <f t="shared" si="69"/>
        <v>0</v>
      </c>
    </row>
    <row r="928" spans="1:29" s="17" customFormat="1" ht="16.75" hidden="1" customHeight="1" outlineLevel="2">
      <c r="A928" s="1178">
        <v>401</v>
      </c>
      <c r="B928" s="1179"/>
      <c r="C928" s="1180"/>
      <c r="D928" s="1181"/>
      <c r="E928" s="587">
        <f t="shared" si="65"/>
        <v>0</v>
      </c>
      <c r="G928" s="1178">
        <v>401</v>
      </c>
      <c r="H928" s="1179"/>
      <c r="I928" s="1180"/>
      <c r="J928" s="1181"/>
      <c r="K928" s="587">
        <f t="shared" si="66"/>
        <v>0</v>
      </c>
      <c r="M928" s="1178">
        <v>401</v>
      </c>
      <c r="N928" s="1179"/>
      <c r="O928" s="1180"/>
      <c r="P928" s="1181"/>
      <c r="Q928" s="587">
        <f t="shared" si="67"/>
        <v>0</v>
      </c>
      <c r="S928" s="1178">
        <v>401</v>
      </c>
      <c r="T928" s="1179"/>
      <c r="U928" s="1180"/>
      <c r="V928" s="1181"/>
      <c r="W928" s="587">
        <f t="shared" si="68"/>
        <v>0</v>
      </c>
      <c r="Y928" s="1178">
        <v>401</v>
      </c>
      <c r="Z928" s="1179"/>
      <c r="AA928" s="1180"/>
      <c r="AB928" s="1181"/>
      <c r="AC928" s="587">
        <f t="shared" si="69"/>
        <v>0</v>
      </c>
    </row>
    <row r="929" spans="1:29" s="17" customFormat="1" ht="16.75" hidden="1" customHeight="1" outlineLevel="2">
      <c r="A929" s="1178">
        <v>402</v>
      </c>
      <c r="B929" s="1179"/>
      <c r="C929" s="1180"/>
      <c r="D929" s="1181"/>
      <c r="E929" s="587">
        <f t="shared" si="65"/>
        <v>0</v>
      </c>
      <c r="G929" s="1178">
        <v>402</v>
      </c>
      <c r="H929" s="1179"/>
      <c r="I929" s="1180"/>
      <c r="J929" s="1181"/>
      <c r="K929" s="587">
        <f t="shared" si="66"/>
        <v>0</v>
      </c>
      <c r="M929" s="1178">
        <v>402</v>
      </c>
      <c r="N929" s="1179"/>
      <c r="O929" s="1180"/>
      <c r="P929" s="1181"/>
      <c r="Q929" s="587">
        <f t="shared" si="67"/>
        <v>0</v>
      </c>
      <c r="S929" s="1178">
        <v>402</v>
      </c>
      <c r="T929" s="1179"/>
      <c r="U929" s="1180"/>
      <c r="V929" s="1181"/>
      <c r="W929" s="587">
        <f t="shared" si="68"/>
        <v>0</v>
      </c>
      <c r="Y929" s="1178">
        <v>402</v>
      </c>
      <c r="Z929" s="1179"/>
      <c r="AA929" s="1180"/>
      <c r="AB929" s="1181"/>
      <c r="AC929" s="587">
        <f t="shared" si="69"/>
        <v>0</v>
      </c>
    </row>
    <row r="930" spans="1:29" s="17" customFormat="1" ht="16.75" hidden="1" customHeight="1" outlineLevel="2">
      <c r="A930" s="1178">
        <v>403</v>
      </c>
      <c r="B930" s="1179"/>
      <c r="C930" s="1180"/>
      <c r="D930" s="1181"/>
      <c r="E930" s="587">
        <f t="shared" si="65"/>
        <v>0</v>
      </c>
      <c r="G930" s="1178">
        <v>403</v>
      </c>
      <c r="H930" s="1179"/>
      <c r="I930" s="1180"/>
      <c r="J930" s="1181"/>
      <c r="K930" s="587">
        <f t="shared" si="66"/>
        <v>0</v>
      </c>
      <c r="M930" s="1178">
        <v>403</v>
      </c>
      <c r="N930" s="1179"/>
      <c r="O930" s="1180"/>
      <c r="P930" s="1181"/>
      <c r="Q930" s="587">
        <f t="shared" si="67"/>
        <v>0</v>
      </c>
      <c r="S930" s="1178">
        <v>403</v>
      </c>
      <c r="T930" s="1179"/>
      <c r="U930" s="1180"/>
      <c r="V930" s="1181"/>
      <c r="W930" s="587">
        <f t="shared" si="68"/>
        <v>0</v>
      </c>
      <c r="Y930" s="1178">
        <v>403</v>
      </c>
      <c r="Z930" s="1179"/>
      <c r="AA930" s="1180"/>
      <c r="AB930" s="1181"/>
      <c r="AC930" s="587">
        <f t="shared" si="69"/>
        <v>0</v>
      </c>
    </row>
    <row r="931" spans="1:29" s="17" customFormat="1" ht="16.75" hidden="1" customHeight="1" outlineLevel="2">
      <c r="A931" s="1178">
        <v>404</v>
      </c>
      <c r="B931" s="1179"/>
      <c r="C931" s="1180"/>
      <c r="D931" s="1181"/>
      <c r="E931" s="587">
        <f t="shared" si="65"/>
        <v>0</v>
      </c>
      <c r="G931" s="1178">
        <v>404</v>
      </c>
      <c r="H931" s="1179"/>
      <c r="I931" s="1180"/>
      <c r="J931" s="1181"/>
      <c r="K931" s="587">
        <f t="shared" si="66"/>
        <v>0</v>
      </c>
      <c r="M931" s="1178">
        <v>404</v>
      </c>
      <c r="N931" s="1179"/>
      <c r="O931" s="1180"/>
      <c r="P931" s="1181"/>
      <c r="Q931" s="587">
        <f t="shared" si="67"/>
        <v>0</v>
      </c>
      <c r="S931" s="1178">
        <v>404</v>
      </c>
      <c r="T931" s="1179"/>
      <c r="U931" s="1180"/>
      <c r="V931" s="1181"/>
      <c r="W931" s="587">
        <f t="shared" si="68"/>
        <v>0</v>
      </c>
      <c r="Y931" s="1178">
        <v>404</v>
      </c>
      <c r="Z931" s="1179"/>
      <c r="AA931" s="1180"/>
      <c r="AB931" s="1181"/>
      <c r="AC931" s="587">
        <f t="shared" si="69"/>
        <v>0</v>
      </c>
    </row>
    <row r="932" spans="1:29" s="17" customFormat="1" ht="16.75" hidden="1" customHeight="1" outlineLevel="2">
      <c r="A932" s="1178">
        <v>405</v>
      </c>
      <c r="B932" s="1179"/>
      <c r="C932" s="1180"/>
      <c r="D932" s="1181"/>
      <c r="E932" s="587">
        <f t="shared" si="65"/>
        <v>0</v>
      </c>
      <c r="G932" s="1178">
        <v>405</v>
      </c>
      <c r="H932" s="1179"/>
      <c r="I932" s="1180"/>
      <c r="J932" s="1181"/>
      <c r="K932" s="587">
        <f t="shared" si="66"/>
        <v>0</v>
      </c>
      <c r="M932" s="1178">
        <v>405</v>
      </c>
      <c r="N932" s="1179"/>
      <c r="O932" s="1180"/>
      <c r="P932" s="1181"/>
      <c r="Q932" s="587">
        <f t="shared" si="67"/>
        <v>0</v>
      </c>
      <c r="S932" s="1178">
        <v>405</v>
      </c>
      <c r="T932" s="1179"/>
      <c r="U932" s="1180"/>
      <c r="V932" s="1181"/>
      <c r="W932" s="587">
        <f t="shared" si="68"/>
        <v>0</v>
      </c>
      <c r="Y932" s="1178">
        <v>405</v>
      </c>
      <c r="Z932" s="1179"/>
      <c r="AA932" s="1180"/>
      <c r="AB932" s="1181"/>
      <c r="AC932" s="587">
        <f t="shared" si="69"/>
        <v>0</v>
      </c>
    </row>
    <row r="933" spans="1:29" s="17" customFormat="1" ht="16.75" hidden="1" customHeight="1" outlineLevel="2">
      <c r="A933" s="1178">
        <v>406</v>
      </c>
      <c r="B933" s="1179"/>
      <c r="C933" s="1180"/>
      <c r="D933" s="1181"/>
      <c r="E933" s="587">
        <f t="shared" si="65"/>
        <v>0</v>
      </c>
      <c r="G933" s="1178">
        <v>406</v>
      </c>
      <c r="H933" s="1179"/>
      <c r="I933" s="1180"/>
      <c r="J933" s="1181"/>
      <c r="K933" s="587">
        <f t="shared" si="66"/>
        <v>0</v>
      </c>
      <c r="M933" s="1178">
        <v>406</v>
      </c>
      <c r="N933" s="1179"/>
      <c r="O933" s="1180"/>
      <c r="P933" s="1181"/>
      <c r="Q933" s="587">
        <f t="shared" si="67"/>
        <v>0</v>
      </c>
      <c r="S933" s="1178">
        <v>406</v>
      </c>
      <c r="T933" s="1179"/>
      <c r="U933" s="1180"/>
      <c r="V933" s="1181"/>
      <c r="W933" s="587">
        <f t="shared" si="68"/>
        <v>0</v>
      </c>
      <c r="Y933" s="1178">
        <v>406</v>
      </c>
      <c r="Z933" s="1179"/>
      <c r="AA933" s="1180"/>
      <c r="AB933" s="1181"/>
      <c r="AC933" s="587">
        <f t="shared" si="69"/>
        <v>0</v>
      </c>
    </row>
    <row r="934" spans="1:29" s="17" customFormat="1" ht="16.75" hidden="1" customHeight="1" outlineLevel="2">
      <c r="A934" s="1178">
        <v>407</v>
      </c>
      <c r="B934" s="1179"/>
      <c r="C934" s="1180"/>
      <c r="D934" s="1181"/>
      <c r="E934" s="587">
        <f t="shared" si="65"/>
        <v>0</v>
      </c>
      <c r="G934" s="1178">
        <v>407</v>
      </c>
      <c r="H934" s="1179"/>
      <c r="I934" s="1180"/>
      <c r="J934" s="1181"/>
      <c r="K934" s="587">
        <f t="shared" si="66"/>
        <v>0</v>
      </c>
      <c r="M934" s="1178">
        <v>407</v>
      </c>
      <c r="N934" s="1179"/>
      <c r="O934" s="1180"/>
      <c r="P934" s="1181"/>
      <c r="Q934" s="587">
        <f t="shared" si="67"/>
        <v>0</v>
      </c>
      <c r="S934" s="1178">
        <v>407</v>
      </c>
      <c r="T934" s="1179"/>
      <c r="U934" s="1180"/>
      <c r="V934" s="1181"/>
      <c r="W934" s="587">
        <f t="shared" si="68"/>
        <v>0</v>
      </c>
      <c r="Y934" s="1178">
        <v>407</v>
      </c>
      <c r="Z934" s="1179"/>
      <c r="AA934" s="1180"/>
      <c r="AB934" s="1181"/>
      <c r="AC934" s="587">
        <f t="shared" si="69"/>
        <v>0</v>
      </c>
    </row>
    <row r="935" spans="1:29" s="17" customFormat="1" ht="16.75" hidden="1" customHeight="1" outlineLevel="2">
      <c r="A935" s="1178">
        <v>408</v>
      </c>
      <c r="B935" s="1179"/>
      <c r="C935" s="1180"/>
      <c r="D935" s="1181"/>
      <c r="E935" s="587">
        <f t="shared" si="65"/>
        <v>0</v>
      </c>
      <c r="G935" s="1178">
        <v>408</v>
      </c>
      <c r="H935" s="1179"/>
      <c r="I935" s="1180"/>
      <c r="J935" s="1181"/>
      <c r="K935" s="587">
        <f t="shared" si="66"/>
        <v>0</v>
      </c>
      <c r="M935" s="1178">
        <v>408</v>
      </c>
      <c r="N935" s="1179"/>
      <c r="O935" s="1180"/>
      <c r="P935" s="1181"/>
      <c r="Q935" s="587">
        <f t="shared" si="67"/>
        <v>0</v>
      </c>
      <c r="S935" s="1178">
        <v>408</v>
      </c>
      <c r="T935" s="1179"/>
      <c r="U935" s="1180"/>
      <c r="V935" s="1181"/>
      <c r="W935" s="587">
        <f t="shared" si="68"/>
        <v>0</v>
      </c>
      <c r="Y935" s="1178">
        <v>408</v>
      </c>
      <c r="Z935" s="1179"/>
      <c r="AA935" s="1180"/>
      <c r="AB935" s="1181"/>
      <c r="AC935" s="587">
        <f t="shared" si="69"/>
        <v>0</v>
      </c>
    </row>
    <row r="936" spans="1:29" s="17" customFormat="1" ht="16.75" hidden="1" customHeight="1" outlineLevel="2">
      <c r="A936" s="1178">
        <v>409</v>
      </c>
      <c r="B936" s="1179"/>
      <c r="C936" s="1180"/>
      <c r="D936" s="1181"/>
      <c r="E936" s="587">
        <f t="shared" si="65"/>
        <v>0</v>
      </c>
      <c r="G936" s="1178">
        <v>409</v>
      </c>
      <c r="H936" s="1179"/>
      <c r="I936" s="1180"/>
      <c r="J936" s="1181"/>
      <c r="K936" s="587">
        <f t="shared" si="66"/>
        <v>0</v>
      </c>
      <c r="M936" s="1178">
        <v>409</v>
      </c>
      <c r="N936" s="1179"/>
      <c r="O936" s="1180"/>
      <c r="P936" s="1181"/>
      <c r="Q936" s="587">
        <f t="shared" si="67"/>
        <v>0</v>
      </c>
      <c r="S936" s="1178">
        <v>409</v>
      </c>
      <c r="T936" s="1179"/>
      <c r="U936" s="1180"/>
      <c r="V936" s="1181"/>
      <c r="W936" s="587">
        <f t="shared" si="68"/>
        <v>0</v>
      </c>
      <c r="Y936" s="1178">
        <v>409</v>
      </c>
      <c r="Z936" s="1179"/>
      <c r="AA936" s="1180"/>
      <c r="AB936" s="1181"/>
      <c r="AC936" s="587">
        <f t="shared" si="69"/>
        <v>0</v>
      </c>
    </row>
    <row r="937" spans="1:29" s="17" customFormat="1" ht="16.75" hidden="1" customHeight="1" outlineLevel="2">
      <c r="A937" s="1178">
        <v>410</v>
      </c>
      <c r="B937" s="1179"/>
      <c r="C937" s="1180"/>
      <c r="D937" s="1181"/>
      <c r="E937" s="587">
        <f t="shared" si="65"/>
        <v>0</v>
      </c>
      <c r="G937" s="1178">
        <v>410</v>
      </c>
      <c r="H937" s="1179"/>
      <c r="I937" s="1180"/>
      <c r="J937" s="1181"/>
      <c r="K937" s="587">
        <f t="shared" si="66"/>
        <v>0</v>
      </c>
      <c r="M937" s="1178">
        <v>410</v>
      </c>
      <c r="N937" s="1179"/>
      <c r="O937" s="1180"/>
      <c r="P937" s="1181"/>
      <c r="Q937" s="587">
        <f t="shared" si="67"/>
        <v>0</v>
      </c>
      <c r="S937" s="1178">
        <v>410</v>
      </c>
      <c r="T937" s="1179"/>
      <c r="U937" s="1180"/>
      <c r="V937" s="1181"/>
      <c r="W937" s="587">
        <f t="shared" si="68"/>
        <v>0</v>
      </c>
      <c r="Y937" s="1178">
        <v>410</v>
      </c>
      <c r="Z937" s="1179"/>
      <c r="AA937" s="1180"/>
      <c r="AB937" s="1181"/>
      <c r="AC937" s="587">
        <f t="shared" si="69"/>
        <v>0</v>
      </c>
    </row>
    <row r="938" spans="1:29" s="17" customFormat="1" ht="16.75" hidden="1" customHeight="1" outlineLevel="2">
      <c r="A938" s="1178">
        <v>411</v>
      </c>
      <c r="B938" s="1179"/>
      <c r="C938" s="1180"/>
      <c r="D938" s="1181"/>
      <c r="E938" s="587">
        <f t="shared" si="65"/>
        <v>0</v>
      </c>
      <c r="G938" s="1178">
        <v>411</v>
      </c>
      <c r="H938" s="1179"/>
      <c r="I938" s="1180"/>
      <c r="J938" s="1181"/>
      <c r="K938" s="587">
        <f t="shared" si="66"/>
        <v>0</v>
      </c>
      <c r="M938" s="1178">
        <v>411</v>
      </c>
      <c r="N938" s="1179"/>
      <c r="O938" s="1180"/>
      <c r="P938" s="1181"/>
      <c r="Q938" s="587">
        <f t="shared" si="67"/>
        <v>0</v>
      </c>
      <c r="S938" s="1178">
        <v>411</v>
      </c>
      <c r="T938" s="1179"/>
      <c r="U938" s="1180"/>
      <c r="V938" s="1181"/>
      <c r="W938" s="587">
        <f t="shared" si="68"/>
        <v>0</v>
      </c>
      <c r="Y938" s="1178">
        <v>411</v>
      </c>
      <c r="Z938" s="1179"/>
      <c r="AA938" s="1180"/>
      <c r="AB938" s="1181"/>
      <c r="AC938" s="587">
        <f t="shared" si="69"/>
        <v>0</v>
      </c>
    </row>
    <row r="939" spans="1:29" s="17" customFormat="1" ht="16.75" hidden="1" customHeight="1" outlineLevel="2">
      <c r="A939" s="1178">
        <v>412</v>
      </c>
      <c r="B939" s="1179"/>
      <c r="C939" s="1180"/>
      <c r="D939" s="1181"/>
      <c r="E939" s="587">
        <f t="shared" si="65"/>
        <v>0</v>
      </c>
      <c r="G939" s="1178">
        <v>412</v>
      </c>
      <c r="H939" s="1179"/>
      <c r="I939" s="1180"/>
      <c r="J939" s="1181"/>
      <c r="K939" s="587">
        <f t="shared" si="66"/>
        <v>0</v>
      </c>
      <c r="M939" s="1178">
        <v>412</v>
      </c>
      <c r="N939" s="1179"/>
      <c r="O939" s="1180"/>
      <c r="P939" s="1181"/>
      <c r="Q939" s="587">
        <f t="shared" si="67"/>
        <v>0</v>
      </c>
      <c r="S939" s="1178">
        <v>412</v>
      </c>
      <c r="T939" s="1179"/>
      <c r="U939" s="1180"/>
      <c r="V939" s="1181"/>
      <c r="W939" s="587">
        <f t="shared" si="68"/>
        <v>0</v>
      </c>
      <c r="Y939" s="1178">
        <v>412</v>
      </c>
      <c r="Z939" s="1179"/>
      <c r="AA939" s="1180"/>
      <c r="AB939" s="1181"/>
      <c r="AC939" s="587">
        <f t="shared" si="69"/>
        <v>0</v>
      </c>
    </row>
    <row r="940" spans="1:29" s="17" customFormat="1" ht="16.75" hidden="1" customHeight="1" outlineLevel="2">
      <c r="A940" s="1178">
        <v>413</v>
      </c>
      <c r="B940" s="1179"/>
      <c r="C940" s="1180"/>
      <c r="D940" s="1181"/>
      <c r="E940" s="587">
        <f t="shared" si="65"/>
        <v>0</v>
      </c>
      <c r="G940" s="1178">
        <v>413</v>
      </c>
      <c r="H940" s="1179"/>
      <c r="I940" s="1180"/>
      <c r="J940" s="1181"/>
      <c r="K940" s="587">
        <f t="shared" si="66"/>
        <v>0</v>
      </c>
      <c r="M940" s="1178">
        <v>413</v>
      </c>
      <c r="N940" s="1179"/>
      <c r="O940" s="1180"/>
      <c r="P940" s="1181"/>
      <c r="Q940" s="587">
        <f t="shared" si="67"/>
        <v>0</v>
      </c>
      <c r="S940" s="1178">
        <v>413</v>
      </c>
      <c r="T940" s="1179"/>
      <c r="U940" s="1180"/>
      <c r="V940" s="1181"/>
      <c r="W940" s="587">
        <f t="shared" si="68"/>
        <v>0</v>
      </c>
      <c r="Y940" s="1178">
        <v>413</v>
      </c>
      <c r="Z940" s="1179"/>
      <c r="AA940" s="1180"/>
      <c r="AB940" s="1181"/>
      <c r="AC940" s="587">
        <f t="shared" si="69"/>
        <v>0</v>
      </c>
    </row>
    <row r="941" spans="1:29" s="17" customFormat="1" ht="16.75" hidden="1" customHeight="1" outlineLevel="2">
      <c r="A941" s="1178">
        <v>414</v>
      </c>
      <c r="B941" s="1179"/>
      <c r="C941" s="1180"/>
      <c r="D941" s="1181"/>
      <c r="E941" s="587">
        <f t="shared" si="65"/>
        <v>0</v>
      </c>
      <c r="G941" s="1178">
        <v>414</v>
      </c>
      <c r="H941" s="1179"/>
      <c r="I941" s="1180"/>
      <c r="J941" s="1181"/>
      <c r="K941" s="587">
        <f t="shared" si="66"/>
        <v>0</v>
      </c>
      <c r="M941" s="1178">
        <v>414</v>
      </c>
      <c r="N941" s="1179"/>
      <c r="O941" s="1180"/>
      <c r="P941" s="1181"/>
      <c r="Q941" s="587">
        <f t="shared" si="67"/>
        <v>0</v>
      </c>
      <c r="S941" s="1178">
        <v>414</v>
      </c>
      <c r="T941" s="1179"/>
      <c r="U941" s="1180"/>
      <c r="V941" s="1181"/>
      <c r="W941" s="587">
        <f t="shared" si="68"/>
        <v>0</v>
      </c>
      <c r="Y941" s="1178">
        <v>414</v>
      </c>
      <c r="Z941" s="1179"/>
      <c r="AA941" s="1180"/>
      <c r="AB941" s="1181"/>
      <c r="AC941" s="587">
        <f t="shared" si="69"/>
        <v>0</v>
      </c>
    </row>
    <row r="942" spans="1:29" s="17" customFormat="1" ht="16.75" hidden="1" customHeight="1" outlineLevel="2">
      <c r="A942" s="1178">
        <v>415</v>
      </c>
      <c r="B942" s="1179"/>
      <c r="C942" s="1180"/>
      <c r="D942" s="1181"/>
      <c r="E942" s="587">
        <f t="shared" si="65"/>
        <v>0</v>
      </c>
      <c r="G942" s="1178">
        <v>415</v>
      </c>
      <c r="H942" s="1179"/>
      <c r="I942" s="1180"/>
      <c r="J942" s="1181"/>
      <c r="K942" s="587">
        <f t="shared" si="66"/>
        <v>0</v>
      </c>
      <c r="M942" s="1178">
        <v>415</v>
      </c>
      <c r="N942" s="1179"/>
      <c r="O942" s="1180"/>
      <c r="P942" s="1181"/>
      <c r="Q942" s="587">
        <f t="shared" si="67"/>
        <v>0</v>
      </c>
      <c r="S942" s="1178">
        <v>415</v>
      </c>
      <c r="T942" s="1179"/>
      <c r="U942" s="1180"/>
      <c r="V942" s="1181"/>
      <c r="W942" s="587">
        <f t="shared" si="68"/>
        <v>0</v>
      </c>
      <c r="Y942" s="1178">
        <v>415</v>
      </c>
      <c r="Z942" s="1179"/>
      <c r="AA942" s="1180"/>
      <c r="AB942" s="1181"/>
      <c r="AC942" s="587">
        <f t="shared" si="69"/>
        <v>0</v>
      </c>
    </row>
    <row r="943" spans="1:29" s="17" customFormat="1" ht="16.75" hidden="1" customHeight="1" outlineLevel="2">
      <c r="A943" s="1178">
        <v>416</v>
      </c>
      <c r="B943" s="1179"/>
      <c r="C943" s="1180"/>
      <c r="D943" s="1181"/>
      <c r="E943" s="587">
        <f t="shared" si="65"/>
        <v>0</v>
      </c>
      <c r="G943" s="1178">
        <v>416</v>
      </c>
      <c r="H943" s="1179"/>
      <c r="I943" s="1180"/>
      <c r="J943" s="1181"/>
      <c r="K943" s="587">
        <f t="shared" si="66"/>
        <v>0</v>
      </c>
      <c r="M943" s="1178">
        <v>416</v>
      </c>
      <c r="N943" s="1179"/>
      <c r="O943" s="1180"/>
      <c r="P943" s="1181"/>
      <c r="Q943" s="587">
        <f t="shared" si="67"/>
        <v>0</v>
      </c>
      <c r="S943" s="1178">
        <v>416</v>
      </c>
      <c r="T943" s="1179"/>
      <c r="U943" s="1180"/>
      <c r="V943" s="1181"/>
      <c r="W943" s="587">
        <f t="shared" si="68"/>
        <v>0</v>
      </c>
      <c r="Y943" s="1178">
        <v>416</v>
      </c>
      <c r="Z943" s="1179"/>
      <c r="AA943" s="1180"/>
      <c r="AB943" s="1181"/>
      <c r="AC943" s="587">
        <f t="shared" si="69"/>
        <v>0</v>
      </c>
    </row>
    <row r="944" spans="1:29" s="17" customFormat="1" ht="16.75" hidden="1" customHeight="1" outlineLevel="2">
      <c r="A944" s="1178">
        <v>417</v>
      </c>
      <c r="B944" s="1179"/>
      <c r="C944" s="1180"/>
      <c r="D944" s="1181"/>
      <c r="E944" s="587">
        <f t="shared" si="65"/>
        <v>0</v>
      </c>
      <c r="G944" s="1178">
        <v>417</v>
      </c>
      <c r="H944" s="1179"/>
      <c r="I944" s="1180"/>
      <c r="J944" s="1181"/>
      <c r="K944" s="587">
        <f t="shared" si="66"/>
        <v>0</v>
      </c>
      <c r="M944" s="1178">
        <v>417</v>
      </c>
      <c r="N944" s="1179"/>
      <c r="O944" s="1180"/>
      <c r="P944" s="1181"/>
      <c r="Q944" s="587">
        <f t="shared" si="67"/>
        <v>0</v>
      </c>
      <c r="S944" s="1178">
        <v>417</v>
      </c>
      <c r="T944" s="1179"/>
      <c r="U944" s="1180"/>
      <c r="V944" s="1181"/>
      <c r="W944" s="587">
        <f t="shared" si="68"/>
        <v>0</v>
      </c>
      <c r="Y944" s="1178">
        <v>417</v>
      </c>
      <c r="Z944" s="1179"/>
      <c r="AA944" s="1180"/>
      <c r="AB944" s="1181"/>
      <c r="AC944" s="587">
        <f t="shared" si="69"/>
        <v>0</v>
      </c>
    </row>
    <row r="945" spans="1:29" s="17" customFormat="1" ht="16.75" hidden="1" customHeight="1" outlineLevel="2">
      <c r="A945" s="1178">
        <v>418</v>
      </c>
      <c r="B945" s="1179"/>
      <c r="C945" s="1180"/>
      <c r="D945" s="1181"/>
      <c r="E945" s="587">
        <f t="shared" si="65"/>
        <v>0</v>
      </c>
      <c r="G945" s="1178">
        <v>418</v>
      </c>
      <c r="H945" s="1179"/>
      <c r="I945" s="1180"/>
      <c r="J945" s="1181"/>
      <c r="K945" s="587">
        <f t="shared" si="66"/>
        <v>0</v>
      </c>
      <c r="M945" s="1178">
        <v>418</v>
      </c>
      <c r="N945" s="1179"/>
      <c r="O945" s="1180"/>
      <c r="P945" s="1181"/>
      <c r="Q945" s="587">
        <f t="shared" si="67"/>
        <v>0</v>
      </c>
      <c r="S945" s="1178">
        <v>418</v>
      </c>
      <c r="T945" s="1179"/>
      <c r="U945" s="1180"/>
      <c r="V945" s="1181"/>
      <c r="W945" s="587">
        <f t="shared" si="68"/>
        <v>0</v>
      </c>
      <c r="Y945" s="1178">
        <v>418</v>
      </c>
      <c r="Z945" s="1179"/>
      <c r="AA945" s="1180"/>
      <c r="AB945" s="1181"/>
      <c r="AC945" s="587">
        <f t="shared" si="69"/>
        <v>0</v>
      </c>
    </row>
    <row r="946" spans="1:29" s="17" customFormat="1" ht="16.75" hidden="1" customHeight="1" outlineLevel="2">
      <c r="A946" s="1178">
        <v>419</v>
      </c>
      <c r="B946" s="1179"/>
      <c r="C946" s="1180"/>
      <c r="D946" s="1181"/>
      <c r="E946" s="587">
        <f t="shared" si="65"/>
        <v>0</v>
      </c>
      <c r="G946" s="1178">
        <v>419</v>
      </c>
      <c r="H946" s="1179"/>
      <c r="I946" s="1180"/>
      <c r="J946" s="1181"/>
      <c r="K946" s="587">
        <f t="shared" si="66"/>
        <v>0</v>
      </c>
      <c r="M946" s="1178">
        <v>419</v>
      </c>
      <c r="N946" s="1179"/>
      <c r="O946" s="1180"/>
      <c r="P946" s="1181"/>
      <c r="Q946" s="587">
        <f t="shared" si="67"/>
        <v>0</v>
      </c>
      <c r="S946" s="1178">
        <v>419</v>
      </c>
      <c r="T946" s="1179"/>
      <c r="U946" s="1180"/>
      <c r="V946" s="1181"/>
      <c r="W946" s="587">
        <f t="shared" si="68"/>
        <v>0</v>
      </c>
      <c r="Y946" s="1178">
        <v>419</v>
      </c>
      <c r="Z946" s="1179"/>
      <c r="AA946" s="1180"/>
      <c r="AB946" s="1181"/>
      <c r="AC946" s="587">
        <f t="shared" si="69"/>
        <v>0</v>
      </c>
    </row>
    <row r="947" spans="1:29" s="17" customFormat="1" ht="16.75" hidden="1" customHeight="1" outlineLevel="2">
      <c r="A947" s="1178">
        <v>420</v>
      </c>
      <c r="B947" s="1179"/>
      <c r="C947" s="1180"/>
      <c r="D947" s="1181"/>
      <c r="E947" s="587">
        <f t="shared" si="65"/>
        <v>0</v>
      </c>
      <c r="G947" s="1178">
        <v>420</v>
      </c>
      <c r="H947" s="1179"/>
      <c r="I947" s="1180"/>
      <c r="J947" s="1181"/>
      <c r="K947" s="587">
        <f t="shared" si="66"/>
        <v>0</v>
      </c>
      <c r="M947" s="1178">
        <v>420</v>
      </c>
      <c r="N947" s="1179"/>
      <c r="O947" s="1180"/>
      <c r="P947" s="1181"/>
      <c r="Q947" s="587">
        <f t="shared" si="67"/>
        <v>0</v>
      </c>
      <c r="S947" s="1178">
        <v>420</v>
      </c>
      <c r="T947" s="1179"/>
      <c r="U947" s="1180"/>
      <c r="V947" s="1181"/>
      <c r="W947" s="587">
        <f t="shared" si="68"/>
        <v>0</v>
      </c>
      <c r="Y947" s="1178">
        <v>420</v>
      </c>
      <c r="Z947" s="1179"/>
      <c r="AA947" s="1180"/>
      <c r="AB947" s="1181"/>
      <c r="AC947" s="587">
        <f t="shared" si="69"/>
        <v>0</v>
      </c>
    </row>
    <row r="948" spans="1:29" s="17" customFormat="1" ht="16.75" hidden="1" customHeight="1" outlineLevel="2">
      <c r="A948" s="1178">
        <v>421</v>
      </c>
      <c r="B948" s="1179"/>
      <c r="C948" s="1180"/>
      <c r="D948" s="1181"/>
      <c r="E948" s="587">
        <f t="shared" si="65"/>
        <v>0</v>
      </c>
      <c r="G948" s="1178">
        <v>421</v>
      </c>
      <c r="H948" s="1179"/>
      <c r="I948" s="1180"/>
      <c r="J948" s="1181"/>
      <c r="K948" s="587">
        <f t="shared" si="66"/>
        <v>0</v>
      </c>
      <c r="M948" s="1178">
        <v>421</v>
      </c>
      <c r="N948" s="1179"/>
      <c r="O948" s="1180"/>
      <c r="P948" s="1181"/>
      <c r="Q948" s="587">
        <f t="shared" si="67"/>
        <v>0</v>
      </c>
      <c r="S948" s="1178">
        <v>421</v>
      </c>
      <c r="T948" s="1179"/>
      <c r="U948" s="1180"/>
      <c r="V948" s="1181"/>
      <c r="W948" s="587">
        <f t="shared" si="68"/>
        <v>0</v>
      </c>
      <c r="Y948" s="1178">
        <v>421</v>
      </c>
      <c r="Z948" s="1179"/>
      <c r="AA948" s="1180"/>
      <c r="AB948" s="1181"/>
      <c r="AC948" s="587">
        <f t="shared" si="69"/>
        <v>0</v>
      </c>
    </row>
    <row r="949" spans="1:29" s="17" customFormat="1" ht="16.75" hidden="1" customHeight="1" outlineLevel="2">
      <c r="A949" s="1178">
        <v>422</v>
      </c>
      <c r="B949" s="1179"/>
      <c r="C949" s="1180"/>
      <c r="D949" s="1181"/>
      <c r="E949" s="587">
        <f t="shared" si="65"/>
        <v>0</v>
      </c>
      <c r="G949" s="1178">
        <v>422</v>
      </c>
      <c r="H949" s="1179"/>
      <c r="I949" s="1180"/>
      <c r="J949" s="1181"/>
      <c r="K949" s="587">
        <f t="shared" si="66"/>
        <v>0</v>
      </c>
      <c r="M949" s="1178">
        <v>422</v>
      </c>
      <c r="N949" s="1179"/>
      <c r="O949" s="1180"/>
      <c r="P949" s="1181"/>
      <c r="Q949" s="587">
        <f t="shared" si="67"/>
        <v>0</v>
      </c>
      <c r="S949" s="1178">
        <v>422</v>
      </c>
      <c r="T949" s="1179"/>
      <c r="U949" s="1180"/>
      <c r="V949" s="1181"/>
      <c r="W949" s="587">
        <f t="shared" si="68"/>
        <v>0</v>
      </c>
      <c r="Y949" s="1178">
        <v>422</v>
      </c>
      <c r="Z949" s="1179"/>
      <c r="AA949" s="1180"/>
      <c r="AB949" s="1181"/>
      <c r="AC949" s="587">
        <f t="shared" si="69"/>
        <v>0</v>
      </c>
    </row>
    <row r="950" spans="1:29" s="17" customFormat="1" ht="16.75" hidden="1" customHeight="1" outlineLevel="2">
      <c r="A950" s="1178">
        <v>423</v>
      </c>
      <c r="B950" s="1179"/>
      <c r="C950" s="1180"/>
      <c r="D950" s="1181"/>
      <c r="E950" s="587">
        <f t="shared" si="65"/>
        <v>0</v>
      </c>
      <c r="G950" s="1178">
        <v>423</v>
      </c>
      <c r="H950" s="1179"/>
      <c r="I950" s="1180"/>
      <c r="J950" s="1181"/>
      <c r="K950" s="587">
        <f t="shared" si="66"/>
        <v>0</v>
      </c>
      <c r="M950" s="1178">
        <v>423</v>
      </c>
      <c r="N950" s="1179"/>
      <c r="O950" s="1180"/>
      <c r="P950" s="1181"/>
      <c r="Q950" s="587">
        <f t="shared" si="67"/>
        <v>0</v>
      </c>
      <c r="S950" s="1178">
        <v>423</v>
      </c>
      <c r="T950" s="1179"/>
      <c r="U950" s="1180"/>
      <c r="V950" s="1181"/>
      <c r="W950" s="587">
        <f t="shared" si="68"/>
        <v>0</v>
      </c>
      <c r="Y950" s="1178">
        <v>423</v>
      </c>
      <c r="Z950" s="1179"/>
      <c r="AA950" s="1180"/>
      <c r="AB950" s="1181"/>
      <c r="AC950" s="587">
        <f t="shared" si="69"/>
        <v>0</v>
      </c>
    </row>
    <row r="951" spans="1:29" s="17" customFormat="1" ht="16.75" hidden="1" customHeight="1" outlineLevel="2">
      <c r="A951" s="1178">
        <v>424</v>
      </c>
      <c r="B951" s="1179"/>
      <c r="C951" s="1180"/>
      <c r="D951" s="1181"/>
      <c r="E951" s="587">
        <f t="shared" si="65"/>
        <v>0</v>
      </c>
      <c r="G951" s="1178">
        <v>424</v>
      </c>
      <c r="H951" s="1179"/>
      <c r="I951" s="1180"/>
      <c r="J951" s="1181"/>
      <c r="K951" s="587">
        <f t="shared" si="66"/>
        <v>0</v>
      </c>
      <c r="M951" s="1178">
        <v>424</v>
      </c>
      <c r="N951" s="1179"/>
      <c r="O951" s="1180"/>
      <c r="P951" s="1181"/>
      <c r="Q951" s="587">
        <f t="shared" si="67"/>
        <v>0</v>
      </c>
      <c r="S951" s="1178">
        <v>424</v>
      </c>
      <c r="T951" s="1179"/>
      <c r="U951" s="1180"/>
      <c r="V951" s="1181"/>
      <c r="W951" s="587">
        <f t="shared" si="68"/>
        <v>0</v>
      </c>
      <c r="Y951" s="1178">
        <v>424</v>
      </c>
      <c r="Z951" s="1179"/>
      <c r="AA951" s="1180"/>
      <c r="AB951" s="1181"/>
      <c r="AC951" s="587">
        <f t="shared" si="69"/>
        <v>0</v>
      </c>
    </row>
    <row r="952" spans="1:29" s="17" customFormat="1" ht="16.75" hidden="1" customHeight="1" outlineLevel="2">
      <c r="A952" s="1178">
        <v>425</v>
      </c>
      <c r="B952" s="1179"/>
      <c r="C952" s="1180"/>
      <c r="D952" s="1181"/>
      <c r="E952" s="587">
        <f t="shared" ref="E952:E971" si="70">IF(AND(C952&gt;=D$521,C952&lt;=D$520),1,0)</f>
        <v>0</v>
      </c>
      <c r="G952" s="1178">
        <v>425</v>
      </c>
      <c r="H952" s="1179"/>
      <c r="I952" s="1180"/>
      <c r="J952" s="1181"/>
      <c r="K952" s="587">
        <f t="shared" ref="K952:K971" si="71">IF(AND(I952&gt;=J$521,I952&lt;=J$520),1,0)</f>
        <v>0</v>
      </c>
      <c r="M952" s="1178">
        <v>425</v>
      </c>
      <c r="N952" s="1179"/>
      <c r="O952" s="1180"/>
      <c r="P952" s="1181"/>
      <c r="Q952" s="587">
        <f t="shared" ref="Q952:Q971" si="72">IF(AND(O952&gt;=P$521,O952&lt;=P$520),1,0)</f>
        <v>0</v>
      </c>
      <c r="S952" s="1178">
        <v>425</v>
      </c>
      <c r="T952" s="1179"/>
      <c r="U952" s="1180"/>
      <c r="V952" s="1181"/>
      <c r="W952" s="587">
        <f t="shared" ref="W952:W971" si="73">IF(AND(U952&gt;=V$521,U952&lt;=V$520),1,0)</f>
        <v>0</v>
      </c>
      <c r="Y952" s="1178">
        <v>425</v>
      </c>
      <c r="Z952" s="1179"/>
      <c r="AA952" s="1180"/>
      <c r="AB952" s="1181"/>
      <c r="AC952" s="587">
        <f t="shared" ref="AC952:AC971" si="74">IF(AND(AA952&gt;=AB$521,AA952&lt;=AB$520),1,0)</f>
        <v>0</v>
      </c>
    </row>
    <row r="953" spans="1:29" s="17" customFormat="1" ht="16.75" hidden="1" customHeight="1" outlineLevel="2">
      <c r="A953" s="1178">
        <v>426</v>
      </c>
      <c r="B953" s="1179"/>
      <c r="C953" s="1180"/>
      <c r="D953" s="1181"/>
      <c r="E953" s="587">
        <f t="shared" si="70"/>
        <v>0</v>
      </c>
      <c r="G953" s="1178">
        <v>426</v>
      </c>
      <c r="H953" s="1179"/>
      <c r="I953" s="1180"/>
      <c r="J953" s="1181"/>
      <c r="K953" s="587">
        <f t="shared" si="71"/>
        <v>0</v>
      </c>
      <c r="M953" s="1178">
        <v>426</v>
      </c>
      <c r="N953" s="1179"/>
      <c r="O953" s="1180"/>
      <c r="P953" s="1181"/>
      <c r="Q953" s="587">
        <f t="shared" si="72"/>
        <v>0</v>
      </c>
      <c r="S953" s="1178">
        <v>426</v>
      </c>
      <c r="T953" s="1179"/>
      <c r="U953" s="1180"/>
      <c r="V953" s="1181"/>
      <c r="W953" s="587">
        <f t="shared" si="73"/>
        <v>0</v>
      </c>
      <c r="Y953" s="1178">
        <v>426</v>
      </c>
      <c r="Z953" s="1179"/>
      <c r="AA953" s="1180"/>
      <c r="AB953" s="1181"/>
      <c r="AC953" s="587">
        <f t="shared" si="74"/>
        <v>0</v>
      </c>
    </row>
    <row r="954" spans="1:29" s="17" customFormat="1" ht="16.75" hidden="1" customHeight="1" outlineLevel="2">
      <c r="A954" s="1178">
        <v>427</v>
      </c>
      <c r="B954" s="1179"/>
      <c r="C954" s="1180"/>
      <c r="D954" s="1181"/>
      <c r="E954" s="587">
        <f t="shared" si="70"/>
        <v>0</v>
      </c>
      <c r="G954" s="1178">
        <v>427</v>
      </c>
      <c r="H954" s="1179"/>
      <c r="I954" s="1180"/>
      <c r="J954" s="1181"/>
      <c r="K954" s="587">
        <f t="shared" si="71"/>
        <v>0</v>
      </c>
      <c r="M954" s="1178">
        <v>427</v>
      </c>
      <c r="N954" s="1179"/>
      <c r="O954" s="1180"/>
      <c r="P954" s="1181"/>
      <c r="Q954" s="587">
        <f t="shared" si="72"/>
        <v>0</v>
      </c>
      <c r="S954" s="1178">
        <v>427</v>
      </c>
      <c r="T954" s="1179"/>
      <c r="U954" s="1180"/>
      <c r="V954" s="1181"/>
      <c r="W954" s="587">
        <f t="shared" si="73"/>
        <v>0</v>
      </c>
      <c r="Y954" s="1178">
        <v>427</v>
      </c>
      <c r="Z954" s="1179"/>
      <c r="AA954" s="1180"/>
      <c r="AB954" s="1181"/>
      <c r="AC954" s="587">
        <f t="shared" si="74"/>
        <v>0</v>
      </c>
    </row>
    <row r="955" spans="1:29" s="17" customFormat="1" ht="16.75" hidden="1" customHeight="1" outlineLevel="2">
      <c r="A955" s="1178">
        <v>428</v>
      </c>
      <c r="B955" s="1179"/>
      <c r="C955" s="1180"/>
      <c r="D955" s="1181"/>
      <c r="E955" s="587">
        <f t="shared" si="70"/>
        <v>0</v>
      </c>
      <c r="G955" s="1178">
        <v>428</v>
      </c>
      <c r="H955" s="1179"/>
      <c r="I955" s="1180"/>
      <c r="J955" s="1181"/>
      <c r="K955" s="587">
        <f t="shared" si="71"/>
        <v>0</v>
      </c>
      <c r="M955" s="1178">
        <v>428</v>
      </c>
      <c r="N955" s="1179"/>
      <c r="O955" s="1180"/>
      <c r="P955" s="1181"/>
      <c r="Q955" s="587">
        <f t="shared" si="72"/>
        <v>0</v>
      </c>
      <c r="S955" s="1178">
        <v>428</v>
      </c>
      <c r="T955" s="1179"/>
      <c r="U955" s="1180"/>
      <c r="V955" s="1181"/>
      <c r="W955" s="587">
        <f t="shared" si="73"/>
        <v>0</v>
      </c>
      <c r="Y955" s="1178">
        <v>428</v>
      </c>
      <c r="Z955" s="1179"/>
      <c r="AA955" s="1180"/>
      <c r="AB955" s="1181"/>
      <c r="AC955" s="587">
        <f t="shared" si="74"/>
        <v>0</v>
      </c>
    </row>
    <row r="956" spans="1:29" s="17" customFormat="1" ht="16.75" hidden="1" customHeight="1" outlineLevel="2">
      <c r="A956" s="1178">
        <v>429</v>
      </c>
      <c r="B956" s="1179"/>
      <c r="C956" s="1180"/>
      <c r="D956" s="1181"/>
      <c r="E956" s="587">
        <f t="shared" si="70"/>
        <v>0</v>
      </c>
      <c r="G956" s="1178">
        <v>429</v>
      </c>
      <c r="H956" s="1179"/>
      <c r="I956" s="1180"/>
      <c r="J956" s="1181"/>
      <c r="K956" s="587">
        <f t="shared" si="71"/>
        <v>0</v>
      </c>
      <c r="M956" s="1178">
        <v>429</v>
      </c>
      <c r="N956" s="1179"/>
      <c r="O956" s="1180"/>
      <c r="P956" s="1181"/>
      <c r="Q956" s="587">
        <f t="shared" si="72"/>
        <v>0</v>
      </c>
      <c r="S956" s="1178">
        <v>429</v>
      </c>
      <c r="T956" s="1179"/>
      <c r="U956" s="1180"/>
      <c r="V956" s="1181"/>
      <c r="W956" s="587">
        <f t="shared" si="73"/>
        <v>0</v>
      </c>
      <c r="Y956" s="1178">
        <v>429</v>
      </c>
      <c r="Z956" s="1179"/>
      <c r="AA956" s="1180"/>
      <c r="AB956" s="1181"/>
      <c r="AC956" s="587">
        <f t="shared" si="74"/>
        <v>0</v>
      </c>
    </row>
    <row r="957" spans="1:29" s="17" customFormat="1" ht="16.75" hidden="1" customHeight="1" outlineLevel="2">
      <c r="A957" s="1178">
        <v>430</v>
      </c>
      <c r="B957" s="1179"/>
      <c r="C957" s="1180"/>
      <c r="D957" s="1181"/>
      <c r="E957" s="587">
        <f t="shared" si="70"/>
        <v>0</v>
      </c>
      <c r="G957" s="1178">
        <v>430</v>
      </c>
      <c r="H957" s="1179"/>
      <c r="I957" s="1180"/>
      <c r="J957" s="1181"/>
      <c r="K957" s="587">
        <f t="shared" si="71"/>
        <v>0</v>
      </c>
      <c r="M957" s="1178">
        <v>430</v>
      </c>
      <c r="N957" s="1179"/>
      <c r="O957" s="1180"/>
      <c r="P957" s="1181"/>
      <c r="Q957" s="587">
        <f t="shared" si="72"/>
        <v>0</v>
      </c>
      <c r="S957" s="1178">
        <v>430</v>
      </c>
      <c r="T957" s="1179"/>
      <c r="U957" s="1180"/>
      <c r="V957" s="1181"/>
      <c r="W957" s="587">
        <f t="shared" si="73"/>
        <v>0</v>
      </c>
      <c r="Y957" s="1178">
        <v>430</v>
      </c>
      <c r="Z957" s="1179"/>
      <c r="AA957" s="1180"/>
      <c r="AB957" s="1181"/>
      <c r="AC957" s="587">
        <f t="shared" si="74"/>
        <v>0</v>
      </c>
    </row>
    <row r="958" spans="1:29" s="17" customFormat="1" ht="16.75" hidden="1" customHeight="1" outlineLevel="2">
      <c r="A958" s="1178">
        <v>431</v>
      </c>
      <c r="B958" s="1179"/>
      <c r="C958" s="1180"/>
      <c r="D958" s="1181"/>
      <c r="E958" s="587">
        <f t="shared" si="70"/>
        <v>0</v>
      </c>
      <c r="G958" s="1178">
        <v>431</v>
      </c>
      <c r="H958" s="1179"/>
      <c r="I958" s="1180"/>
      <c r="J958" s="1181"/>
      <c r="K958" s="587">
        <f t="shared" si="71"/>
        <v>0</v>
      </c>
      <c r="M958" s="1178">
        <v>431</v>
      </c>
      <c r="N958" s="1179"/>
      <c r="O958" s="1180"/>
      <c r="P958" s="1181"/>
      <c r="Q958" s="587">
        <f t="shared" si="72"/>
        <v>0</v>
      </c>
      <c r="S958" s="1178">
        <v>431</v>
      </c>
      <c r="T958" s="1179"/>
      <c r="U958" s="1180"/>
      <c r="V958" s="1181"/>
      <c r="W958" s="587">
        <f t="shared" si="73"/>
        <v>0</v>
      </c>
      <c r="Y958" s="1178">
        <v>431</v>
      </c>
      <c r="Z958" s="1179"/>
      <c r="AA958" s="1180"/>
      <c r="AB958" s="1181"/>
      <c r="AC958" s="587">
        <f t="shared" si="74"/>
        <v>0</v>
      </c>
    </row>
    <row r="959" spans="1:29" s="17" customFormat="1" ht="16.75" hidden="1" customHeight="1" outlineLevel="2">
      <c r="A959" s="1178">
        <v>432</v>
      </c>
      <c r="B959" s="1179"/>
      <c r="C959" s="1180"/>
      <c r="D959" s="1181"/>
      <c r="E959" s="587">
        <f t="shared" si="70"/>
        <v>0</v>
      </c>
      <c r="G959" s="1178">
        <v>432</v>
      </c>
      <c r="H959" s="1179"/>
      <c r="I959" s="1180"/>
      <c r="J959" s="1181"/>
      <c r="K959" s="587">
        <f t="shared" si="71"/>
        <v>0</v>
      </c>
      <c r="M959" s="1178">
        <v>432</v>
      </c>
      <c r="N959" s="1179"/>
      <c r="O959" s="1180"/>
      <c r="P959" s="1181"/>
      <c r="Q959" s="587">
        <f t="shared" si="72"/>
        <v>0</v>
      </c>
      <c r="S959" s="1178">
        <v>432</v>
      </c>
      <c r="T959" s="1179"/>
      <c r="U959" s="1180"/>
      <c r="V959" s="1181"/>
      <c r="W959" s="587">
        <f t="shared" si="73"/>
        <v>0</v>
      </c>
      <c r="Y959" s="1178">
        <v>432</v>
      </c>
      <c r="Z959" s="1179"/>
      <c r="AA959" s="1180"/>
      <c r="AB959" s="1181"/>
      <c r="AC959" s="587">
        <f t="shared" si="74"/>
        <v>0</v>
      </c>
    </row>
    <row r="960" spans="1:29" s="17" customFormat="1" ht="16.75" hidden="1" customHeight="1" outlineLevel="2">
      <c r="A960" s="1178">
        <v>433</v>
      </c>
      <c r="B960" s="1179"/>
      <c r="C960" s="1180"/>
      <c r="D960" s="1181"/>
      <c r="E960" s="587">
        <f t="shared" si="70"/>
        <v>0</v>
      </c>
      <c r="G960" s="1178">
        <v>433</v>
      </c>
      <c r="H960" s="1179"/>
      <c r="I960" s="1180"/>
      <c r="J960" s="1181"/>
      <c r="K960" s="587">
        <f t="shared" si="71"/>
        <v>0</v>
      </c>
      <c r="M960" s="1178">
        <v>433</v>
      </c>
      <c r="N960" s="1179"/>
      <c r="O960" s="1180"/>
      <c r="P960" s="1181"/>
      <c r="Q960" s="587">
        <f t="shared" si="72"/>
        <v>0</v>
      </c>
      <c r="S960" s="1178">
        <v>433</v>
      </c>
      <c r="T960" s="1179"/>
      <c r="U960" s="1180"/>
      <c r="V960" s="1181"/>
      <c r="W960" s="587">
        <f t="shared" si="73"/>
        <v>0</v>
      </c>
      <c r="Y960" s="1178">
        <v>433</v>
      </c>
      <c r="Z960" s="1179"/>
      <c r="AA960" s="1180"/>
      <c r="AB960" s="1181"/>
      <c r="AC960" s="587">
        <f t="shared" si="74"/>
        <v>0</v>
      </c>
    </row>
    <row r="961" spans="1:29" s="17" customFormat="1" ht="16.75" hidden="1" customHeight="1" outlineLevel="2">
      <c r="A961" s="1178">
        <v>434</v>
      </c>
      <c r="B961" s="1179"/>
      <c r="C961" s="1180"/>
      <c r="D961" s="1181"/>
      <c r="E961" s="587">
        <f t="shared" si="70"/>
        <v>0</v>
      </c>
      <c r="G961" s="1178">
        <v>434</v>
      </c>
      <c r="H961" s="1179"/>
      <c r="I961" s="1180"/>
      <c r="J961" s="1181"/>
      <c r="K961" s="587">
        <f t="shared" si="71"/>
        <v>0</v>
      </c>
      <c r="M961" s="1178">
        <v>434</v>
      </c>
      <c r="N961" s="1179"/>
      <c r="O961" s="1180"/>
      <c r="P961" s="1181"/>
      <c r="Q961" s="587">
        <f t="shared" si="72"/>
        <v>0</v>
      </c>
      <c r="S961" s="1178">
        <v>434</v>
      </c>
      <c r="T961" s="1179"/>
      <c r="U961" s="1180"/>
      <c r="V961" s="1181"/>
      <c r="W961" s="587">
        <f t="shared" si="73"/>
        <v>0</v>
      </c>
      <c r="Y961" s="1178">
        <v>434</v>
      </c>
      <c r="Z961" s="1179"/>
      <c r="AA961" s="1180"/>
      <c r="AB961" s="1181"/>
      <c r="AC961" s="587">
        <f t="shared" si="74"/>
        <v>0</v>
      </c>
    </row>
    <row r="962" spans="1:29" s="17" customFormat="1" ht="16.75" hidden="1" customHeight="1" outlineLevel="2">
      <c r="A962" s="1178">
        <v>435</v>
      </c>
      <c r="B962" s="1179"/>
      <c r="C962" s="1180"/>
      <c r="D962" s="1181"/>
      <c r="E962" s="587">
        <f t="shared" si="70"/>
        <v>0</v>
      </c>
      <c r="G962" s="1178">
        <v>435</v>
      </c>
      <c r="H962" s="1179"/>
      <c r="I962" s="1180"/>
      <c r="J962" s="1181"/>
      <c r="K962" s="587">
        <f t="shared" si="71"/>
        <v>0</v>
      </c>
      <c r="M962" s="1178">
        <v>435</v>
      </c>
      <c r="N962" s="1179"/>
      <c r="O962" s="1180"/>
      <c r="P962" s="1181"/>
      <c r="Q962" s="587">
        <f t="shared" si="72"/>
        <v>0</v>
      </c>
      <c r="S962" s="1178">
        <v>435</v>
      </c>
      <c r="T962" s="1179"/>
      <c r="U962" s="1180"/>
      <c r="V962" s="1181"/>
      <c r="W962" s="587">
        <f t="shared" si="73"/>
        <v>0</v>
      </c>
      <c r="Y962" s="1178">
        <v>435</v>
      </c>
      <c r="Z962" s="1179"/>
      <c r="AA962" s="1180"/>
      <c r="AB962" s="1181"/>
      <c r="AC962" s="587">
        <f t="shared" si="74"/>
        <v>0</v>
      </c>
    </row>
    <row r="963" spans="1:29" s="17" customFormat="1" ht="16.75" hidden="1" customHeight="1" outlineLevel="2">
      <c r="A963" s="1178">
        <v>436</v>
      </c>
      <c r="B963" s="1179"/>
      <c r="C963" s="1180"/>
      <c r="D963" s="1181"/>
      <c r="E963" s="587">
        <f t="shared" si="70"/>
        <v>0</v>
      </c>
      <c r="G963" s="1178">
        <v>436</v>
      </c>
      <c r="H963" s="1179"/>
      <c r="I963" s="1180"/>
      <c r="J963" s="1181"/>
      <c r="K963" s="587">
        <f t="shared" si="71"/>
        <v>0</v>
      </c>
      <c r="M963" s="1178">
        <v>436</v>
      </c>
      <c r="N963" s="1179"/>
      <c r="O963" s="1180"/>
      <c r="P963" s="1181"/>
      <c r="Q963" s="587">
        <f t="shared" si="72"/>
        <v>0</v>
      </c>
      <c r="S963" s="1178">
        <v>436</v>
      </c>
      <c r="T963" s="1179"/>
      <c r="U963" s="1180"/>
      <c r="V963" s="1181"/>
      <c r="W963" s="587">
        <f t="shared" si="73"/>
        <v>0</v>
      </c>
      <c r="Y963" s="1178">
        <v>436</v>
      </c>
      <c r="Z963" s="1179"/>
      <c r="AA963" s="1180"/>
      <c r="AB963" s="1181"/>
      <c r="AC963" s="587">
        <f t="shared" si="74"/>
        <v>0</v>
      </c>
    </row>
    <row r="964" spans="1:29" s="17" customFormat="1" ht="16.75" hidden="1" customHeight="1" outlineLevel="2">
      <c r="A964" s="1178">
        <v>437</v>
      </c>
      <c r="B964" s="1179"/>
      <c r="C964" s="1180"/>
      <c r="D964" s="1181"/>
      <c r="E964" s="587">
        <f t="shared" si="70"/>
        <v>0</v>
      </c>
      <c r="G964" s="1178">
        <v>437</v>
      </c>
      <c r="H964" s="1179"/>
      <c r="I964" s="1180"/>
      <c r="J964" s="1181"/>
      <c r="K964" s="587">
        <f t="shared" si="71"/>
        <v>0</v>
      </c>
      <c r="M964" s="1178">
        <v>437</v>
      </c>
      <c r="N964" s="1179"/>
      <c r="O964" s="1180"/>
      <c r="P964" s="1181"/>
      <c r="Q964" s="587">
        <f t="shared" si="72"/>
        <v>0</v>
      </c>
      <c r="S964" s="1178">
        <v>437</v>
      </c>
      <c r="T964" s="1179"/>
      <c r="U964" s="1180"/>
      <c r="V964" s="1181"/>
      <c r="W964" s="587">
        <f t="shared" si="73"/>
        <v>0</v>
      </c>
      <c r="Y964" s="1178">
        <v>437</v>
      </c>
      <c r="Z964" s="1179"/>
      <c r="AA964" s="1180"/>
      <c r="AB964" s="1181"/>
      <c r="AC964" s="587">
        <f t="shared" si="74"/>
        <v>0</v>
      </c>
    </row>
    <row r="965" spans="1:29" s="17" customFormat="1" ht="16.75" hidden="1" customHeight="1" outlineLevel="2">
      <c r="A965" s="1178">
        <v>438</v>
      </c>
      <c r="B965" s="1179"/>
      <c r="C965" s="1180"/>
      <c r="D965" s="1181"/>
      <c r="E965" s="587">
        <f t="shared" si="70"/>
        <v>0</v>
      </c>
      <c r="G965" s="1178">
        <v>438</v>
      </c>
      <c r="H965" s="1179"/>
      <c r="I965" s="1180"/>
      <c r="J965" s="1181"/>
      <c r="K965" s="587">
        <f t="shared" si="71"/>
        <v>0</v>
      </c>
      <c r="M965" s="1178">
        <v>438</v>
      </c>
      <c r="N965" s="1179"/>
      <c r="O965" s="1180"/>
      <c r="P965" s="1181"/>
      <c r="Q965" s="587">
        <f t="shared" si="72"/>
        <v>0</v>
      </c>
      <c r="S965" s="1178">
        <v>438</v>
      </c>
      <c r="T965" s="1179"/>
      <c r="U965" s="1180"/>
      <c r="V965" s="1181"/>
      <c r="W965" s="587">
        <f t="shared" si="73"/>
        <v>0</v>
      </c>
      <c r="Y965" s="1178">
        <v>438</v>
      </c>
      <c r="Z965" s="1179"/>
      <c r="AA965" s="1180"/>
      <c r="AB965" s="1181"/>
      <c r="AC965" s="587">
        <f t="shared" si="74"/>
        <v>0</v>
      </c>
    </row>
    <row r="966" spans="1:29" s="17" customFormat="1" ht="16.75" hidden="1" customHeight="1" outlineLevel="2">
      <c r="A966" s="1178">
        <v>439</v>
      </c>
      <c r="B966" s="1179"/>
      <c r="C966" s="1180"/>
      <c r="D966" s="1181"/>
      <c r="E966" s="587">
        <f t="shared" si="70"/>
        <v>0</v>
      </c>
      <c r="G966" s="1178">
        <v>439</v>
      </c>
      <c r="H966" s="1179"/>
      <c r="I966" s="1180"/>
      <c r="J966" s="1181"/>
      <c r="K966" s="587">
        <f t="shared" si="71"/>
        <v>0</v>
      </c>
      <c r="M966" s="1178">
        <v>439</v>
      </c>
      <c r="N966" s="1179"/>
      <c r="O966" s="1180"/>
      <c r="P966" s="1181"/>
      <c r="Q966" s="587">
        <f t="shared" si="72"/>
        <v>0</v>
      </c>
      <c r="S966" s="1178">
        <v>439</v>
      </c>
      <c r="T966" s="1179"/>
      <c r="U966" s="1180"/>
      <c r="V966" s="1181"/>
      <c r="W966" s="587">
        <f t="shared" si="73"/>
        <v>0</v>
      </c>
      <c r="Y966" s="1178">
        <v>439</v>
      </c>
      <c r="Z966" s="1179"/>
      <c r="AA966" s="1180"/>
      <c r="AB966" s="1181"/>
      <c r="AC966" s="587">
        <f t="shared" si="74"/>
        <v>0</v>
      </c>
    </row>
    <row r="967" spans="1:29" s="17" customFormat="1" ht="16.75" hidden="1" customHeight="1" outlineLevel="2">
      <c r="A967" s="1178">
        <v>440</v>
      </c>
      <c r="B967" s="1179"/>
      <c r="C967" s="1180"/>
      <c r="D967" s="1181"/>
      <c r="E967" s="587">
        <f t="shared" si="70"/>
        <v>0</v>
      </c>
      <c r="G967" s="1178">
        <v>440</v>
      </c>
      <c r="H967" s="1179"/>
      <c r="I967" s="1180"/>
      <c r="J967" s="1181"/>
      <c r="K967" s="587">
        <f t="shared" si="71"/>
        <v>0</v>
      </c>
      <c r="M967" s="1178">
        <v>440</v>
      </c>
      <c r="N967" s="1179"/>
      <c r="O967" s="1180"/>
      <c r="P967" s="1181"/>
      <c r="Q967" s="587">
        <f t="shared" si="72"/>
        <v>0</v>
      </c>
      <c r="S967" s="1178">
        <v>440</v>
      </c>
      <c r="T967" s="1179"/>
      <c r="U967" s="1180"/>
      <c r="V967" s="1181"/>
      <c r="W967" s="587">
        <f t="shared" si="73"/>
        <v>0</v>
      </c>
      <c r="Y967" s="1178">
        <v>440</v>
      </c>
      <c r="Z967" s="1179"/>
      <c r="AA967" s="1180"/>
      <c r="AB967" s="1181"/>
      <c r="AC967" s="587">
        <f t="shared" si="74"/>
        <v>0</v>
      </c>
    </row>
    <row r="968" spans="1:29" s="17" customFormat="1" ht="16.75" hidden="1" customHeight="1" outlineLevel="2">
      <c r="A968" s="1178">
        <v>441</v>
      </c>
      <c r="B968" s="1179"/>
      <c r="C968" s="1180"/>
      <c r="D968" s="1181"/>
      <c r="E968" s="587">
        <f t="shared" si="70"/>
        <v>0</v>
      </c>
      <c r="G968" s="1178">
        <v>441</v>
      </c>
      <c r="H968" s="1179"/>
      <c r="I968" s="1180"/>
      <c r="J968" s="1181"/>
      <c r="K968" s="587">
        <f t="shared" si="71"/>
        <v>0</v>
      </c>
      <c r="M968" s="1178">
        <v>441</v>
      </c>
      <c r="N968" s="1179"/>
      <c r="O968" s="1180"/>
      <c r="P968" s="1181"/>
      <c r="Q968" s="587">
        <f t="shared" si="72"/>
        <v>0</v>
      </c>
      <c r="S968" s="1178">
        <v>441</v>
      </c>
      <c r="T968" s="1179"/>
      <c r="U968" s="1180"/>
      <c r="V968" s="1181"/>
      <c r="W968" s="587">
        <f t="shared" si="73"/>
        <v>0</v>
      </c>
      <c r="Y968" s="1178">
        <v>441</v>
      </c>
      <c r="Z968" s="1179"/>
      <c r="AA968" s="1180"/>
      <c r="AB968" s="1181"/>
      <c r="AC968" s="587">
        <f t="shared" si="74"/>
        <v>0</v>
      </c>
    </row>
    <row r="969" spans="1:29" s="17" customFormat="1" ht="16.75" hidden="1" customHeight="1" outlineLevel="2">
      <c r="A969" s="1178">
        <v>442</v>
      </c>
      <c r="B969" s="1179"/>
      <c r="C969" s="1180"/>
      <c r="D969" s="1181"/>
      <c r="E969" s="587">
        <f t="shared" si="70"/>
        <v>0</v>
      </c>
      <c r="G969" s="1178">
        <v>442</v>
      </c>
      <c r="H969" s="1179"/>
      <c r="I969" s="1180"/>
      <c r="J969" s="1181"/>
      <c r="K969" s="587">
        <f t="shared" si="71"/>
        <v>0</v>
      </c>
      <c r="M969" s="1178">
        <v>442</v>
      </c>
      <c r="N969" s="1179"/>
      <c r="O969" s="1180"/>
      <c r="P969" s="1181"/>
      <c r="Q969" s="587">
        <f t="shared" si="72"/>
        <v>0</v>
      </c>
      <c r="S969" s="1178">
        <v>442</v>
      </c>
      <c r="T969" s="1179"/>
      <c r="U969" s="1180"/>
      <c r="V969" s="1181"/>
      <c r="W969" s="587">
        <f t="shared" si="73"/>
        <v>0</v>
      </c>
      <c r="Y969" s="1178">
        <v>442</v>
      </c>
      <c r="Z969" s="1179"/>
      <c r="AA969" s="1180"/>
      <c r="AB969" s="1181"/>
      <c r="AC969" s="587">
        <f t="shared" si="74"/>
        <v>0</v>
      </c>
    </row>
    <row r="970" spans="1:29" s="17" customFormat="1" ht="16.75" hidden="1" customHeight="1" outlineLevel="2">
      <c r="A970" s="1178">
        <v>443</v>
      </c>
      <c r="B970" s="1179"/>
      <c r="C970" s="1180"/>
      <c r="D970" s="1181"/>
      <c r="E970" s="587">
        <f t="shared" si="70"/>
        <v>0</v>
      </c>
      <c r="G970" s="1178">
        <v>443</v>
      </c>
      <c r="H970" s="1179"/>
      <c r="I970" s="1180"/>
      <c r="J970" s="1181"/>
      <c r="K970" s="587">
        <f t="shared" si="71"/>
        <v>0</v>
      </c>
      <c r="M970" s="1178">
        <v>443</v>
      </c>
      <c r="N970" s="1179"/>
      <c r="O970" s="1180"/>
      <c r="P970" s="1181"/>
      <c r="Q970" s="587">
        <f t="shared" si="72"/>
        <v>0</v>
      </c>
      <c r="S970" s="1178">
        <v>443</v>
      </c>
      <c r="T970" s="1179"/>
      <c r="U970" s="1180"/>
      <c r="V970" s="1181"/>
      <c r="W970" s="587">
        <f t="shared" si="73"/>
        <v>0</v>
      </c>
      <c r="Y970" s="1178">
        <v>443</v>
      </c>
      <c r="Z970" s="1179"/>
      <c r="AA970" s="1180"/>
      <c r="AB970" s="1181"/>
      <c r="AC970" s="587">
        <f t="shared" si="74"/>
        <v>0</v>
      </c>
    </row>
    <row r="971" spans="1:29" s="17" customFormat="1" ht="16.75" hidden="1" customHeight="1" outlineLevel="2">
      <c r="A971" s="1178">
        <v>444</v>
      </c>
      <c r="B971" s="1179"/>
      <c r="C971" s="1180"/>
      <c r="D971" s="1181"/>
      <c r="E971" s="587">
        <f t="shared" si="70"/>
        <v>0</v>
      </c>
      <c r="G971" s="1178">
        <v>444</v>
      </c>
      <c r="H971" s="1179"/>
      <c r="I971" s="1180"/>
      <c r="J971" s="1181"/>
      <c r="K971" s="587">
        <f t="shared" si="71"/>
        <v>0</v>
      </c>
      <c r="M971" s="1178">
        <v>444</v>
      </c>
      <c r="N971" s="1179"/>
      <c r="O971" s="1180"/>
      <c r="P971" s="1181"/>
      <c r="Q971" s="587">
        <f t="shared" si="72"/>
        <v>0</v>
      </c>
      <c r="S971" s="1178">
        <v>444</v>
      </c>
      <c r="T971" s="1179"/>
      <c r="U971" s="1180"/>
      <c r="V971" s="1181"/>
      <c r="W971" s="587">
        <f t="shared" si="73"/>
        <v>0</v>
      </c>
      <c r="Y971" s="1178">
        <v>444</v>
      </c>
      <c r="Z971" s="1179"/>
      <c r="AA971" s="1180"/>
      <c r="AB971" s="1181"/>
      <c r="AC971" s="587">
        <f t="shared" si="74"/>
        <v>0</v>
      </c>
    </row>
    <row r="972" spans="1:29" s="17" customFormat="1" ht="16.75" hidden="1" customHeight="1" outlineLevel="2">
      <c r="A972" s="1178">
        <v>445</v>
      </c>
      <c r="B972" s="1179"/>
      <c r="C972" s="1180"/>
      <c r="D972" s="1181"/>
      <c r="E972" s="587">
        <f>IF(AND(C972&gt;=D$521,C972&lt;=D$520),1,0)</f>
        <v>0</v>
      </c>
      <c r="G972" s="1178">
        <v>445</v>
      </c>
      <c r="H972" s="1179"/>
      <c r="I972" s="1180"/>
      <c r="J972" s="1181"/>
      <c r="K972" s="587">
        <f>IF(AND(I972&gt;=J$521,I972&lt;=J$520),1,0)</f>
        <v>0</v>
      </c>
      <c r="M972" s="1178">
        <v>445</v>
      </c>
      <c r="N972" s="1179"/>
      <c r="O972" s="1180"/>
      <c r="P972" s="1181"/>
      <c r="Q972" s="587">
        <f>IF(AND(O972&gt;=P$521,O972&lt;=P$520),1,0)</f>
        <v>0</v>
      </c>
      <c r="S972" s="1178">
        <v>445</v>
      </c>
      <c r="T972" s="1179"/>
      <c r="U972" s="1180"/>
      <c r="V972" s="1181"/>
      <c r="W972" s="587">
        <f>IF(AND(U972&gt;=V$521,U972&lt;=V$520),1,0)</f>
        <v>0</v>
      </c>
      <c r="Y972" s="1178">
        <v>445</v>
      </c>
      <c r="Z972" s="1179"/>
      <c r="AA972" s="1180"/>
      <c r="AB972" s="1181"/>
      <c r="AC972" s="587">
        <f>IF(AND(AA972&gt;=AB$521,AA972&lt;=AB$520),1,0)</f>
        <v>0</v>
      </c>
    </row>
    <row r="973" spans="1:29" s="17" customFormat="1" ht="16.75" hidden="1" customHeight="1" outlineLevel="2">
      <c r="A973" s="1178">
        <v>446</v>
      </c>
      <c r="B973" s="1179"/>
      <c r="C973" s="1180"/>
      <c r="D973" s="1181"/>
      <c r="E973" s="587">
        <f t="shared" ref="E973:E1027" si="75">IF(AND(C973&gt;=D$521,C973&lt;=D$520),1,0)</f>
        <v>0</v>
      </c>
      <c r="G973" s="1178">
        <v>446</v>
      </c>
      <c r="H973" s="1179"/>
      <c r="I973" s="1180"/>
      <c r="J973" s="1181"/>
      <c r="K973" s="587">
        <f t="shared" ref="K973:K1027" si="76">IF(AND(I973&gt;=J$521,I973&lt;=J$520),1,0)</f>
        <v>0</v>
      </c>
      <c r="M973" s="1178">
        <v>446</v>
      </c>
      <c r="N973" s="1179"/>
      <c r="O973" s="1180"/>
      <c r="P973" s="1181"/>
      <c r="Q973" s="587">
        <f t="shared" ref="Q973:Q1027" si="77">IF(AND(O973&gt;=P$521,O973&lt;=P$520),1,0)</f>
        <v>0</v>
      </c>
      <c r="S973" s="1178">
        <v>446</v>
      </c>
      <c r="T973" s="1179"/>
      <c r="U973" s="1180"/>
      <c r="V973" s="1181"/>
      <c r="W973" s="587">
        <f t="shared" ref="W973:W1027" si="78">IF(AND(U973&gt;=V$521,U973&lt;=V$520),1,0)</f>
        <v>0</v>
      </c>
      <c r="Y973" s="1178">
        <v>446</v>
      </c>
      <c r="Z973" s="1179"/>
      <c r="AA973" s="1180"/>
      <c r="AB973" s="1181"/>
      <c r="AC973" s="587">
        <f t="shared" ref="AC973:AC1027" si="79">IF(AND(AA973&gt;=AB$521,AA973&lt;=AB$520),1,0)</f>
        <v>0</v>
      </c>
    </row>
    <row r="974" spans="1:29" s="17" customFormat="1" ht="16.75" hidden="1" customHeight="1" outlineLevel="2">
      <c r="A974" s="1178">
        <v>447</v>
      </c>
      <c r="B974" s="1179"/>
      <c r="C974" s="1180"/>
      <c r="D974" s="1181"/>
      <c r="E974" s="587">
        <f t="shared" si="75"/>
        <v>0</v>
      </c>
      <c r="G974" s="1178">
        <v>447</v>
      </c>
      <c r="H974" s="1179"/>
      <c r="I974" s="1180"/>
      <c r="J974" s="1181"/>
      <c r="K974" s="587">
        <f t="shared" si="76"/>
        <v>0</v>
      </c>
      <c r="M974" s="1178">
        <v>447</v>
      </c>
      <c r="N974" s="1179"/>
      <c r="O974" s="1180"/>
      <c r="P974" s="1181"/>
      <c r="Q974" s="587">
        <f t="shared" si="77"/>
        <v>0</v>
      </c>
      <c r="S974" s="1178">
        <v>447</v>
      </c>
      <c r="T974" s="1179"/>
      <c r="U974" s="1180"/>
      <c r="V974" s="1181"/>
      <c r="W974" s="587">
        <f t="shared" si="78"/>
        <v>0</v>
      </c>
      <c r="Y974" s="1178">
        <v>447</v>
      </c>
      <c r="Z974" s="1179"/>
      <c r="AA974" s="1180"/>
      <c r="AB974" s="1181"/>
      <c r="AC974" s="587">
        <f t="shared" si="79"/>
        <v>0</v>
      </c>
    </row>
    <row r="975" spans="1:29" s="17" customFormat="1" ht="16.75" hidden="1" customHeight="1" outlineLevel="2">
      <c r="A975" s="1178">
        <v>448</v>
      </c>
      <c r="B975" s="1179"/>
      <c r="C975" s="1180"/>
      <c r="D975" s="1181"/>
      <c r="E975" s="587">
        <f t="shared" si="75"/>
        <v>0</v>
      </c>
      <c r="G975" s="1178">
        <v>448</v>
      </c>
      <c r="H975" s="1179"/>
      <c r="I975" s="1180"/>
      <c r="J975" s="1181"/>
      <c r="K975" s="587">
        <f t="shared" si="76"/>
        <v>0</v>
      </c>
      <c r="M975" s="1178">
        <v>448</v>
      </c>
      <c r="N975" s="1179"/>
      <c r="O975" s="1180"/>
      <c r="P975" s="1181"/>
      <c r="Q975" s="587">
        <f t="shared" si="77"/>
        <v>0</v>
      </c>
      <c r="S975" s="1178">
        <v>448</v>
      </c>
      <c r="T975" s="1179"/>
      <c r="U975" s="1180"/>
      <c r="V975" s="1181"/>
      <c r="W975" s="587">
        <f t="shared" si="78"/>
        <v>0</v>
      </c>
      <c r="Y975" s="1178">
        <v>448</v>
      </c>
      <c r="Z975" s="1179"/>
      <c r="AA975" s="1180"/>
      <c r="AB975" s="1181"/>
      <c r="AC975" s="587">
        <f t="shared" si="79"/>
        <v>0</v>
      </c>
    </row>
    <row r="976" spans="1:29" s="17" customFormat="1" ht="16.75" hidden="1" customHeight="1" outlineLevel="2">
      <c r="A976" s="1178">
        <v>449</v>
      </c>
      <c r="B976" s="1179"/>
      <c r="C976" s="1180"/>
      <c r="D976" s="1181"/>
      <c r="E976" s="587">
        <f t="shared" si="75"/>
        <v>0</v>
      </c>
      <c r="G976" s="1178">
        <v>449</v>
      </c>
      <c r="H976" s="1179"/>
      <c r="I976" s="1180"/>
      <c r="J976" s="1181"/>
      <c r="K976" s="587">
        <f t="shared" si="76"/>
        <v>0</v>
      </c>
      <c r="M976" s="1178">
        <v>449</v>
      </c>
      <c r="N976" s="1179"/>
      <c r="O976" s="1180"/>
      <c r="P976" s="1181"/>
      <c r="Q976" s="587">
        <f t="shared" si="77"/>
        <v>0</v>
      </c>
      <c r="S976" s="1178">
        <v>449</v>
      </c>
      <c r="T976" s="1179"/>
      <c r="U976" s="1180"/>
      <c r="V976" s="1181"/>
      <c r="W976" s="587">
        <f t="shared" si="78"/>
        <v>0</v>
      </c>
      <c r="Y976" s="1178">
        <v>449</v>
      </c>
      <c r="Z976" s="1179"/>
      <c r="AA976" s="1180"/>
      <c r="AB976" s="1181"/>
      <c r="AC976" s="587">
        <f t="shared" si="79"/>
        <v>0</v>
      </c>
    </row>
    <row r="977" spans="1:29" s="17" customFormat="1" ht="16.75" hidden="1" customHeight="1" outlineLevel="2">
      <c r="A977" s="1178">
        <v>450</v>
      </c>
      <c r="B977" s="1179"/>
      <c r="C977" s="1180"/>
      <c r="D977" s="1181"/>
      <c r="E977" s="587">
        <f t="shared" si="75"/>
        <v>0</v>
      </c>
      <c r="G977" s="1178">
        <v>450</v>
      </c>
      <c r="H977" s="1179"/>
      <c r="I977" s="1180"/>
      <c r="J977" s="1181"/>
      <c r="K977" s="587">
        <f t="shared" si="76"/>
        <v>0</v>
      </c>
      <c r="M977" s="1178">
        <v>450</v>
      </c>
      <c r="N977" s="1179"/>
      <c r="O977" s="1180"/>
      <c r="P977" s="1181"/>
      <c r="Q977" s="587">
        <f t="shared" si="77"/>
        <v>0</v>
      </c>
      <c r="S977" s="1178">
        <v>450</v>
      </c>
      <c r="T977" s="1179"/>
      <c r="U977" s="1180"/>
      <c r="V977" s="1181"/>
      <c r="W977" s="587">
        <f t="shared" si="78"/>
        <v>0</v>
      </c>
      <c r="Y977" s="1178">
        <v>450</v>
      </c>
      <c r="Z977" s="1179"/>
      <c r="AA977" s="1180"/>
      <c r="AB977" s="1181"/>
      <c r="AC977" s="587">
        <f t="shared" si="79"/>
        <v>0</v>
      </c>
    </row>
    <row r="978" spans="1:29" s="17" customFormat="1" ht="16.75" hidden="1" customHeight="1" outlineLevel="2">
      <c r="A978" s="1178">
        <v>451</v>
      </c>
      <c r="B978" s="1179"/>
      <c r="C978" s="1180"/>
      <c r="D978" s="1181"/>
      <c r="E978" s="587">
        <f t="shared" si="75"/>
        <v>0</v>
      </c>
      <c r="G978" s="1178">
        <v>451</v>
      </c>
      <c r="H978" s="1179"/>
      <c r="I978" s="1180"/>
      <c r="J978" s="1181"/>
      <c r="K978" s="587">
        <f t="shared" si="76"/>
        <v>0</v>
      </c>
      <c r="M978" s="1178">
        <v>451</v>
      </c>
      <c r="N978" s="1179"/>
      <c r="O978" s="1180"/>
      <c r="P978" s="1181"/>
      <c r="Q978" s="587">
        <f t="shared" si="77"/>
        <v>0</v>
      </c>
      <c r="S978" s="1178">
        <v>451</v>
      </c>
      <c r="T978" s="1179"/>
      <c r="U978" s="1180"/>
      <c r="V978" s="1181"/>
      <c r="W978" s="587">
        <f t="shared" si="78"/>
        <v>0</v>
      </c>
      <c r="Y978" s="1178">
        <v>451</v>
      </c>
      <c r="Z978" s="1179"/>
      <c r="AA978" s="1180"/>
      <c r="AB978" s="1181"/>
      <c r="AC978" s="587">
        <f t="shared" si="79"/>
        <v>0</v>
      </c>
    </row>
    <row r="979" spans="1:29" s="17" customFormat="1" ht="16.75" hidden="1" customHeight="1" outlineLevel="2">
      <c r="A979" s="1178">
        <v>452</v>
      </c>
      <c r="B979" s="1179"/>
      <c r="C979" s="1180"/>
      <c r="D979" s="1181"/>
      <c r="E979" s="587">
        <f t="shared" si="75"/>
        <v>0</v>
      </c>
      <c r="G979" s="1178">
        <v>452</v>
      </c>
      <c r="H979" s="1179"/>
      <c r="I979" s="1180"/>
      <c r="J979" s="1181"/>
      <c r="K979" s="587">
        <f t="shared" si="76"/>
        <v>0</v>
      </c>
      <c r="M979" s="1178">
        <v>452</v>
      </c>
      <c r="N979" s="1179"/>
      <c r="O979" s="1180"/>
      <c r="P979" s="1181"/>
      <c r="Q979" s="587">
        <f t="shared" si="77"/>
        <v>0</v>
      </c>
      <c r="S979" s="1178">
        <v>452</v>
      </c>
      <c r="T979" s="1179"/>
      <c r="U979" s="1180"/>
      <c r="V979" s="1181"/>
      <c r="W979" s="587">
        <f t="shared" si="78"/>
        <v>0</v>
      </c>
      <c r="Y979" s="1178">
        <v>452</v>
      </c>
      <c r="Z979" s="1179"/>
      <c r="AA979" s="1180"/>
      <c r="AB979" s="1181"/>
      <c r="AC979" s="587">
        <f t="shared" si="79"/>
        <v>0</v>
      </c>
    </row>
    <row r="980" spans="1:29" s="17" customFormat="1" ht="16.75" hidden="1" customHeight="1" outlineLevel="2">
      <c r="A980" s="1178">
        <v>453</v>
      </c>
      <c r="B980" s="1179"/>
      <c r="C980" s="1180"/>
      <c r="D980" s="1181"/>
      <c r="E980" s="587">
        <f t="shared" si="75"/>
        <v>0</v>
      </c>
      <c r="G980" s="1178">
        <v>453</v>
      </c>
      <c r="H980" s="1179"/>
      <c r="I980" s="1180"/>
      <c r="J980" s="1181"/>
      <c r="K980" s="587">
        <f t="shared" si="76"/>
        <v>0</v>
      </c>
      <c r="M980" s="1178">
        <v>453</v>
      </c>
      <c r="N980" s="1179"/>
      <c r="O980" s="1180"/>
      <c r="P980" s="1181"/>
      <c r="Q980" s="587">
        <f t="shared" si="77"/>
        <v>0</v>
      </c>
      <c r="S980" s="1178">
        <v>453</v>
      </c>
      <c r="T980" s="1179"/>
      <c r="U980" s="1180"/>
      <c r="V980" s="1181"/>
      <c r="W980" s="587">
        <f t="shared" si="78"/>
        <v>0</v>
      </c>
      <c r="Y980" s="1178">
        <v>453</v>
      </c>
      <c r="Z980" s="1179"/>
      <c r="AA980" s="1180"/>
      <c r="AB980" s="1181"/>
      <c r="AC980" s="587">
        <f t="shared" si="79"/>
        <v>0</v>
      </c>
    </row>
    <row r="981" spans="1:29" s="17" customFormat="1" ht="16.75" hidden="1" customHeight="1" outlineLevel="2">
      <c r="A981" s="1178">
        <v>454</v>
      </c>
      <c r="B981" s="1179"/>
      <c r="C981" s="1180"/>
      <c r="D981" s="1181"/>
      <c r="E981" s="587">
        <f t="shared" si="75"/>
        <v>0</v>
      </c>
      <c r="G981" s="1178">
        <v>454</v>
      </c>
      <c r="H981" s="1179"/>
      <c r="I981" s="1180"/>
      <c r="J981" s="1181"/>
      <c r="K981" s="587">
        <f t="shared" si="76"/>
        <v>0</v>
      </c>
      <c r="M981" s="1178">
        <v>454</v>
      </c>
      <c r="N981" s="1179"/>
      <c r="O981" s="1180"/>
      <c r="P981" s="1181"/>
      <c r="Q981" s="587">
        <f t="shared" si="77"/>
        <v>0</v>
      </c>
      <c r="S981" s="1178">
        <v>454</v>
      </c>
      <c r="T981" s="1179"/>
      <c r="U981" s="1180"/>
      <c r="V981" s="1181"/>
      <c r="W981" s="587">
        <f t="shared" si="78"/>
        <v>0</v>
      </c>
      <c r="Y981" s="1178">
        <v>454</v>
      </c>
      <c r="Z981" s="1179"/>
      <c r="AA981" s="1180"/>
      <c r="AB981" s="1181"/>
      <c r="AC981" s="587">
        <f t="shared" si="79"/>
        <v>0</v>
      </c>
    </row>
    <row r="982" spans="1:29" s="17" customFormat="1" ht="16.75" hidden="1" customHeight="1" outlineLevel="2">
      <c r="A982" s="1178">
        <v>455</v>
      </c>
      <c r="B982" s="1179"/>
      <c r="C982" s="1180"/>
      <c r="D982" s="1181"/>
      <c r="E982" s="587">
        <f t="shared" si="75"/>
        <v>0</v>
      </c>
      <c r="G982" s="1178">
        <v>455</v>
      </c>
      <c r="H982" s="1179"/>
      <c r="I982" s="1180"/>
      <c r="J982" s="1181"/>
      <c r="K982" s="587">
        <f t="shared" si="76"/>
        <v>0</v>
      </c>
      <c r="M982" s="1178">
        <v>455</v>
      </c>
      <c r="N982" s="1179"/>
      <c r="O982" s="1180"/>
      <c r="P982" s="1181"/>
      <c r="Q982" s="587">
        <f t="shared" si="77"/>
        <v>0</v>
      </c>
      <c r="S982" s="1178">
        <v>455</v>
      </c>
      <c r="T982" s="1179"/>
      <c r="U982" s="1180"/>
      <c r="V982" s="1181"/>
      <c r="W982" s="587">
        <f t="shared" si="78"/>
        <v>0</v>
      </c>
      <c r="Y982" s="1178">
        <v>455</v>
      </c>
      <c r="Z982" s="1179"/>
      <c r="AA982" s="1180"/>
      <c r="AB982" s="1181"/>
      <c r="AC982" s="587">
        <f t="shared" si="79"/>
        <v>0</v>
      </c>
    </row>
    <row r="983" spans="1:29" s="17" customFormat="1" ht="16.75" hidden="1" customHeight="1" outlineLevel="2">
      <c r="A983" s="1178">
        <v>456</v>
      </c>
      <c r="B983" s="1179"/>
      <c r="C983" s="1180"/>
      <c r="D983" s="1181"/>
      <c r="E983" s="587">
        <f t="shared" si="75"/>
        <v>0</v>
      </c>
      <c r="G983" s="1178">
        <v>456</v>
      </c>
      <c r="H983" s="1179"/>
      <c r="I983" s="1180"/>
      <c r="J983" s="1181"/>
      <c r="K983" s="587">
        <f t="shared" si="76"/>
        <v>0</v>
      </c>
      <c r="M983" s="1178">
        <v>456</v>
      </c>
      <c r="N983" s="1179"/>
      <c r="O983" s="1180"/>
      <c r="P983" s="1181"/>
      <c r="Q983" s="587">
        <f t="shared" si="77"/>
        <v>0</v>
      </c>
      <c r="S983" s="1178">
        <v>456</v>
      </c>
      <c r="T983" s="1179"/>
      <c r="U983" s="1180"/>
      <c r="V983" s="1181"/>
      <c r="W983" s="587">
        <f t="shared" si="78"/>
        <v>0</v>
      </c>
      <c r="Y983" s="1178">
        <v>456</v>
      </c>
      <c r="Z983" s="1179"/>
      <c r="AA983" s="1180"/>
      <c r="AB983" s="1181"/>
      <c r="AC983" s="587">
        <f t="shared" si="79"/>
        <v>0</v>
      </c>
    </row>
    <row r="984" spans="1:29" s="17" customFormat="1" ht="16.75" hidden="1" customHeight="1" outlineLevel="2">
      <c r="A984" s="1178">
        <v>457</v>
      </c>
      <c r="B984" s="1179"/>
      <c r="C984" s="1180"/>
      <c r="D984" s="1181"/>
      <c r="E984" s="587">
        <f t="shared" si="75"/>
        <v>0</v>
      </c>
      <c r="G984" s="1178">
        <v>457</v>
      </c>
      <c r="H984" s="1179"/>
      <c r="I984" s="1180"/>
      <c r="J984" s="1181"/>
      <c r="K984" s="587">
        <f t="shared" si="76"/>
        <v>0</v>
      </c>
      <c r="M984" s="1178">
        <v>457</v>
      </c>
      <c r="N984" s="1179"/>
      <c r="O984" s="1180"/>
      <c r="P984" s="1181"/>
      <c r="Q984" s="587">
        <f t="shared" si="77"/>
        <v>0</v>
      </c>
      <c r="S984" s="1178">
        <v>457</v>
      </c>
      <c r="T984" s="1179"/>
      <c r="U984" s="1180"/>
      <c r="V984" s="1181"/>
      <c r="W984" s="587">
        <f t="shared" si="78"/>
        <v>0</v>
      </c>
      <c r="Y984" s="1178">
        <v>457</v>
      </c>
      <c r="Z984" s="1179"/>
      <c r="AA984" s="1180"/>
      <c r="AB984" s="1181"/>
      <c r="AC984" s="587">
        <f t="shared" si="79"/>
        <v>0</v>
      </c>
    </row>
    <row r="985" spans="1:29" s="17" customFormat="1" ht="16.75" hidden="1" customHeight="1" outlineLevel="2">
      <c r="A985" s="1178">
        <v>458</v>
      </c>
      <c r="B985" s="1179"/>
      <c r="C985" s="1180"/>
      <c r="D985" s="1181"/>
      <c r="E985" s="587">
        <f t="shared" si="75"/>
        <v>0</v>
      </c>
      <c r="G985" s="1178">
        <v>458</v>
      </c>
      <c r="H985" s="1179"/>
      <c r="I985" s="1180"/>
      <c r="J985" s="1181"/>
      <c r="K985" s="587">
        <f t="shared" si="76"/>
        <v>0</v>
      </c>
      <c r="M985" s="1178">
        <v>458</v>
      </c>
      <c r="N985" s="1179"/>
      <c r="O985" s="1180"/>
      <c r="P985" s="1181"/>
      <c r="Q985" s="587">
        <f t="shared" si="77"/>
        <v>0</v>
      </c>
      <c r="S985" s="1178">
        <v>458</v>
      </c>
      <c r="T985" s="1179"/>
      <c r="U985" s="1180"/>
      <c r="V985" s="1181"/>
      <c r="W985" s="587">
        <f t="shared" si="78"/>
        <v>0</v>
      </c>
      <c r="Y985" s="1178">
        <v>458</v>
      </c>
      <c r="Z985" s="1179"/>
      <c r="AA985" s="1180"/>
      <c r="AB985" s="1181"/>
      <c r="AC985" s="587">
        <f t="shared" si="79"/>
        <v>0</v>
      </c>
    </row>
    <row r="986" spans="1:29" s="17" customFormat="1" ht="16.75" hidden="1" customHeight="1" outlineLevel="2">
      <c r="A986" s="1178">
        <v>459</v>
      </c>
      <c r="B986" s="1179"/>
      <c r="C986" s="1180"/>
      <c r="D986" s="1181"/>
      <c r="E986" s="587">
        <f t="shared" si="75"/>
        <v>0</v>
      </c>
      <c r="G986" s="1178">
        <v>459</v>
      </c>
      <c r="H986" s="1179"/>
      <c r="I986" s="1180"/>
      <c r="J986" s="1181"/>
      <c r="K986" s="587">
        <f t="shared" si="76"/>
        <v>0</v>
      </c>
      <c r="M986" s="1178">
        <v>459</v>
      </c>
      <c r="N986" s="1179"/>
      <c r="O986" s="1180"/>
      <c r="P986" s="1181"/>
      <c r="Q986" s="587">
        <f t="shared" si="77"/>
        <v>0</v>
      </c>
      <c r="S986" s="1178">
        <v>459</v>
      </c>
      <c r="T986" s="1179"/>
      <c r="U986" s="1180"/>
      <c r="V986" s="1181"/>
      <c r="W986" s="587">
        <f t="shared" si="78"/>
        <v>0</v>
      </c>
      <c r="Y986" s="1178">
        <v>459</v>
      </c>
      <c r="Z986" s="1179"/>
      <c r="AA986" s="1180"/>
      <c r="AB986" s="1181"/>
      <c r="AC986" s="587">
        <f t="shared" si="79"/>
        <v>0</v>
      </c>
    </row>
    <row r="987" spans="1:29" s="17" customFormat="1" ht="16.75" hidden="1" customHeight="1" outlineLevel="2">
      <c r="A987" s="1178">
        <v>460</v>
      </c>
      <c r="B987" s="1179"/>
      <c r="C987" s="1180"/>
      <c r="D987" s="1181"/>
      <c r="E987" s="587">
        <f t="shared" si="75"/>
        <v>0</v>
      </c>
      <c r="G987" s="1178">
        <v>460</v>
      </c>
      <c r="H987" s="1179"/>
      <c r="I987" s="1180"/>
      <c r="J987" s="1181"/>
      <c r="K987" s="587">
        <f t="shared" si="76"/>
        <v>0</v>
      </c>
      <c r="M987" s="1178">
        <v>460</v>
      </c>
      <c r="N987" s="1179"/>
      <c r="O987" s="1180"/>
      <c r="P987" s="1181"/>
      <c r="Q987" s="587">
        <f t="shared" si="77"/>
        <v>0</v>
      </c>
      <c r="S987" s="1178">
        <v>460</v>
      </c>
      <c r="T987" s="1179"/>
      <c r="U987" s="1180"/>
      <c r="V987" s="1181"/>
      <c r="W987" s="587">
        <f t="shared" si="78"/>
        <v>0</v>
      </c>
      <c r="Y987" s="1178">
        <v>460</v>
      </c>
      <c r="Z987" s="1179"/>
      <c r="AA987" s="1180"/>
      <c r="AB987" s="1181"/>
      <c r="AC987" s="587">
        <f t="shared" si="79"/>
        <v>0</v>
      </c>
    </row>
    <row r="988" spans="1:29" s="17" customFormat="1" ht="16.75" hidden="1" customHeight="1" outlineLevel="2">
      <c r="A988" s="1178">
        <v>461</v>
      </c>
      <c r="B988" s="1179"/>
      <c r="C988" s="1180"/>
      <c r="D988" s="1181"/>
      <c r="E988" s="587">
        <f t="shared" si="75"/>
        <v>0</v>
      </c>
      <c r="G988" s="1178">
        <v>461</v>
      </c>
      <c r="H988" s="1179"/>
      <c r="I988" s="1180"/>
      <c r="J988" s="1181"/>
      <c r="K988" s="587">
        <f t="shared" si="76"/>
        <v>0</v>
      </c>
      <c r="M988" s="1178">
        <v>461</v>
      </c>
      <c r="N988" s="1179"/>
      <c r="O988" s="1180"/>
      <c r="P988" s="1181"/>
      <c r="Q988" s="587">
        <f t="shared" si="77"/>
        <v>0</v>
      </c>
      <c r="S988" s="1178">
        <v>461</v>
      </c>
      <c r="T988" s="1179"/>
      <c r="U988" s="1180"/>
      <c r="V988" s="1181"/>
      <c r="W988" s="587">
        <f t="shared" si="78"/>
        <v>0</v>
      </c>
      <c r="Y988" s="1178">
        <v>461</v>
      </c>
      <c r="Z988" s="1179"/>
      <c r="AA988" s="1180"/>
      <c r="AB988" s="1181"/>
      <c r="AC988" s="587">
        <f t="shared" si="79"/>
        <v>0</v>
      </c>
    </row>
    <row r="989" spans="1:29" s="17" customFormat="1" ht="16.75" hidden="1" customHeight="1" outlineLevel="2">
      <c r="A989" s="1178">
        <v>462</v>
      </c>
      <c r="B989" s="1179"/>
      <c r="C989" s="1180"/>
      <c r="D989" s="1181"/>
      <c r="E989" s="587">
        <f t="shared" si="75"/>
        <v>0</v>
      </c>
      <c r="G989" s="1178">
        <v>462</v>
      </c>
      <c r="H989" s="1179"/>
      <c r="I989" s="1180"/>
      <c r="J989" s="1181"/>
      <c r="K989" s="587">
        <f t="shared" si="76"/>
        <v>0</v>
      </c>
      <c r="M989" s="1178">
        <v>462</v>
      </c>
      <c r="N989" s="1179"/>
      <c r="O989" s="1180"/>
      <c r="P989" s="1181"/>
      <c r="Q989" s="587">
        <f t="shared" si="77"/>
        <v>0</v>
      </c>
      <c r="S989" s="1178">
        <v>462</v>
      </c>
      <c r="T989" s="1179"/>
      <c r="U989" s="1180"/>
      <c r="V989" s="1181"/>
      <c r="W989" s="587">
        <f t="shared" si="78"/>
        <v>0</v>
      </c>
      <c r="Y989" s="1178">
        <v>462</v>
      </c>
      <c r="Z989" s="1179"/>
      <c r="AA989" s="1180"/>
      <c r="AB989" s="1181"/>
      <c r="AC989" s="587">
        <f t="shared" si="79"/>
        <v>0</v>
      </c>
    </row>
    <row r="990" spans="1:29" s="17" customFormat="1" ht="16.75" hidden="1" customHeight="1" outlineLevel="2">
      <c r="A990" s="1178">
        <v>463</v>
      </c>
      <c r="B990" s="1179"/>
      <c r="C990" s="1180"/>
      <c r="D990" s="1181"/>
      <c r="E990" s="587">
        <f t="shared" si="75"/>
        <v>0</v>
      </c>
      <c r="G990" s="1178">
        <v>463</v>
      </c>
      <c r="H990" s="1179"/>
      <c r="I990" s="1180"/>
      <c r="J990" s="1181"/>
      <c r="K990" s="587">
        <f t="shared" si="76"/>
        <v>0</v>
      </c>
      <c r="M990" s="1178">
        <v>463</v>
      </c>
      <c r="N990" s="1179"/>
      <c r="O990" s="1180"/>
      <c r="P990" s="1181"/>
      <c r="Q990" s="587">
        <f t="shared" si="77"/>
        <v>0</v>
      </c>
      <c r="S990" s="1178">
        <v>463</v>
      </c>
      <c r="T990" s="1179"/>
      <c r="U990" s="1180"/>
      <c r="V990" s="1181"/>
      <c r="W990" s="587">
        <f t="shared" si="78"/>
        <v>0</v>
      </c>
      <c r="Y990" s="1178">
        <v>463</v>
      </c>
      <c r="Z990" s="1179"/>
      <c r="AA990" s="1180"/>
      <c r="AB990" s="1181"/>
      <c r="AC990" s="587">
        <f t="shared" si="79"/>
        <v>0</v>
      </c>
    </row>
    <row r="991" spans="1:29" s="17" customFormat="1" ht="16.75" hidden="1" customHeight="1" outlineLevel="2">
      <c r="A991" s="1178">
        <v>464</v>
      </c>
      <c r="B991" s="1179"/>
      <c r="C991" s="1180"/>
      <c r="D991" s="1181"/>
      <c r="E991" s="587">
        <f t="shared" si="75"/>
        <v>0</v>
      </c>
      <c r="G991" s="1178">
        <v>464</v>
      </c>
      <c r="H991" s="1179"/>
      <c r="I991" s="1180"/>
      <c r="J991" s="1181"/>
      <c r="K991" s="587">
        <f t="shared" si="76"/>
        <v>0</v>
      </c>
      <c r="M991" s="1178">
        <v>464</v>
      </c>
      <c r="N991" s="1179"/>
      <c r="O991" s="1180"/>
      <c r="P991" s="1181"/>
      <c r="Q991" s="587">
        <f t="shared" si="77"/>
        <v>0</v>
      </c>
      <c r="S991" s="1178">
        <v>464</v>
      </c>
      <c r="T991" s="1179"/>
      <c r="U991" s="1180"/>
      <c r="V991" s="1181"/>
      <c r="W991" s="587">
        <f t="shared" si="78"/>
        <v>0</v>
      </c>
      <c r="Y991" s="1178">
        <v>464</v>
      </c>
      <c r="Z991" s="1179"/>
      <c r="AA991" s="1180"/>
      <c r="AB991" s="1181"/>
      <c r="AC991" s="587">
        <f t="shared" si="79"/>
        <v>0</v>
      </c>
    </row>
    <row r="992" spans="1:29" s="17" customFormat="1" ht="16.75" hidden="1" customHeight="1" outlineLevel="2">
      <c r="A992" s="1178">
        <v>465</v>
      </c>
      <c r="B992" s="1179"/>
      <c r="C992" s="1180"/>
      <c r="D992" s="1181"/>
      <c r="E992" s="587">
        <f t="shared" si="75"/>
        <v>0</v>
      </c>
      <c r="G992" s="1178">
        <v>465</v>
      </c>
      <c r="H992" s="1179"/>
      <c r="I992" s="1180"/>
      <c r="J992" s="1181"/>
      <c r="K992" s="587">
        <f t="shared" si="76"/>
        <v>0</v>
      </c>
      <c r="M992" s="1178">
        <v>465</v>
      </c>
      <c r="N992" s="1179"/>
      <c r="O992" s="1180"/>
      <c r="P992" s="1181"/>
      <c r="Q992" s="587">
        <f t="shared" si="77"/>
        <v>0</v>
      </c>
      <c r="S992" s="1178">
        <v>465</v>
      </c>
      <c r="T992" s="1179"/>
      <c r="U992" s="1180"/>
      <c r="V992" s="1181"/>
      <c r="W992" s="587">
        <f t="shared" si="78"/>
        <v>0</v>
      </c>
      <c r="Y992" s="1178">
        <v>465</v>
      </c>
      <c r="Z992" s="1179"/>
      <c r="AA992" s="1180"/>
      <c r="AB992" s="1181"/>
      <c r="AC992" s="587">
        <f t="shared" si="79"/>
        <v>0</v>
      </c>
    </row>
    <row r="993" spans="1:29" s="17" customFormat="1" ht="16.75" hidden="1" customHeight="1" outlineLevel="2">
      <c r="A993" s="1178">
        <v>466</v>
      </c>
      <c r="B993" s="1179"/>
      <c r="C993" s="1180"/>
      <c r="D993" s="1181"/>
      <c r="E993" s="587">
        <f t="shared" si="75"/>
        <v>0</v>
      </c>
      <c r="G993" s="1178">
        <v>466</v>
      </c>
      <c r="H993" s="1179"/>
      <c r="I993" s="1180"/>
      <c r="J993" s="1181"/>
      <c r="K993" s="587">
        <f t="shared" si="76"/>
        <v>0</v>
      </c>
      <c r="M993" s="1178">
        <v>466</v>
      </c>
      <c r="N993" s="1179"/>
      <c r="O993" s="1180"/>
      <c r="P993" s="1181"/>
      <c r="Q993" s="587">
        <f t="shared" si="77"/>
        <v>0</v>
      </c>
      <c r="S993" s="1178">
        <v>466</v>
      </c>
      <c r="T993" s="1179"/>
      <c r="U993" s="1180"/>
      <c r="V993" s="1181"/>
      <c r="W993" s="587">
        <f t="shared" si="78"/>
        <v>0</v>
      </c>
      <c r="Y993" s="1178">
        <v>466</v>
      </c>
      <c r="Z993" s="1179"/>
      <c r="AA993" s="1180"/>
      <c r="AB993" s="1181"/>
      <c r="AC993" s="587">
        <f t="shared" si="79"/>
        <v>0</v>
      </c>
    </row>
    <row r="994" spans="1:29" s="17" customFormat="1" ht="16.75" hidden="1" customHeight="1" outlineLevel="2">
      <c r="A994" s="1178">
        <v>467</v>
      </c>
      <c r="B994" s="1179"/>
      <c r="C994" s="1180"/>
      <c r="D994" s="1181"/>
      <c r="E994" s="587">
        <f t="shared" si="75"/>
        <v>0</v>
      </c>
      <c r="G994" s="1178">
        <v>467</v>
      </c>
      <c r="H994" s="1179"/>
      <c r="I994" s="1180"/>
      <c r="J994" s="1181"/>
      <c r="K994" s="587">
        <f t="shared" si="76"/>
        <v>0</v>
      </c>
      <c r="M994" s="1178">
        <v>467</v>
      </c>
      <c r="N994" s="1179"/>
      <c r="O994" s="1180"/>
      <c r="P994" s="1181"/>
      <c r="Q994" s="587">
        <f t="shared" si="77"/>
        <v>0</v>
      </c>
      <c r="S994" s="1178">
        <v>467</v>
      </c>
      <c r="T994" s="1179"/>
      <c r="U994" s="1180"/>
      <c r="V994" s="1181"/>
      <c r="W994" s="587">
        <f t="shared" si="78"/>
        <v>0</v>
      </c>
      <c r="Y994" s="1178">
        <v>467</v>
      </c>
      <c r="Z994" s="1179"/>
      <c r="AA994" s="1180"/>
      <c r="AB994" s="1181"/>
      <c r="AC994" s="587">
        <f t="shared" si="79"/>
        <v>0</v>
      </c>
    </row>
    <row r="995" spans="1:29" s="17" customFormat="1" ht="16.75" hidden="1" customHeight="1" outlineLevel="2">
      <c r="A995" s="1178">
        <v>468</v>
      </c>
      <c r="B995" s="1179"/>
      <c r="C995" s="1180"/>
      <c r="D995" s="1181"/>
      <c r="E995" s="587">
        <f t="shared" si="75"/>
        <v>0</v>
      </c>
      <c r="G995" s="1178">
        <v>468</v>
      </c>
      <c r="H995" s="1179"/>
      <c r="I995" s="1180"/>
      <c r="J995" s="1181"/>
      <c r="K995" s="587">
        <f t="shared" si="76"/>
        <v>0</v>
      </c>
      <c r="M995" s="1178">
        <v>468</v>
      </c>
      <c r="N995" s="1179"/>
      <c r="O995" s="1180"/>
      <c r="P995" s="1181"/>
      <c r="Q995" s="587">
        <f t="shared" si="77"/>
        <v>0</v>
      </c>
      <c r="S995" s="1178">
        <v>468</v>
      </c>
      <c r="T995" s="1179"/>
      <c r="U995" s="1180"/>
      <c r="V995" s="1181"/>
      <c r="W995" s="587">
        <f t="shared" si="78"/>
        <v>0</v>
      </c>
      <c r="Y995" s="1178">
        <v>468</v>
      </c>
      <c r="Z995" s="1179"/>
      <c r="AA995" s="1180"/>
      <c r="AB995" s="1181"/>
      <c r="AC995" s="587">
        <f t="shared" si="79"/>
        <v>0</v>
      </c>
    </row>
    <row r="996" spans="1:29" s="17" customFormat="1" ht="16.75" hidden="1" customHeight="1" outlineLevel="2">
      <c r="A996" s="1178">
        <v>469</v>
      </c>
      <c r="B996" s="1179"/>
      <c r="C996" s="1180"/>
      <c r="D996" s="1181"/>
      <c r="E996" s="587">
        <f t="shared" si="75"/>
        <v>0</v>
      </c>
      <c r="G996" s="1178">
        <v>469</v>
      </c>
      <c r="H996" s="1179"/>
      <c r="I996" s="1180"/>
      <c r="J996" s="1181"/>
      <c r="K996" s="587">
        <f t="shared" si="76"/>
        <v>0</v>
      </c>
      <c r="M996" s="1178">
        <v>469</v>
      </c>
      <c r="N996" s="1179"/>
      <c r="O996" s="1180"/>
      <c r="P996" s="1181"/>
      <c r="Q996" s="587">
        <f t="shared" si="77"/>
        <v>0</v>
      </c>
      <c r="S996" s="1178">
        <v>469</v>
      </c>
      <c r="T996" s="1179"/>
      <c r="U996" s="1180"/>
      <c r="V996" s="1181"/>
      <c r="W996" s="587">
        <f t="shared" si="78"/>
        <v>0</v>
      </c>
      <c r="Y996" s="1178">
        <v>469</v>
      </c>
      <c r="Z996" s="1179"/>
      <c r="AA996" s="1180"/>
      <c r="AB996" s="1181"/>
      <c r="AC996" s="587">
        <f t="shared" si="79"/>
        <v>0</v>
      </c>
    </row>
    <row r="997" spans="1:29" s="17" customFormat="1" ht="16.75" hidden="1" customHeight="1" outlineLevel="2">
      <c r="A997" s="1178">
        <v>470</v>
      </c>
      <c r="B997" s="1179"/>
      <c r="C997" s="1180"/>
      <c r="D997" s="1181"/>
      <c r="E997" s="587">
        <f t="shared" si="75"/>
        <v>0</v>
      </c>
      <c r="G997" s="1178">
        <v>470</v>
      </c>
      <c r="H997" s="1179"/>
      <c r="I997" s="1180"/>
      <c r="J997" s="1181"/>
      <c r="K997" s="587">
        <f t="shared" si="76"/>
        <v>0</v>
      </c>
      <c r="M997" s="1178">
        <v>470</v>
      </c>
      <c r="N997" s="1179"/>
      <c r="O997" s="1180"/>
      <c r="P997" s="1181"/>
      <c r="Q997" s="587">
        <f t="shared" si="77"/>
        <v>0</v>
      </c>
      <c r="S997" s="1178">
        <v>470</v>
      </c>
      <c r="T997" s="1179"/>
      <c r="U997" s="1180"/>
      <c r="V997" s="1181"/>
      <c r="W997" s="587">
        <f t="shared" si="78"/>
        <v>0</v>
      </c>
      <c r="Y997" s="1178">
        <v>470</v>
      </c>
      <c r="Z997" s="1179"/>
      <c r="AA997" s="1180"/>
      <c r="AB997" s="1181"/>
      <c r="AC997" s="587">
        <f t="shared" si="79"/>
        <v>0</v>
      </c>
    </row>
    <row r="998" spans="1:29" s="17" customFormat="1" ht="16.75" hidden="1" customHeight="1" outlineLevel="2">
      <c r="A998" s="1178">
        <v>471</v>
      </c>
      <c r="B998" s="1179"/>
      <c r="C998" s="1180"/>
      <c r="D998" s="1181"/>
      <c r="E998" s="587">
        <f t="shared" si="75"/>
        <v>0</v>
      </c>
      <c r="G998" s="1178">
        <v>471</v>
      </c>
      <c r="H998" s="1179"/>
      <c r="I998" s="1180"/>
      <c r="J998" s="1181"/>
      <c r="K998" s="587">
        <f t="shared" si="76"/>
        <v>0</v>
      </c>
      <c r="M998" s="1178">
        <v>471</v>
      </c>
      <c r="N998" s="1179"/>
      <c r="O998" s="1180"/>
      <c r="P998" s="1181"/>
      <c r="Q998" s="587">
        <f t="shared" si="77"/>
        <v>0</v>
      </c>
      <c r="S998" s="1178">
        <v>471</v>
      </c>
      <c r="T998" s="1179"/>
      <c r="U998" s="1180"/>
      <c r="V998" s="1181"/>
      <c r="W998" s="587">
        <f t="shared" si="78"/>
        <v>0</v>
      </c>
      <c r="Y998" s="1178">
        <v>471</v>
      </c>
      <c r="Z998" s="1179"/>
      <c r="AA998" s="1180"/>
      <c r="AB998" s="1181"/>
      <c r="AC998" s="587">
        <f t="shared" si="79"/>
        <v>0</v>
      </c>
    </row>
    <row r="999" spans="1:29" s="17" customFormat="1" ht="16.75" hidden="1" customHeight="1" outlineLevel="2">
      <c r="A999" s="1178">
        <v>472</v>
      </c>
      <c r="B999" s="1179"/>
      <c r="C999" s="1180"/>
      <c r="D999" s="1181"/>
      <c r="E999" s="587">
        <f t="shared" si="75"/>
        <v>0</v>
      </c>
      <c r="G999" s="1178">
        <v>472</v>
      </c>
      <c r="H999" s="1179"/>
      <c r="I999" s="1180"/>
      <c r="J999" s="1181"/>
      <c r="K999" s="587">
        <f t="shared" si="76"/>
        <v>0</v>
      </c>
      <c r="M999" s="1178">
        <v>472</v>
      </c>
      <c r="N999" s="1179"/>
      <c r="O999" s="1180"/>
      <c r="P999" s="1181"/>
      <c r="Q999" s="587">
        <f t="shared" si="77"/>
        <v>0</v>
      </c>
      <c r="S999" s="1178">
        <v>472</v>
      </c>
      <c r="T999" s="1179"/>
      <c r="U999" s="1180"/>
      <c r="V999" s="1181"/>
      <c r="W999" s="587">
        <f t="shared" si="78"/>
        <v>0</v>
      </c>
      <c r="Y999" s="1178">
        <v>472</v>
      </c>
      <c r="Z999" s="1179"/>
      <c r="AA999" s="1180"/>
      <c r="AB999" s="1181"/>
      <c r="AC999" s="587">
        <f t="shared" si="79"/>
        <v>0</v>
      </c>
    </row>
    <row r="1000" spans="1:29" s="17" customFormat="1" ht="16.75" hidden="1" customHeight="1" outlineLevel="2">
      <c r="A1000" s="1178">
        <v>473</v>
      </c>
      <c r="B1000" s="1179"/>
      <c r="C1000" s="1180"/>
      <c r="D1000" s="1181"/>
      <c r="E1000" s="587">
        <f t="shared" si="75"/>
        <v>0</v>
      </c>
      <c r="G1000" s="1178">
        <v>473</v>
      </c>
      <c r="H1000" s="1179"/>
      <c r="I1000" s="1180"/>
      <c r="J1000" s="1181"/>
      <c r="K1000" s="587">
        <f t="shared" si="76"/>
        <v>0</v>
      </c>
      <c r="M1000" s="1178">
        <v>473</v>
      </c>
      <c r="N1000" s="1179"/>
      <c r="O1000" s="1180"/>
      <c r="P1000" s="1181"/>
      <c r="Q1000" s="587">
        <f t="shared" si="77"/>
        <v>0</v>
      </c>
      <c r="S1000" s="1178">
        <v>473</v>
      </c>
      <c r="T1000" s="1179"/>
      <c r="U1000" s="1180"/>
      <c r="V1000" s="1181"/>
      <c r="W1000" s="587">
        <f t="shared" si="78"/>
        <v>0</v>
      </c>
      <c r="Y1000" s="1178">
        <v>473</v>
      </c>
      <c r="Z1000" s="1179"/>
      <c r="AA1000" s="1180"/>
      <c r="AB1000" s="1181"/>
      <c r="AC1000" s="587">
        <f t="shared" si="79"/>
        <v>0</v>
      </c>
    </row>
    <row r="1001" spans="1:29" s="17" customFormat="1" ht="16.75" hidden="1" customHeight="1" outlineLevel="2">
      <c r="A1001" s="1178">
        <v>474</v>
      </c>
      <c r="B1001" s="1179"/>
      <c r="C1001" s="1180"/>
      <c r="D1001" s="1181"/>
      <c r="E1001" s="587">
        <f t="shared" si="75"/>
        <v>0</v>
      </c>
      <c r="G1001" s="1178">
        <v>474</v>
      </c>
      <c r="H1001" s="1179"/>
      <c r="I1001" s="1180"/>
      <c r="J1001" s="1181"/>
      <c r="K1001" s="587">
        <f t="shared" si="76"/>
        <v>0</v>
      </c>
      <c r="M1001" s="1178">
        <v>474</v>
      </c>
      <c r="N1001" s="1179"/>
      <c r="O1001" s="1180"/>
      <c r="P1001" s="1181"/>
      <c r="Q1001" s="587">
        <f t="shared" si="77"/>
        <v>0</v>
      </c>
      <c r="S1001" s="1178">
        <v>474</v>
      </c>
      <c r="T1001" s="1179"/>
      <c r="U1001" s="1180"/>
      <c r="V1001" s="1181"/>
      <c r="W1001" s="587">
        <f t="shared" si="78"/>
        <v>0</v>
      </c>
      <c r="Y1001" s="1178">
        <v>474</v>
      </c>
      <c r="Z1001" s="1179"/>
      <c r="AA1001" s="1180"/>
      <c r="AB1001" s="1181"/>
      <c r="AC1001" s="587">
        <f t="shared" si="79"/>
        <v>0</v>
      </c>
    </row>
    <row r="1002" spans="1:29" s="17" customFormat="1" ht="16.75" hidden="1" customHeight="1" outlineLevel="2">
      <c r="A1002" s="1178">
        <v>475</v>
      </c>
      <c r="B1002" s="1179"/>
      <c r="C1002" s="1180"/>
      <c r="D1002" s="1181"/>
      <c r="E1002" s="587">
        <f t="shared" si="75"/>
        <v>0</v>
      </c>
      <c r="G1002" s="1178">
        <v>475</v>
      </c>
      <c r="H1002" s="1179"/>
      <c r="I1002" s="1180"/>
      <c r="J1002" s="1181"/>
      <c r="K1002" s="587">
        <f t="shared" si="76"/>
        <v>0</v>
      </c>
      <c r="M1002" s="1178">
        <v>475</v>
      </c>
      <c r="N1002" s="1179"/>
      <c r="O1002" s="1180"/>
      <c r="P1002" s="1181"/>
      <c r="Q1002" s="587">
        <f t="shared" si="77"/>
        <v>0</v>
      </c>
      <c r="S1002" s="1178">
        <v>475</v>
      </c>
      <c r="T1002" s="1179"/>
      <c r="U1002" s="1180"/>
      <c r="V1002" s="1181"/>
      <c r="W1002" s="587">
        <f t="shared" si="78"/>
        <v>0</v>
      </c>
      <c r="Y1002" s="1178">
        <v>475</v>
      </c>
      <c r="Z1002" s="1179"/>
      <c r="AA1002" s="1180"/>
      <c r="AB1002" s="1181"/>
      <c r="AC1002" s="587">
        <f t="shared" si="79"/>
        <v>0</v>
      </c>
    </row>
    <row r="1003" spans="1:29" s="17" customFormat="1" ht="16.75" hidden="1" customHeight="1" outlineLevel="2">
      <c r="A1003" s="1178">
        <v>476</v>
      </c>
      <c r="B1003" s="1179"/>
      <c r="C1003" s="1180"/>
      <c r="D1003" s="1181"/>
      <c r="E1003" s="587">
        <f t="shared" si="75"/>
        <v>0</v>
      </c>
      <c r="G1003" s="1178">
        <v>476</v>
      </c>
      <c r="H1003" s="1179"/>
      <c r="I1003" s="1180"/>
      <c r="J1003" s="1181"/>
      <c r="K1003" s="587">
        <f t="shared" si="76"/>
        <v>0</v>
      </c>
      <c r="M1003" s="1178">
        <v>476</v>
      </c>
      <c r="N1003" s="1179"/>
      <c r="O1003" s="1180"/>
      <c r="P1003" s="1181"/>
      <c r="Q1003" s="587">
        <f t="shared" si="77"/>
        <v>0</v>
      </c>
      <c r="S1003" s="1178">
        <v>476</v>
      </c>
      <c r="T1003" s="1179"/>
      <c r="U1003" s="1180"/>
      <c r="V1003" s="1181"/>
      <c r="W1003" s="587">
        <f t="shared" si="78"/>
        <v>0</v>
      </c>
      <c r="Y1003" s="1178">
        <v>476</v>
      </c>
      <c r="Z1003" s="1179"/>
      <c r="AA1003" s="1180"/>
      <c r="AB1003" s="1181"/>
      <c r="AC1003" s="587">
        <f t="shared" si="79"/>
        <v>0</v>
      </c>
    </row>
    <row r="1004" spans="1:29" s="17" customFormat="1" ht="16.75" hidden="1" customHeight="1" outlineLevel="2">
      <c r="A1004" s="1178">
        <v>477</v>
      </c>
      <c r="B1004" s="1179"/>
      <c r="C1004" s="1180"/>
      <c r="D1004" s="1181"/>
      <c r="E1004" s="587">
        <f t="shared" si="75"/>
        <v>0</v>
      </c>
      <c r="G1004" s="1178">
        <v>477</v>
      </c>
      <c r="H1004" s="1179"/>
      <c r="I1004" s="1180"/>
      <c r="J1004" s="1181"/>
      <c r="K1004" s="587">
        <f t="shared" si="76"/>
        <v>0</v>
      </c>
      <c r="M1004" s="1178">
        <v>477</v>
      </c>
      <c r="N1004" s="1179"/>
      <c r="O1004" s="1180"/>
      <c r="P1004" s="1181"/>
      <c r="Q1004" s="587">
        <f t="shared" si="77"/>
        <v>0</v>
      </c>
      <c r="S1004" s="1178">
        <v>477</v>
      </c>
      <c r="T1004" s="1179"/>
      <c r="U1004" s="1180"/>
      <c r="V1004" s="1181"/>
      <c r="W1004" s="587">
        <f t="shared" si="78"/>
        <v>0</v>
      </c>
      <c r="Y1004" s="1178">
        <v>477</v>
      </c>
      <c r="Z1004" s="1179"/>
      <c r="AA1004" s="1180"/>
      <c r="AB1004" s="1181"/>
      <c r="AC1004" s="587">
        <f t="shared" si="79"/>
        <v>0</v>
      </c>
    </row>
    <row r="1005" spans="1:29" s="17" customFormat="1" ht="16.75" hidden="1" customHeight="1" outlineLevel="2">
      <c r="A1005" s="1178">
        <v>478</v>
      </c>
      <c r="B1005" s="1179"/>
      <c r="C1005" s="1180"/>
      <c r="D1005" s="1181"/>
      <c r="E1005" s="587">
        <f t="shared" si="75"/>
        <v>0</v>
      </c>
      <c r="G1005" s="1178">
        <v>478</v>
      </c>
      <c r="H1005" s="1179"/>
      <c r="I1005" s="1180"/>
      <c r="J1005" s="1181"/>
      <c r="K1005" s="587">
        <f t="shared" si="76"/>
        <v>0</v>
      </c>
      <c r="M1005" s="1178">
        <v>478</v>
      </c>
      <c r="N1005" s="1179"/>
      <c r="O1005" s="1180"/>
      <c r="P1005" s="1181"/>
      <c r="Q1005" s="587">
        <f t="shared" si="77"/>
        <v>0</v>
      </c>
      <c r="S1005" s="1178">
        <v>478</v>
      </c>
      <c r="T1005" s="1179"/>
      <c r="U1005" s="1180"/>
      <c r="V1005" s="1181"/>
      <c r="W1005" s="587">
        <f t="shared" si="78"/>
        <v>0</v>
      </c>
      <c r="Y1005" s="1178">
        <v>478</v>
      </c>
      <c r="Z1005" s="1179"/>
      <c r="AA1005" s="1180"/>
      <c r="AB1005" s="1181"/>
      <c r="AC1005" s="587">
        <f t="shared" si="79"/>
        <v>0</v>
      </c>
    </row>
    <row r="1006" spans="1:29" s="17" customFormat="1" ht="16.75" hidden="1" customHeight="1" outlineLevel="2">
      <c r="A1006" s="1178">
        <v>479</v>
      </c>
      <c r="B1006" s="1179"/>
      <c r="C1006" s="1180"/>
      <c r="D1006" s="1181"/>
      <c r="E1006" s="587">
        <f t="shared" si="75"/>
        <v>0</v>
      </c>
      <c r="G1006" s="1178">
        <v>479</v>
      </c>
      <c r="H1006" s="1179"/>
      <c r="I1006" s="1180"/>
      <c r="J1006" s="1181"/>
      <c r="K1006" s="587">
        <f t="shared" si="76"/>
        <v>0</v>
      </c>
      <c r="M1006" s="1178">
        <v>479</v>
      </c>
      <c r="N1006" s="1179"/>
      <c r="O1006" s="1180"/>
      <c r="P1006" s="1181"/>
      <c r="Q1006" s="587">
        <f t="shared" si="77"/>
        <v>0</v>
      </c>
      <c r="S1006" s="1178">
        <v>479</v>
      </c>
      <c r="T1006" s="1179"/>
      <c r="U1006" s="1180"/>
      <c r="V1006" s="1181"/>
      <c r="W1006" s="587">
        <f t="shared" si="78"/>
        <v>0</v>
      </c>
      <c r="Y1006" s="1178">
        <v>479</v>
      </c>
      <c r="Z1006" s="1179"/>
      <c r="AA1006" s="1180"/>
      <c r="AB1006" s="1181"/>
      <c r="AC1006" s="587">
        <f t="shared" si="79"/>
        <v>0</v>
      </c>
    </row>
    <row r="1007" spans="1:29" s="17" customFormat="1" ht="16.75" hidden="1" customHeight="1" outlineLevel="2">
      <c r="A1007" s="1178">
        <v>480</v>
      </c>
      <c r="B1007" s="1179"/>
      <c r="C1007" s="1180"/>
      <c r="D1007" s="1181"/>
      <c r="E1007" s="587">
        <f t="shared" si="75"/>
        <v>0</v>
      </c>
      <c r="G1007" s="1178">
        <v>480</v>
      </c>
      <c r="H1007" s="1179"/>
      <c r="I1007" s="1180"/>
      <c r="J1007" s="1181"/>
      <c r="K1007" s="587">
        <f t="shared" si="76"/>
        <v>0</v>
      </c>
      <c r="M1007" s="1178">
        <v>480</v>
      </c>
      <c r="N1007" s="1179"/>
      <c r="O1007" s="1180"/>
      <c r="P1007" s="1181"/>
      <c r="Q1007" s="587">
        <f t="shared" si="77"/>
        <v>0</v>
      </c>
      <c r="S1007" s="1178">
        <v>480</v>
      </c>
      <c r="T1007" s="1179"/>
      <c r="U1007" s="1180"/>
      <c r="V1007" s="1181"/>
      <c r="W1007" s="587">
        <f t="shared" si="78"/>
        <v>0</v>
      </c>
      <c r="Y1007" s="1178">
        <v>480</v>
      </c>
      <c r="Z1007" s="1179"/>
      <c r="AA1007" s="1180"/>
      <c r="AB1007" s="1181"/>
      <c r="AC1007" s="587">
        <f t="shared" si="79"/>
        <v>0</v>
      </c>
    </row>
    <row r="1008" spans="1:29" s="17" customFormat="1" ht="16.75" hidden="1" customHeight="1" outlineLevel="2">
      <c r="A1008" s="1178">
        <v>481</v>
      </c>
      <c r="B1008" s="1179"/>
      <c r="C1008" s="1180"/>
      <c r="D1008" s="1181"/>
      <c r="E1008" s="587">
        <f t="shared" si="75"/>
        <v>0</v>
      </c>
      <c r="G1008" s="1178">
        <v>481</v>
      </c>
      <c r="H1008" s="1179"/>
      <c r="I1008" s="1180"/>
      <c r="J1008" s="1181"/>
      <c r="K1008" s="587">
        <f t="shared" si="76"/>
        <v>0</v>
      </c>
      <c r="M1008" s="1178">
        <v>481</v>
      </c>
      <c r="N1008" s="1179"/>
      <c r="O1008" s="1180"/>
      <c r="P1008" s="1181"/>
      <c r="Q1008" s="587">
        <f t="shared" si="77"/>
        <v>0</v>
      </c>
      <c r="S1008" s="1178">
        <v>481</v>
      </c>
      <c r="T1008" s="1179"/>
      <c r="U1008" s="1180"/>
      <c r="V1008" s="1181"/>
      <c r="W1008" s="587">
        <f t="shared" si="78"/>
        <v>0</v>
      </c>
      <c r="Y1008" s="1178">
        <v>481</v>
      </c>
      <c r="Z1008" s="1179"/>
      <c r="AA1008" s="1180"/>
      <c r="AB1008" s="1181"/>
      <c r="AC1008" s="587">
        <f t="shared" si="79"/>
        <v>0</v>
      </c>
    </row>
    <row r="1009" spans="1:29" s="17" customFormat="1" ht="16.75" hidden="1" customHeight="1" outlineLevel="2">
      <c r="A1009" s="1178">
        <v>482</v>
      </c>
      <c r="B1009" s="1179"/>
      <c r="C1009" s="1180"/>
      <c r="D1009" s="1181"/>
      <c r="E1009" s="587">
        <f t="shared" si="75"/>
        <v>0</v>
      </c>
      <c r="G1009" s="1178">
        <v>482</v>
      </c>
      <c r="H1009" s="1179"/>
      <c r="I1009" s="1180"/>
      <c r="J1009" s="1181"/>
      <c r="K1009" s="587">
        <f t="shared" si="76"/>
        <v>0</v>
      </c>
      <c r="M1009" s="1178">
        <v>482</v>
      </c>
      <c r="N1009" s="1179"/>
      <c r="O1009" s="1180"/>
      <c r="P1009" s="1181"/>
      <c r="Q1009" s="587">
        <f t="shared" si="77"/>
        <v>0</v>
      </c>
      <c r="S1009" s="1178">
        <v>482</v>
      </c>
      <c r="T1009" s="1179"/>
      <c r="U1009" s="1180"/>
      <c r="V1009" s="1181"/>
      <c r="W1009" s="587">
        <f t="shared" si="78"/>
        <v>0</v>
      </c>
      <c r="Y1009" s="1178">
        <v>482</v>
      </c>
      <c r="Z1009" s="1179"/>
      <c r="AA1009" s="1180"/>
      <c r="AB1009" s="1181"/>
      <c r="AC1009" s="587">
        <f t="shared" si="79"/>
        <v>0</v>
      </c>
    </row>
    <row r="1010" spans="1:29" s="17" customFormat="1" ht="16.75" hidden="1" customHeight="1" outlineLevel="2">
      <c r="A1010" s="1178">
        <v>483</v>
      </c>
      <c r="B1010" s="1179"/>
      <c r="C1010" s="1180"/>
      <c r="D1010" s="1181"/>
      <c r="E1010" s="587">
        <f t="shared" si="75"/>
        <v>0</v>
      </c>
      <c r="G1010" s="1178">
        <v>483</v>
      </c>
      <c r="H1010" s="1179"/>
      <c r="I1010" s="1180"/>
      <c r="J1010" s="1181"/>
      <c r="K1010" s="587">
        <f t="shared" si="76"/>
        <v>0</v>
      </c>
      <c r="M1010" s="1178">
        <v>483</v>
      </c>
      <c r="N1010" s="1179"/>
      <c r="O1010" s="1180"/>
      <c r="P1010" s="1181"/>
      <c r="Q1010" s="587">
        <f t="shared" si="77"/>
        <v>0</v>
      </c>
      <c r="S1010" s="1178">
        <v>483</v>
      </c>
      <c r="T1010" s="1179"/>
      <c r="U1010" s="1180"/>
      <c r="V1010" s="1181"/>
      <c r="W1010" s="587">
        <f t="shared" si="78"/>
        <v>0</v>
      </c>
      <c r="Y1010" s="1178">
        <v>483</v>
      </c>
      <c r="Z1010" s="1179"/>
      <c r="AA1010" s="1180"/>
      <c r="AB1010" s="1181"/>
      <c r="AC1010" s="587">
        <f t="shared" si="79"/>
        <v>0</v>
      </c>
    </row>
    <row r="1011" spans="1:29" s="17" customFormat="1" ht="16.75" hidden="1" customHeight="1" outlineLevel="2">
      <c r="A1011" s="1178">
        <v>484</v>
      </c>
      <c r="B1011" s="1179"/>
      <c r="C1011" s="1180"/>
      <c r="D1011" s="1181"/>
      <c r="E1011" s="587">
        <f t="shared" si="75"/>
        <v>0</v>
      </c>
      <c r="G1011" s="1178">
        <v>484</v>
      </c>
      <c r="H1011" s="1179"/>
      <c r="I1011" s="1180"/>
      <c r="J1011" s="1181"/>
      <c r="K1011" s="587">
        <f t="shared" si="76"/>
        <v>0</v>
      </c>
      <c r="M1011" s="1178">
        <v>484</v>
      </c>
      <c r="N1011" s="1179"/>
      <c r="O1011" s="1180"/>
      <c r="P1011" s="1181"/>
      <c r="Q1011" s="587">
        <f t="shared" si="77"/>
        <v>0</v>
      </c>
      <c r="S1011" s="1178">
        <v>484</v>
      </c>
      <c r="T1011" s="1179"/>
      <c r="U1011" s="1180"/>
      <c r="V1011" s="1181"/>
      <c r="W1011" s="587">
        <f t="shared" si="78"/>
        <v>0</v>
      </c>
      <c r="Y1011" s="1178">
        <v>484</v>
      </c>
      <c r="Z1011" s="1179"/>
      <c r="AA1011" s="1180"/>
      <c r="AB1011" s="1181"/>
      <c r="AC1011" s="587">
        <f t="shared" si="79"/>
        <v>0</v>
      </c>
    </row>
    <row r="1012" spans="1:29" s="17" customFormat="1" ht="16.75" hidden="1" customHeight="1" outlineLevel="2">
      <c r="A1012" s="1178">
        <v>485</v>
      </c>
      <c r="B1012" s="1179"/>
      <c r="C1012" s="1180"/>
      <c r="D1012" s="1181"/>
      <c r="E1012" s="587">
        <f t="shared" si="75"/>
        <v>0</v>
      </c>
      <c r="G1012" s="1178">
        <v>485</v>
      </c>
      <c r="H1012" s="1179"/>
      <c r="I1012" s="1180"/>
      <c r="J1012" s="1181"/>
      <c r="K1012" s="587">
        <f t="shared" si="76"/>
        <v>0</v>
      </c>
      <c r="M1012" s="1178">
        <v>485</v>
      </c>
      <c r="N1012" s="1179"/>
      <c r="O1012" s="1180"/>
      <c r="P1012" s="1181"/>
      <c r="Q1012" s="587">
        <f t="shared" si="77"/>
        <v>0</v>
      </c>
      <c r="S1012" s="1178">
        <v>485</v>
      </c>
      <c r="T1012" s="1179"/>
      <c r="U1012" s="1180"/>
      <c r="V1012" s="1181"/>
      <c r="W1012" s="587">
        <f t="shared" si="78"/>
        <v>0</v>
      </c>
      <c r="Y1012" s="1178">
        <v>485</v>
      </c>
      <c r="Z1012" s="1179"/>
      <c r="AA1012" s="1180"/>
      <c r="AB1012" s="1181"/>
      <c r="AC1012" s="587">
        <f t="shared" si="79"/>
        <v>0</v>
      </c>
    </row>
    <row r="1013" spans="1:29" s="17" customFormat="1" ht="16.75" hidden="1" customHeight="1" outlineLevel="2">
      <c r="A1013" s="1178">
        <v>486</v>
      </c>
      <c r="B1013" s="1179"/>
      <c r="C1013" s="1180"/>
      <c r="D1013" s="1181"/>
      <c r="E1013" s="587">
        <f t="shared" si="75"/>
        <v>0</v>
      </c>
      <c r="G1013" s="1178">
        <v>486</v>
      </c>
      <c r="H1013" s="1179"/>
      <c r="I1013" s="1180"/>
      <c r="J1013" s="1181"/>
      <c r="K1013" s="587">
        <f t="shared" si="76"/>
        <v>0</v>
      </c>
      <c r="M1013" s="1178">
        <v>486</v>
      </c>
      <c r="N1013" s="1179"/>
      <c r="O1013" s="1180"/>
      <c r="P1013" s="1181"/>
      <c r="Q1013" s="587">
        <f t="shared" si="77"/>
        <v>0</v>
      </c>
      <c r="S1013" s="1178">
        <v>486</v>
      </c>
      <c r="T1013" s="1179"/>
      <c r="U1013" s="1180"/>
      <c r="V1013" s="1181"/>
      <c r="W1013" s="587">
        <f t="shared" si="78"/>
        <v>0</v>
      </c>
      <c r="Y1013" s="1178">
        <v>486</v>
      </c>
      <c r="Z1013" s="1179"/>
      <c r="AA1013" s="1180"/>
      <c r="AB1013" s="1181"/>
      <c r="AC1013" s="587">
        <f t="shared" si="79"/>
        <v>0</v>
      </c>
    </row>
    <row r="1014" spans="1:29" s="17" customFormat="1" ht="16.75" hidden="1" customHeight="1" outlineLevel="2">
      <c r="A1014" s="1178">
        <v>487</v>
      </c>
      <c r="B1014" s="1179"/>
      <c r="C1014" s="1180"/>
      <c r="D1014" s="1181"/>
      <c r="E1014" s="587">
        <f t="shared" si="75"/>
        <v>0</v>
      </c>
      <c r="G1014" s="1178">
        <v>487</v>
      </c>
      <c r="H1014" s="1179"/>
      <c r="I1014" s="1180"/>
      <c r="J1014" s="1181"/>
      <c r="K1014" s="587">
        <f t="shared" si="76"/>
        <v>0</v>
      </c>
      <c r="M1014" s="1178">
        <v>487</v>
      </c>
      <c r="N1014" s="1179"/>
      <c r="O1014" s="1180"/>
      <c r="P1014" s="1181"/>
      <c r="Q1014" s="587">
        <f t="shared" si="77"/>
        <v>0</v>
      </c>
      <c r="S1014" s="1178">
        <v>487</v>
      </c>
      <c r="T1014" s="1179"/>
      <c r="U1014" s="1180"/>
      <c r="V1014" s="1181"/>
      <c r="W1014" s="587">
        <f t="shared" si="78"/>
        <v>0</v>
      </c>
      <c r="Y1014" s="1178">
        <v>487</v>
      </c>
      <c r="Z1014" s="1179"/>
      <c r="AA1014" s="1180"/>
      <c r="AB1014" s="1181"/>
      <c r="AC1014" s="587">
        <f t="shared" si="79"/>
        <v>0</v>
      </c>
    </row>
    <row r="1015" spans="1:29" s="17" customFormat="1" ht="16.75" hidden="1" customHeight="1" outlineLevel="2">
      <c r="A1015" s="1178">
        <v>488</v>
      </c>
      <c r="B1015" s="1179"/>
      <c r="C1015" s="1180"/>
      <c r="D1015" s="1181"/>
      <c r="E1015" s="587">
        <f t="shared" si="75"/>
        <v>0</v>
      </c>
      <c r="G1015" s="1178">
        <v>488</v>
      </c>
      <c r="H1015" s="1179"/>
      <c r="I1015" s="1180"/>
      <c r="J1015" s="1181"/>
      <c r="K1015" s="587">
        <f t="shared" si="76"/>
        <v>0</v>
      </c>
      <c r="M1015" s="1178">
        <v>488</v>
      </c>
      <c r="N1015" s="1179"/>
      <c r="O1015" s="1180"/>
      <c r="P1015" s="1181"/>
      <c r="Q1015" s="587">
        <f t="shared" si="77"/>
        <v>0</v>
      </c>
      <c r="S1015" s="1178">
        <v>488</v>
      </c>
      <c r="T1015" s="1179"/>
      <c r="U1015" s="1180"/>
      <c r="V1015" s="1181"/>
      <c r="W1015" s="587">
        <f t="shared" si="78"/>
        <v>0</v>
      </c>
      <c r="Y1015" s="1178">
        <v>488</v>
      </c>
      <c r="Z1015" s="1179"/>
      <c r="AA1015" s="1180"/>
      <c r="AB1015" s="1181"/>
      <c r="AC1015" s="587">
        <f t="shared" si="79"/>
        <v>0</v>
      </c>
    </row>
    <row r="1016" spans="1:29" s="17" customFormat="1" ht="16.75" hidden="1" customHeight="1" outlineLevel="2">
      <c r="A1016" s="1178">
        <v>489</v>
      </c>
      <c r="B1016" s="1179"/>
      <c r="C1016" s="1180"/>
      <c r="D1016" s="1181"/>
      <c r="E1016" s="587">
        <f t="shared" si="75"/>
        <v>0</v>
      </c>
      <c r="G1016" s="1178">
        <v>489</v>
      </c>
      <c r="H1016" s="1179"/>
      <c r="I1016" s="1180"/>
      <c r="J1016" s="1181"/>
      <c r="K1016" s="587">
        <f t="shared" si="76"/>
        <v>0</v>
      </c>
      <c r="M1016" s="1178">
        <v>489</v>
      </c>
      <c r="N1016" s="1179"/>
      <c r="O1016" s="1180"/>
      <c r="P1016" s="1181"/>
      <c r="Q1016" s="587">
        <f t="shared" si="77"/>
        <v>0</v>
      </c>
      <c r="S1016" s="1178">
        <v>489</v>
      </c>
      <c r="T1016" s="1179"/>
      <c r="U1016" s="1180"/>
      <c r="V1016" s="1181"/>
      <c r="W1016" s="587">
        <f t="shared" si="78"/>
        <v>0</v>
      </c>
      <c r="Y1016" s="1178">
        <v>489</v>
      </c>
      <c r="Z1016" s="1179"/>
      <c r="AA1016" s="1180"/>
      <c r="AB1016" s="1181"/>
      <c r="AC1016" s="587">
        <f t="shared" si="79"/>
        <v>0</v>
      </c>
    </row>
    <row r="1017" spans="1:29" s="17" customFormat="1" ht="16.75" hidden="1" customHeight="1" outlineLevel="2">
      <c r="A1017" s="1178">
        <v>490</v>
      </c>
      <c r="B1017" s="1179"/>
      <c r="C1017" s="1180"/>
      <c r="D1017" s="1181"/>
      <c r="E1017" s="587">
        <f t="shared" si="75"/>
        <v>0</v>
      </c>
      <c r="G1017" s="1178">
        <v>490</v>
      </c>
      <c r="H1017" s="1179"/>
      <c r="I1017" s="1180"/>
      <c r="J1017" s="1181"/>
      <c r="K1017" s="587">
        <f t="shared" si="76"/>
        <v>0</v>
      </c>
      <c r="M1017" s="1178">
        <v>490</v>
      </c>
      <c r="N1017" s="1179"/>
      <c r="O1017" s="1180"/>
      <c r="P1017" s="1181"/>
      <c r="Q1017" s="587">
        <f t="shared" si="77"/>
        <v>0</v>
      </c>
      <c r="S1017" s="1178">
        <v>490</v>
      </c>
      <c r="T1017" s="1179"/>
      <c r="U1017" s="1180"/>
      <c r="V1017" s="1181"/>
      <c r="W1017" s="587">
        <f t="shared" si="78"/>
        <v>0</v>
      </c>
      <c r="Y1017" s="1178">
        <v>490</v>
      </c>
      <c r="Z1017" s="1179"/>
      <c r="AA1017" s="1180"/>
      <c r="AB1017" s="1181"/>
      <c r="AC1017" s="587">
        <f t="shared" si="79"/>
        <v>0</v>
      </c>
    </row>
    <row r="1018" spans="1:29" s="17" customFormat="1" ht="16.75" hidden="1" customHeight="1" outlineLevel="2">
      <c r="A1018" s="1178">
        <v>491</v>
      </c>
      <c r="B1018" s="1179"/>
      <c r="C1018" s="1180"/>
      <c r="D1018" s="1181"/>
      <c r="E1018" s="587">
        <f t="shared" si="75"/>
        <v>0</v>
      </c>
      <c r="G1018" s="1178">
        <v>491</v>
      </c>
      <c r="H1018" s="1179"/>
      <c r="I1018" s="1180"/>
      <c r="J1018" s="1181"/>
      <c r="K1018" s="587">
        <f t="shared" si="76"/>
        <v>0</v>
      </c>
      <c r="M1018" s="1178">
        <v>491</v>
      </c>
      <c r="N1018" s="1179"/>
      <c r="O1018" s="1180"/>
      <c r="P1018" s="1181"/>
      <c r="Q1018" s="587">
        <f t="shared" si="77"/>
        <v>0</v>
      </c>
      <c r="S1018" s="1178">
        <v>491</v>
      </c>
      <c r="T1018" s="1179"/>
      <c r="U1018" s="1180"/>
      <c r="V1018" s="1181"/>
      <c r="W1018" s="587">
        <f t="shared" si="78"/>
        <v>0</v>
      </c>
      <c r="Y1018" s="1178">
        <v>491</v>
      </c>
      <c r="Z1018" s="1179"/>
      <c r="AA1018" s="1180"/>
      <c r="AB1018" s="1181"/>
      <c r="AC1018" s="587">
        <f t="shared" si="79"/>
        <v>0</v>
      </c>
    </row>
    <row r="1019" spans="1:29" s="17" customFormat="1" ht="16.75" hidden="1" customHeight="1" outlineLevel="2">
      <c r="A1019" s="1178">
        <v>492</v>
      </c>
      <c r="B1019" s="1179"/>
      <c r="C1019" s="1180"/>
      <c r="D1019" s="1181"/>
      <c r="E1019" s="587">
        <f t="shared" si="75"/>
        <v>0</v>
      </c>
      <c r="G1019" s="1178">
        <v>492</v>
      </c>
      <c r="H1019" s="1179"/>
      <c r="I1019" s="1180"/>
      <c r="J1019" s="1181"/>
      <c r="K1019" s="587">
        <f t="shared" si="76"/>
        <v>0</v>
      </c>
      <c r="M1019" s="1178">
        <v>492</v>
      </c>
      <c r="N1019" s="1179"/>
      <c r="O1019" s="1180"/>
      <c r="P1019" s="1181"/>
      <c r="Q1019" s="587">
        <f t="shared" si="77"/>
        <v>0</v>
      </c>
      <c r="S1019" s="1178">
        <v>492</v>
      </c>
      <c r="T1019" s="1179"/>
      <c r="U1019" s="1180"/>
      <c r="V1019" s="1181"/>
      <c r="W1019" s="587">
        <f t="shared" si="78"/>
        <v>0</v>
      </c>
      <c r="Y1019" s="1178">
        <v>492</v>
      </c>
      <c r="Z1019" s="1179"/>
      <c r="AA1019" s="1180"/>
      <c r="AB1019" s="1181"/>
      <c r="AC1019" s="587">
        <f t="shared" si="79"/>
        <v>0</v>
      </c>
    </row>
    <row r="1020" spans="1:29" s="17" customFormat="1" ht="16.75" hidden="1" customHeight="1" outlineLevel="2">
      <c r="A1020" s="1178">
        <v>493</v>
      </c>
      <c r="B1020" s="1179"/>
      <c r="C1020" s="1180"/>
      <c r="D1020" s="1181"/>
      <c r="E1020" s="587">
        <f t="shared" si="75"/>
        <v>0</v>
      </c>
      <c r="G1020" s="1178">
        <v>493</v>
      </c>
      <c r="H1020" s="1179"/>
      <c r="I1020" s="1180"/>
      <c r="J1020" s="1181"/>
      <c r="K1020" s="587">
        <f t="shared" si="76"/>
        <v>0</v>
      </c>
      <c r="M1020" s="1178">
        <v>493</v>
      </c>
      <c r="N1020" s="1179"/>
      <c r="O1020" s="1180"/>
      <c r="P1020" s="1181"/>
      <c r="Q1020" s="587">
        <f t="shared" si="77"/>
        <v>0</v>
      </c>
      <c r="S1020" s="1178">
        <v>493</v>
      </c>
      <c r="T1020" s="1179"/>
      <c r="U1020" s="1180"/>
      <c r="V1020" s="1181"/>
      <c r="W1020" s="587">
        <f t="shared" si="78"/>
        <v>0</v>
      </c>
      <c r="Y1020" s="1178">
        <v>493</v>
      </c>
      <c r="Z1020" s="1179"/>
      <c r="AA1020" s="1180"/>
      <c r="AB1020" s="1181"/>
      <c r="AC1020" s="587">
        <f t="shared" si="79"/>
        <v>0</v>
      </c>
    </row>
    <row r="1021" spans="1:29" s="17" customFormat="1" ht="16.75" hidden="1" customHeight="1" outlineLevel="2">
      <c r="A1021" s="1178">
        <v>494</v>
      </c>
      <c r="B1021" s="1179"/>
      <c r="C1021" s="1180"/>
      <c r="D1021" s="1181"/>
      <c r="E1021" s="587">
        <f t="shared" si="75"/>
        <v>0</v>
      </c>
      <c r="G1021" s="1178">
        <v>494</v>
      </c>
      <c r="H1021" s="1179"/>
      <c r="I1021" s="1180"/>
      <c r="J1021" s="1181"/>
      <c r="K1021" s="587">
        <f t="shared" si="76"/>
        <v>0</v>
      </c>
      <c r="M1021" s="1178">
        <v>494</v>
      </c>
      <c r="N1021" s="1179"/>
      <c r="O1021" s="1180"/>
      <c r="P1021" s="1181"/>
      <c r="Q1021" s="587">
        <f t="shared" si="77"/>
        <v>0</v>
      </c>
      <c r="S1021" s="1178">
        <v>494</v>
      </c>
      <c r="T1021" s="1179"/>
      <c r="U1021" s="1180"/>
      <c r="V1021" s="1181"/>
      <c r="W1021" s="587">
        <f t="shared" si="78"/>
        <v>0</v>
      </c>
      <c r="Y1021" s="1178">
        <v>494</v>
      </c>
      <c r="Z1021" s="1179"/>
      <c r="AA1021" s="1180"/>
      <c r="AB1021" s="1181"/>
      <c r="AC1021" s="587">
        <f t="shared" si="79"/>
        <v>0</v>
      </c>
    </row>
    <row r="1022" spans="1:29" s="17" customFormat="1" ht="16.75" hidden="1" customHeight="1" outlineLevel="2">
      <c r="A1022" s="1178">
        <v>495</v>
      </c>
      <c r="B1022" s="1179"/>
      <c r="C1022" s="1180"/>
      <c r="D1022" s="1181"/>
      <c r="E1022" s="587">
        <f t="shared" si="75"/>
        <v>0</v>
      </c>
      <c r="G1022" s="1178">
        <v>495</v>
      </c>
      <c r="H1022" s="1179"/>
      <c r="I1022" s="1180"/>
      <c r="J1022" s="1181"/>
      <c r="K1022" s="587">
        <f t="shared" si="76"/>
        <v>0</v>
      </c>
      <c r="M1022" s="1178">
        <v>495</v>
      </c>
      <c r="N1022" s="1179"/>
      <c r="O1022" s="1180"/>
      <c r="P1022" s="1181"/>
      <c r="Q1022" s="587">
        <f t="shared" si="77"/>
        <v>0</v>
      </c>
      <c r="S1022" s="1178">
        <v>495</v>
      </c>
      <c r="T1022" s="1179"/>
      <c r="U1022" s="1180"/>
      <c r="V1022" s="1181"/>
      <c r="W1022" s="587">
        <f t="shared" si="78"/>
        <v>0</v>
      </c>
      <c r="Y1022" s="1178">
        <v>495</v>
      </c>
      <c r="Z1022" s="1179"/>
      <c r="AA1022" s="1180"/>
      <c r="AB1022" s="1181"/>
      <c r="AC1022" s="587">
        <f t="shared" si="79"/>
        <v>0</v>
      </c>
    </row>
    <row r="1023" spans="1:29" s="17" customFormat="1" ht="16.75" hidden="1" customHeight="1" outlineLevel="2">
      <c r="A1023" s="1178">
        <v>496</v>
      </c>
      <c r="B1023" s="1179"/>
      <c r="C1023" s="1180"/>
      <c r="D1023" s="1181"/>
      <c r="E1023" s="587">
        <f t="shared" si="75"/>
        <v>0</v>
      </c>
      <c r="G1023" s="1178">
        <v>496</v>
      </c>
      <c r="H1023" s="1179"/>
      <c r="I1023" s="1180"/>
      <c r="J1023" s="1181"/>
      <c r="K1023" s="587">
        <f t="shared" si="76"/>
        <v>0</v>
      </c>
      <c r="M1023" s="1178">
        <v>496</v>
      </c>
      <c r="N1023" s="1179"/>
      <c r="O1023" s="1180"/>
      <c r="P1023" s="1181"/>
      <c r="Q1023" s="587">
        <f t="shared" si="77"/>
        <v>0</v>
      </c>
      <c r="S1023" s="1178">
        <v>496</v>
      </c>
      <c r="T1023" s="1179"/>
      <c r="U1023" s="1180"/>
      <c r="V1023" s="1181"/>
      <c r="W1023" s="587">
        <f t="shared" si="78"/>
        <v>0</v>
      </c>
      <c r="Y1023" s="1178">
        <v>496</v>
      </c>
      <c r="Z1023" s="1179"/>
      <c r="AA1023" s="1180"/>
      <c r="AB1023" s="1181"/>
      <c r="AC1023" s="587">
        <f t="shared" si="79"/>
        <v>0</v>
      </c>
    </row>
    <row r="1024" spans="1:29" s="17" customFormat="1" ht="16.75" hidden="1" customHeight="1" outlineLevel="2">
      <c r="A1024" s="1178">
        <v>497</v>
      </c>
      <c r="B1024" s="1179"/>
      <c r="C1024" s="1180"/>
      <c r="D1024" s="1181"/>
      <c r="E1024" s="587">
        <f t="shared" si="75"/>
        <v>0</v>
      </c>
      <c r="G1024" s="1178">
        <v>497</v>
      </c>
      <c r="H1024" s="1179"/>
      <c r="I1024" s="1180"/>
      <c r="J1024" s="1181"/>
      <c r="K1024" s="587">
        <f t="shared" si="76"/>
        <v>0</v>
      </c>
      <c r="M1024" s="1178">
        <v>497</v>
      </c>
      <c r="N1024" s="1179"/>
      <c r="O1024" s="1180"/>
      <c r="P1024" s="1181"/>
      <c r="Q1024" s="587">
        <f t="shared" si="77"/>
        <v>0</v>
      </c>
      <c r="S1024" s="1178">
        <v>497</v>
      </c>
      <c r="T1024" s="1179"/>
      <c r="U1024" s="1180"/>
      <c r="V1024" s="1181"/>
      <c r="W1024" s="587">
        <f t="shared" si="78"/>
        <v>0</v>
      </c>
      <c r="Y1024" s="1178">
        <v>497</v>
      </c>
      <c r="Z1024" s="1179"/>
      <c r="AA1024" s="1180"/>
      <c r="AB1024" s="1181"/>
      <c r="AC1024" s="587">
        <f t="shared" si="79"/>
        <v>0</v>
      </c>
    </row>
    <row r="1025" spans="1:29" s="17" customFormat="1" ht="16.75" hidden="1" customHeight="1" outlineLevel="2">
      <c r="A1025" s="1178">
        <v>498</v>
      </c>
      <c r="B1025" s="1179"/>
      <c r="C1025" s="1180"/>
      <c r="D1025" s="1181"/>
      <c r="E1025" s="587">
        <f t="shared" si="75"/>
        <v>0</v>
      </c>
      <c r="G1025" s="1178">
        <v>498</v>
      </c>
      <c r="H1025" s="1179"/>
      <c r="I1025" s="1180"/>
      <c r="J1025" s="1181"/>
      <c r="K1025" s="587">
        <f t="shared" si="76"/>
        <v>0</v>
      </c>
      <c r="M1025" s="1178">
        <v>498</v>
      </c>
      <c r="N1025" s="1179"/>
      <c r="O1025" s="1180"/>
      <c r="P1025" s="1181"/>
      <c r="Q1025" s="587">
        <f t="shared" si="77"/>
        <v>0</v>
      </c>
      <c r="S1025" s="1178">
        <v>498</v>
      </c>
      <c r="T1025" s="1179"/>
      <c r="U1025" s="1180"/>
      <c r="V1025" s="1181"/>
      <c r="W1025" s="587">
        <f t="shared" si="78"/>
        <v>0</v>
      </c>
      <c r="Y1025" s="1178">
        <v>498</v>
      </c>
      <c r="Z1025" s="1179"/>
      <c r="AA1025" s="1180"/>
      <c r="AB1025" s="1181"/>
      <c r="AC1025" s="587">
        <f t="shared" si="79"/>
        <v>0</v>
      </c>
    </row>
    <row r="1026" spans="1:29" s="17" customFormat="1" ht="16.75" hidden="1" customHeight="1" outlineLevel="2">
      <c r="A1026" s="1178">
        <v>499</v>
      </c>
      <c r="B1026" s="1179"/>
      <c r="C1026" s="1180"/>
      <c r="D1026" s="1181"/>
      <c r="E1026" s="587">
        <f t="shared" si="75"/>
        <v>0</v>
      </c>
      <c r="G1026" s="1178">
        <v>499</v>
      </c>
      <c r="H1026" s="1179"/>
      <c r="I1026" s="1180"/>
      <c r="J1026" s="1181"/>
      <c r="K1026" s="587">
        <f t="shared" si="76"/>
        <v>0</v>
      </c>
      <c r="M1026" s="1178">
        <v>499</v>
      </c>
      <c r="N1026" s="1179"/>
      <c r="O1026" s="1180"/>
      <c r="P1026" s="1181"/>
      <c r="Q1026" s="587">
        <f t="shared" si="77"/>
        <v>0</v>
      </c>
      <c r="S1026" s="1178">
        <v>499</v>
      </c>
      <c r="T1026" s="1179"/>
      <c r="U1026" s="1180"/>
      <c r="V1026" s="1181"/>
      <c r="W1026" s="587">
        <f t="shared" si="78"/>
        <v>0</v>
      </c>
      <c r="Y1026" s="1178">
        <v>499</v>
      </c>
      <c r="Z1026" s="1179"/>
      <c r="AA1026" s="1180"/>
      <c r="AB1026" s="1181"/>
      <c r="AC1026" s="587">
        <f t="shared" si="79"/>
        <v>0</v>
      </c>
    </row>
    <row r="1027" spans="1:29" s="17" customFormat="1" ht="16.75" hidden="1" customHeight="1" outlineLevel="2" thickBot="1">
      <c r="A1027" s="1197">
        <v>500</v>
      </c>
      <c r="B1027" s="1198"/>
      <c r="C1027" s="1199"/>
      <c r="D1027" s="1200"/>
      <c r="E1027" s="587">
        <f t="shared" si="75"/>
        <v>0</v>
      </c>
      <c r="G1027" s="1197">
        <v>500</v>
      </c>
      <c r="H1027" s="1198"/>
      <c r="I1027" s="1199"/>
      <c r="J1027" s="1200"/>
      <c r="K1027" s="587">
        <f t="shared" si="76"/>
        <v>0</v>
      </c>
      <c r="M1027" s="1197">
        <v>500</v>
      </c>
      <c r="N1027" s="1198"/>
      <c r="O1027" s="1199"/>
      <c r="P1027" s="1200"/>
      <c r="Q1027" s="587">
        <f t="shared" si="77"/>
        <v>0</v>
      </c>
      <c r="S1027" s="1197">
        <v>500</v>
      </c>
      <c r="T1027" s="1198"/>
      <c r="U1027" s="1199"/>
      <c r="V1027" s="1200"/>
      <c r="W1027" s="587">
        <f t="shared" si="78"/>
        <v>0</v>
      </c>
      <c r="Y1027" s="1197">
        <v>500</v>
      </c>
      <c r="Z1027" s="1198"/>
      <c r="AA1027" s="1199"/>
      <c r="AB1027" s="1200"/>
      <c r="AC1027" s="587">
        <f t="shared" si="79"/>
        <v>0</v>
      </c>
    </row>
    <row r="1028" spans="1:29" s="20" customFormat="1" ht="32.25" customHeight="1" collapsed="1">
      <c r="A1028" s="1192" t="s">
        <v>109</v>
      </c>
      <c r="B1028" s="1192"/>
      <c r="C1028" s="1192"/>
      <c r="D1028" s="1192"/>
      <c r="G1028" s="1192" t="s">
        <v>109</v>
      </c>
      <c r="H1028" s="1192"/>
      <c r="I1028" s="1192"/>
      <c r="J1028" s="1192"/>
      <c r="M1028" s="1192" t="s">
        <v>109</v>
      </c>
      <c r="N1028" s="1192"/>
      <c r="O1028" s="1192"/>
      <c r="P1028" s="1192"/>
      <c r="S1028" s="1192" t="s">
        <v>109</v>
      </c>
      <c r="T1028" s="1192"/>
      <c r="U1028" s="1192"/>
      <c r="V1028" s="1192"/>
      <c r="Y1028" s="1192" t="s">
        <v>109</v>
      </c>
      <c r="Z1028" s="1192"/>
      <c r="AA1028" s="1192"/>
      <c r="AB1028" s="1192"/>
    </row>
    <row r="1029" spans="1:29" s="17" customFormat="1" ht="16.75" hidden="1" customHeight="1" outlineLevel="1">
      <c r="A1029" s="1195" t="s">
        <v>20</v>
      </c>
      <c r="B1029" s="1196"/>
      <c r="C1029" s="1196"/>
      <c r="D1029" s="27">
        <f>MIN(C1040:D1539)</f>
        <v>379</v>
      </c>
      <c r="G1029" s="1195" t="s">
        <v>20</v>
      </c>
      <c r="H1029" s="1196"/>
      <c r="I1029" s="1196"/>
      <c r="J1029" s="27">
        <f>MIN(I1040:J1539)</f>
        <v>452</v>
      </c>
      <c r="M1029" s="1195" t="s">
        <v>20</v>
      </c>
      <c r="N1029" s="1196"/>
      <c r="O1029" s="1196"/>
      <c r="P1029" s="27">
        <f>MIN(O1040:P1539)</f>
        <v>453</v>
      </c>
      <c r="S1029" s="1195" t="s">
        <v>20</v>
      </c>
      <c r="T1029" s="1196"/>
      <c r="U1029" s="1196"/>
      <c r="V1029" s="27">
        <f>MIN(U1040:V1539)</f>
        <v>454</v>
      </c>
      <c r="Y1029" s="1195" t="s">
        <v>20</v>
      </c>
      <c r="Z1029" s="1196"/>
      <c r="AA1029" s="1196"/>
      <c r="AB1029" s="27">
        <f>MIN(AA1040:AB1539)</f>
        <v>456</v>
      </c>
    </row>
    <row r="1030" spans="1:29" s="17" customFormat="1" ht="16.75" hidden="1" customHeight="1" outlineLevel="1">
      <c r="A1030" s="1188" t="s">
        <v>21</v>
      </c>
      <c r="B1030" s="1189"/>
      <c r="C1030" s="1189"/>
      <c r="D1030" s="22">
        <f>MAX(C1040:D1539)</f>
        <v>379</v>
      </c>
      <c r="G1030" s="1188" t="s">
        <v>21</v>
      </c>
      <c r="H1030" s="1189"/>
      <c r="I1030" s="1189"/>
      <c r="J1030" s="22">
        <f>MAX(I1040:J1539)</f>
        <v>452</v>
      </c>
      <c r="M1030" s="1188" t="s">
        <v>21</v>
      </c>
      <c r="N1030" s="1189"/>
      <c r="O1030" s="1189"/>
      <c r="P1030" s="22">
        <f>MAX(O1040:P1539)</f>
        <v>453</v>
      </c>
      <c r="S1030" s="1188" t="s">
        <v>21</v>
      </c>
      <c r="T1030" s="1189"/>
      <c r="U1030" s="1189"/>
      <c r="V1030" s="22">
        <f>MAX(U1040:V1539)</f>
        <v>454</v>
      </c>
      <c r="Y1030" s="1188" t="s">
        <v>21</v>
      </c>
      <c r="Z1030" s="1189"/>
      <c r="AA1030" s="1189"/>
      <c r="AB1030" s="22">
        <f>MAX(AA1040:AB1539)</f>
        <v>456</v>
      </c>
    </row>
    <row r="1031" spans="1:29" s="17" customFormat="1" ht="16.75" hidden="1" customHeight="1" outlineLevel="1">
      <c r="A1031" s="1188" t="s">
        <v>22</v>
      </c>
      <c r="B1031" s="1189"/>
      <c r="C1031" s="1189"/>
      <c r="D1031" s="22">
        <f>AVERAGE(C1040:D1539)</f>
        <v>379</v>
      </c>
      <c r="G1031" s="1188" t="s">
        <v>22</v>
      </c>
      <c r="H1031" s="1189"/>
      <c r="I1031" s="1189"/>
      <c r="J1031" s="22">
        <f>AVERAGE(I1040:J1539)</f>
        <v>452</v>
      </c>
      <c r="M1031" s="1188" t="s">
        <v>22</v>
      </c>
      <c r="N1031" s="1189"/>
      <c r="O1031" s="1189"/>
      <c r="P1031" s="22">
        <f>AVERAGE(O1040:P1539)</f>
        <v>453</v>
      </c>
      <c r="S1031" s="1188" t="s">
        <v>22</v>
      </c>
      <c r="T1031" s="1189"/>
      <c r="U1031" s="1189"/>
      <c r="V1031" s="22">
        <f>AVERAGE(U1040:V1539)</f>
        <v>454</v>
      </c>
      <c r="Y1031" s="1188" t="s">
        <v>22</v>
      </c>
      <c r="Z1031" s="1189"/>
      <c r="AA1031" s="1189"/>
      <c r="AB1031" s="22">
        <f>AVERAGE(AA1040:AB1539)</f>
        <v>456</v>
      </c>
    </row>
    <row r="1032" spans="1:29" s="17" customFormat="1" ht="33.75" hidden="1" customHeight="1" outlineLevel="1">
      <c r="A1032" s="1190" t="s">
        <v>23</v>
      </c>
      <c r="B1032" s="1189"/>
      <c r="C1032" s="1189"/>
      <c r="D1032" s="22">
        <f>D1031*1.1</f>
        <v>416.90000000000003</v>
      </c>
      <c r="G1032" s="1190" t="s">
        <v>23</v>
      </c>
      <c r="H1032" s="1189"/>
      <c r="I1032" s="1189"/>
      <c r="J1032" s="22">
        <f>J1031*1.1</f>
        <v>497.20000000000005</v>
      </c>
      <c r="M1032" s="1190" t="s">
        <v>23</v>
      </c>
      <c r="N1032" s="1189"/>
      <c r="O1032" s="1189"/>
      <c r="P1032" s="22">
        <f>P1031*1.1</f>
        <v>498.30000000000007</v>
      </c>
      <c r="S1032" s="1190" t="s">
        <v>23</v>
      </c>
      <c r="T1032" s="1189"/>
      <c r="U1032" s="1189"/>
      <c r="V1032" s="22">
        <f>V1031*1.1</f>
        <v>499.40000000000003</v>
      </c>
      <c r="Y1032" s="1190" t="s">
        <v>23</v>
      </c>
      <c r="Z1032" s="1189"/>
      <c r="AA1032" s="1189"/>
      <c r="AB1032" s="22">
        <f>AB1031*1.1</f>
        <v>501.6</v>
      </c>
    </row>
    <row r="1033" spans="1:29" s="17" customFormat="1" ht="33.75" hidden="1" customHeight="1" outlineLevel="1">
      <c r="A1033" s="1190" t="s">
        <v>24</v>
      </c>
      <c r="B1033" s="1189"/>
      <c r="C1033" s="1189"/>
      <c r="D1033" s="22">
        <f>D1031*0.9</f>
        <v>341.1</v>
      </c>
      <c r="G1033" s="1190" t="s">
        <v>24</v>
      </c>
      <c r="H1033" s="1189"/>
      <c r="I1033" s="1189"/>
      <c r="J1033" s="22">
        <f>J1031*0.9</f>
        <v>406.8</v>
      </c>
      <c r="M1033" s="1190" t="s">
        <v>24</v>
      </c>
      <c r="N1033" s="1189"/>
      <c r="O1033" s="1189"/>
      <c r="P1033" s="22">
        <f>P1031*0.9</f>
        <v>407.7</v>
      </c>
      <c r="S1033" s="1190" t="s">
        <v>24</v>
      </c>
      <c r="T1033" s="1189"/>
      <c r="U1033" s="1189"/>
      <c r="V1033" s="22">
        <f>V1031*0.9</f>
        <v>408.6</v>
      </c>
      <c r="Y1033" s="1190" t="s">
        <v>24</v>
      </c>
      <c r="Z1033" s="1189"/>
      <c r="AA1033" s="1189"/>
      <c r="AB1033" s="22">
        <f>AB1031*0.9</f>
        <v>410.40000000000003</v>
      </c>
    </row>
    <row r="1034" spans="1:29" s="17" customFormat="1" ht="31.5" hidden="1" customHeight="1" outlineLevel="1">
      <c r="A1034" s="1190" t="s">
        <v>25</v>
      </c>
      <c r="B1034" s="1189"/>
      <c r="C1034" s="1189"/>
      <c r="D1034" s="23">
        <f>SUM(E1040:E1539)</f>
        <v>1</v>
      </c>
      <c r="G1034" s="1190" t="s">
        <v>25</v>
      </c>
      <c r="H1034" s="1189"/>
      <c r="I1034" s="1189"/>
      <c r="J1034" s="23">
        <f>SUM(K1040:K1539)</f>
        <v>1</v>
      </c>
      <c r="M1034" s="1190" t="s">
        <v>25</v>
      </c>
      <c r="N1034" s="1189"/>
      <c r="O1034" s="1189"/>
      <c r="P1034" s="23">
        <f>SUM(Q1040:Q1539)</f>
        <v>1</v>
      </c>
      <c r="S1034" s="1190" t="s">
        <v>25</v>
      </c>
      <c r="T1034" s="1189"/>
      <c r="U1034" s="1189"/>
      <c r="V1034" s="23">
        <f>SUM(W1040:W1539)</f>
        <v>1</v>
      </c>
      <c r="Y1034" s="1190" t="s">
        <v>25</v>
      </c>
      <c r="Z1034" s="1189"/>
      <c r="AA1034" s="1189"/>
      <c r="AB1034" s="23">
        <f>SUM(AC1040:AC1539)</f>
        <v>1</v>
      </c>
    </row>
    <row r="1035" spans="1:29" s="17" customFormat="1" ht="16.75" hidden="1" customHeight="1" outlineLevel="1">
      <c r="A1035" s="1188" t="s">
        <v>26</v>
      </c>
      <c r="B1035" s="1189"/>
      <c r="C1035" s="1189"/>
      <c r="D1035" s="88">
        <f>D1034/COUNTA(C1040:D1539)</f>
        <v>1</v>
      </c>
      <c r="G1035" s="1188" t="s">
        <v>26</v>
      </c>
      <c r="H1035" s="1189"/>
      <c r="I1035" s="1189"/>
      <c r="J1035" s="88">
        <f>J1034/COUNTA(I1040:J1539)</f>
        <v>1</v>
      </c>
      <c r="M1035" s="1188" t="s">
        <v>26</v>
      </c>
      <c r="N1035" s="1189"/>
      <c r="O1035" s="1189"/>
      <c r="P1035" s="88">
        <f>P1034/COUNTA(O1040:P1539)</f>
        <v>1</v>
      </c>
      <c r="S1035" s="1188" t="s">
        <v>26</v>
      </c>
      <c r="T1035" s="1189"/>
      <c r="U1035" s="1189"/>
      <c r="V1035" s="88">
        <f>V1034/COUNTA(U1040:V1539)</f>
        <v>1</v>
      </c>
      <c r="Y1035" s="1188" t="s">
        <v>26</v>
      </c>
      <c r="Z1035" s="1189"/>
      <c r="AA1035" s="1189"/>
      <c r="AB1035" s="88">
        <f>AB1034/COUNTA(AA1040:AB1539)</f>
        <v>1</v>
      </c>
    </row>
    <row r="1036" spans="1:29" s="17" customFormat="1" ht="16.75" hidden="1" customHeight="1" outlineLevel="1">
      <c r="A1036" s="1188" t="s">
        <v>466</v>
      </c>
      <c r="B1036" s="1189"/>
      <c r="C1036" s="1189"/>
      <c r="D1036" s="722"/>
      <c r="G1036" s="1188" t="s">
        <v>466</v>
      </c>
      <c r="H1036" s="1189"/>
      <c r="I1036" s="1189"/>
      <c r="J1036" s="722"/>
      <c r="M1036" s="1188" t="s">
        <v>466</v>
      </c>
      <c r="N1036" s="1189"/>
      <c r="O1036" s="1189"/>
      <c r="P1036" s="722"/>
      <c r="S1036" s="1188" t="s">
        <v>466</v>
      </c>
      <c r="T1036" s="1189"/>
      <c r="U1036" s="1189"/>
      <c r="V1036" s="722"/>
      <c r="Y1036" s="1188" t="s">
        <v>466</v>
      </c>
      <c r="Z1036" s="1189"/>
      <c r="AA1036" s="1189"/>
      <c r="AB1036" s="722"/>
    </row>
    <row r="1037" spans="1:29" s="17" customFormat="1" ht="17.25" hidden="1" customHeight="1" outlineLevel="1" thickBot="1">
      <c r="A1037" s="1182" t="s">
        <v>407</v>
      </c>
      <c r="B1037" s="1183"/>
      <c r="C1037" s="1183"/>
      <c r="D1037" s="586" t="e">
        <f>STDEV(C1040:C1539)/D1031</f>
        <v>#DIV/0!</v>
      </c>
      <c r="G1037" s="1182" t="s">
        <v>407</v>
      </c>
      <c r="H1037" s="1183"/>
      <c r="I1037" s="1183"/>
      <c r="J1037" s="586" t="e">
        <f>STDEV(I1040:I1539)/J1031</f>
        <v>#DIV/0!</v>
      </c>
      <c r="M1037" s="1182" t="s">
        <v>407</v>
      </c>
      <c r="N1037" s="1183"/>
      <c r="O1037" s="1183"/>
      <c r="P1037" s="586" t="e">
        <f>STDEV(O1040:O1539)/P1031</f>
        <v>#DIV/0!</v>
      </c>
      <c r="S1037" s="1182" t="s">
        <v>407</v>
      </c>
      <c r="T1037" s="1183"/>
      <c r="U1037" s="1183"/>
      <c r="V1037" s="586" t="e">
        <f>STDEV(U1040:U1539)/V1031</f>
        <v>#DIV/0!</v>
      </c>
      <c r="Y1037" s="1182" t="s">
        <v>407</v>
      </c>
      <c r="Z1037" s="1183"/>
      <c r="AA1037" s="1183"/>
      <c r="AB1037" s="586" t="e">
        <f>STDEV(AA1040:AA1539)/AB1031</f>
        <v>#DIV/0!</v>
      </c>
    </row>
    <row r="1038" spans="1:2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hidden="1" customHeight="1" outlineLevel="2">
      <c r="A1039" s="1184" t="s">
        <v>27</v>
      </c>
      <c r="B1039" s="1185"/>
      <c r="C1039" s="1186" t="s">
        <v>28</v>
      </c>
      <c r="D1039" s="1187"/>
      <c r="G1039" s="1184" t="s">
        <v>27</v>
      </c>
      <c r="H1039" s="1185"/>
      <c r="I1039" s="1186" t="s">
        <v>28</v>
      </c>
      <c r="J1039" s="1187"/>
      <c r="M1039" s="1184" t="s">
        <v>27</v>
      </c>
      <c r="N1039" s="1185"/>
      <c r="O1039" s="1186" t="s">
        <v>28</v>
      </c>
      <c r="P1039" s="1187"/>
      <c r="S1039" s="1184" t="s">
        <v>27</v>
      </c>
      <c r="T1039" s="1185"/>
      <c r="U1039" s="1186" t="s">
        <v>28</v>
      </c>
      <c r="V1039" s="1187"/>
      <c r="Y1039" s="1184" t="s">
        <v>27</v>
      </c>
      <c r="Z1039" s="1185"/>
      <c r="AA1039" s="1186" t="s">
        <v>28</v>
      </c>
      <c r="AB1039" s="1187"/>
    </row>
    <row r="1040" spans="1:29" s="17" customFormat="1" ht="16.75" hidden="1" customHeight="1" outlineLevel="2">
      <c r="A1040" s="1178">
        <v>1</v>
      </c>
      <c r="B1040" s="1179"/>
      <c r="C1040" s="1180">
        <v>379</v>
      </c>
      <c r="D1040" s="1181"/>
      <c r="E1040" s="587">
        <f>IF(AND(C1040&gt;=D$1033,C1040&lt;=D$1032),1,0)</f>
        <v>1</v>
      </c>
      <c r="G1040" s="1178">
        <v>1</v>
      </c>
      <c r="H1040" s="1179"/>
      <c r="I1040" s="1180">
        <v>452</v>
      </c>
      <c r="J1040" s="1181"/>
      <c r="K1040" s="587">
        <f>IF(AND(I1040&gt;=J$1033,I1040&lt;=J$1032),1,0)</f>
        <v>1</v>
      </c>
      <c r="M1040" s="1178">
        <v>1</v>
      </c>
      <c r="N1040" s="1179"/>
      <c r="O1040" s="1180">
        <v>453</v>
      </c>
      <c r="P1040" s="1181"/>
      <c r="Q1040" s="587">
        <f>IF(AND(O1040&gt;=P$1033,O1040&lt;=P$1032),1,0)</f>
        <v>1</v>
      </c>
      <c r="S1040" s="1178">
        <v>1</v>
      </c>
      <c r="T1040" s="1179"/>
      <c r="U1040" s="1180">
        <v>454</v>
      </c>
      <c r="V1040" s="1181"/>
      <c r="W1040" s="587">
        <f>IF(AND(U1040&gt;=V$1033,U1040&lt;=V$1032),1,0)</f>
        <v>1</v>
      </c>
      <c r="Y1040" s="1178">
        <v>1</v>
      </c>
      <c r="Z1040" s="1179"/>
      <c r="AA1040" s="1180">
        <v>456</v>
      </c>
      <c r="AB1040" s="1181"/>
      <c r="AC1040" s="587">
        <f>IF(AND(AA1040&gt;=AB$1033,AA1040&lt;=AB$1032),1,0)</f>
        <v>1</v>
      </c>
    </row>
    <row r="1041" spans="1:29" s="17" customFormat="1" ht="16.75" hidden="1" customHeight="1" outlineLevel="2">
      <c r="A1041" s="1178">
        <v>2</v>
      </c>
      <c r="B1041" s="1179"/>
      <c r="C1041" s="1180"/>
      <c r="D1041" s="1181"/>
      <c r="E1041" s="587">
        <f t="shared" ref="E1041:E1234" si="80">IF(AND(C1041&gt;=D$1033,C1041&lt;=D$1032),1,0)</f>
        <v>0</v>
      </c>
      <c r="G1041" s="1178">
        <v>2</v>
      </c>
      <c r="H1041" s="1179"/>
      <c r="I1041" s="1180"/>
      <c r="J1041" s="1181"/>
      <c r="K1041" s="587">
        <f t="shared" ref="K1041:K1055" si="81">IF(AND(I1041&gt;=J$1033,I1041&lt;=J$1032),1,0)</f>
        <v>0</v>
      </c>
      <c r="M1041" s="1178">
        <v>2</v>
      </c>
      <c r="N1041" s="1179"/>
      <c r="O1041" s="1180"/>
      <c r="P1041" s="1181"/>
      <c r="Q1041" s="587">
        <f t="shared" ref="Q1041:Q1055" si="82">IF(AND(O1041&gt;=P$1033,O1041&lt;=P$1032),1,0)</f>
        <v>0</v>
      </c>
      <c r="S1041" s="1178">
        <v>2</v>
      </c>
      <c r="T1041" s="1179"/>
      <c r="U1041" s="1180"/>
      <c r="V1041" s="1181"/>
      <c r="W1041" s="587">
        <f t="shared" ref="W1041:W1055" si="83">IF(AND(U1041&gt;=V$1033,U1041&lt;=V$1032),1,0)</f>
        <v>0</v>
      </c>
      <c r="Y1041" s="1178">
        <v>2</v>
      </c>
      <c r="Z1041" s="1179"/>
      <c r="AA1041" s="1180"/>
      <c r="AB1041" s="1181"/>
      <c r="AC1041" s="587">
        <f t="shared" ref="AC1041:AC1055" si="84">IF(AND(AA1041&gt;=AB$1033,AA1041&lt;=AB$1032),1,0)</f>
        <v>0</v>
      </c>
    </row>
    <row r="1042" spans="1:29" s="17" customFormat="1" ht="16.75" hidden="1" customHeight="1" outlineLevel="2">
      <c r="A1042" s="1178">
        <v>3</v>
      </c>
      <c r="B1042" s="1179"/>
      <c r="C1042" s="1180"/>
      <c r="D1042" s="1181"/>
      <c r="E1042" s="587">
        <f t="shared" si="80"/>
        <v>0</v>
      </c>
      <c r="G1042" s="1178">
        <v>3</v>
      </c>
      <c r="H1042" s="1179"/>
      <c r="I1042" s="1180"/>
      <c r="J1042" s="1181"/>
      <c r="K1042" s="587">
        <f t="shared" si="81"/>
        <v>0</v>
      </c>
      <c r="M1042" s="1178">
        <v>3</v>
      </c>
      <c r="N1042" s="1179"/>
      <c r="O1042" s="1180"/>
      <c r="P1042" s="1181"/>
      <c r="Q1042" s="587">
        <f t="shared" si="82"/>
        <v>0</v>
      </c>
      <c r="S1042" s="1178">
        <v>3</v>
      </c>
      <c r="T1042" s="1179"/>
      <c r="U1042" s="1180"/>
      <c r="V1042" s="1181"/>
      <c r="W1042" s="587">
        <f t="shared" si="83"/>
        <v>0</v>
      </c>
      <c r="Y1042" s="1178">
        <v>3</v>
      </c>
      <c r="Z1042" s="1179"/>
      <c r="AA1042" s="1180"/>
      <c r="AB1042" s="1181"/>
      <c r="AC1042" s="587">
        <f t="shared" si="84"/>
        <v>0</v>
      </c>
    </row>
    <row r="1043" spans="1:29" s="17" customFormat="1" ht="16.75" hidden="1" customHeight="1" outlineLevel="2">
      <c r="A1043" s="1178">
        <v>4</v>
      </c>
      <c r="B1043" s="1179"/>
      <c r="C1043" s="1180"/>
      <c r="D1043" s="1181"/>
      <c r="E1043" s="587">
        <f t="shared" si="80"/>
        <v>0</v>
      </c>
      <c r="G1043" s="1178">
        <v>4</v>
      </c>
      <c r="H1043" s="1179"/>
      <c r="I1043" s="1180"/>
      <c r="J1043" s="1181"/>
      <c r="K1043" s="587">
        <f t="shared" si="81"/>
        <v>0</v>
      </c>
      <c r="M1043" s="1178">
        <v>4</v>
      </c>
      <c r="N1043" s="1179"/>
      <c r="O1043" s="1180"/>
      <c r="P1043" s="1181"/>
      <c r="Q1043" s="587">
        <f t="shared" si="82"/>
        <v>0</v>
      </c>
      <c r="S1043" s="1178">
        <v>4</v>
      </c>
      <c r="T1043" s="1179"/>
      <c r="U1043" s="1180"/>
      <c r="V1043" s="1181"/>
      <c r="W1043" s="587">
        <f t="shared" si="83"/>
        <v>0</v>
      </c>
      <c r="Y1043" s="1178">
        <v>4</v>
      </c>
      <c r="Z1043" s="1179"/>
      <c r="AA1043" s="1180"/>
      <c r="AB1043" s="1181"/>
      <c r="AC1043" s="587">
        <f t="shared" si="84"/>
        <v>0</v>
      </c>
    </row>
    <row r="1044" spans="1:29" s="17" customFormat="1" ht="16.75" hidden="1" customHeight="1" outlineLevel="2">
      <c r="A1044" s="1178">
        <v>5</v>
      </c>
      <c r="B1044" s="1179"/>
      <c r="C1044" s="1180"/>
      <c r="D1044" s="1181"/>
      <c r="E1044" s="587">
        <f t="shared" si="80"/>
        <v>0</v>
      </c>
      <c r="G1044" s="1178">
        <v>5</v>
      </c>
      <c r="H1044" s="1179"/>
      <c r="I1044" s="1180"/>
      <c r="J1044" s="1181"/>
      <c r="K1044" s="587">
        <f t="shared" si="81"/>
        <v>0</v>
      </c>
      <c r="M1044" s="1178">
        <v>5</v>
      </c>
      <c r="N1044" s="1179"/>
      <c r="O1044" s="1180"/>
      <c r="P1044" s="1181"/>
      <c r="Q1044" s="587">
        <f t="shared" si="82"/>
        <v>0</v>
      </c>
      <c r="S1044" s="1178">
        <v>5</v>
      </c>
      <c r="T1044" s="1179"/>
      <c r="U1044" s="1180"/>
      <c r="V1044" s="1181"/>
      <c r="W1044" s="587">
        <f t="shared" si="83"/>
        <v>0</v>
      </c>
      <c r="Y1044" s="1178">
        <v>5</v>
      </c>
      <c r="Z1044" s="1179"/>
      <c r="AA1044" s="1180"/>
      <c r="AB1044" s="1181"/>
      <c r="AC1044" s="587">
        <f t="shared" si="84"/>
        <v>0</v>
      </c>
    </row>
    <row r="1045" spans="1:29" s="17" customFormat="1" ht="16.75" hidden="1" customHeight="1" outlineLevel="2">
      <c r="A1045" s="1178">
        <v>6</v>
      </c>
      <c r="B1045" s="1179"/>
      <c r="C1045" s="1180"/>
      <c r="D1045" s="1181"/>
      <c r="E1045" s="587">
        <f t="shared" si="80"/>
        <v>0</v>
      </c>
      <c r="G1045" s="1178">
        <v>6</v>
      </c>
      <c r="H1045" s="1179"/>
      <c r="I1045" s="1180"/>
      <c r="J1045" s="1181"/>
      <c r="K1045" s="587">
        <f t="shared" si="81"/>
        <v>0</v>
      </c>
      <c r="M1045" s="1178">
        <v>6</v>
      </c>
      <c r="N1045" s="1179"/>
      <c r="O1045" s="1180"/>
      <c r="P1045" s="1181"/>
      <c r="Q1045" s="587">
        <f t="shared" si="82"/>
        <v>0</v>
      </c>
      <c r="S1045" s="1178">
        <v>6</v>
      </c>
      <c r="T1045" s="1179"/>
      <c r="U1045" s="1180"/>
      <c r="V1045" s="1181"/>
      <c r="W1045" s="587">
        <f t="shared" si="83"/>
        <v>0</v>
      </c>
      <c r="Y1045" s="1178">
        <v>6</v>
      </c>
      <c r="Z1045" s="1179"/>
      <c r="AA1045" s="1180"/>
      <c r="AB1045" s="1181"/>
      <c r="AC1045" s="587">
        <f t="shared" si="84"/>
        <v>0</v>
      </c>
    </row>
    <row r="1046" spans="1:29" s="17" customFormat="1" ht="16.75" hidden="1" customHeight="1" outlineLevel="2">
      <c r="A1046" s="1178">
        <v>7</v>
      </c>
      <c r="B1046" s="1179"/>
      <c r="C1046" s="1180"/>
      <c r="D1046" s="1181"/>
      <c r="E1046" s="587">
        <f t="shared" si="80"/>
        <v>0</v>
      </c>
      <c r="G1046" s="1178">
        <v>7</v>
      </c>
      <c r="H1046" s="1179"/>
      <c r="I1046" s="1180"/>
      <c r="J1046" s="1181"/>
      <c r="K1046" s="587">
        <f t="shared" si="81"/>
        <v>0</v>
      </c>
      <c r="M1046" s="1178">
        <v>7</v>
      </c>
      <c r="N1046" s="1179"/>
      <c r="O1046" s="1180"/>
      <c r="P1046" s="1181"/>
      <c r="Q1046" s="587">
        <f t="shared" si="82"/>
        <v>0</v>
      </c>
      <c r="S1046" s="1178">
        <v>7</v>
      </c>
      <c r="T1046" s="1179"/>
      <c r="U1046" s="1180"/>
      <c r="V1046" s="1181"/>
      <c r="W1046" s="587">
        <f t="shared" si="83"/>
        <v>0</v>
      </c>
      <c r="Y1046" s="1178">
        <v>7</v>
      </c>
      <c r="Z1046" s="1179"/>
      <c r="AA1046" s="1180"/>
      <c r="AB1046" s="1181"/>
      <c r="AC1046" s="587">
        <f t="shared" si="84"/>
        <v>0</v>
      </c>
    </row>
    <row r="1047" spans="1:29" s="17" customFormat="1" ht="16.75" hidden="1" customHeight="1" outlineLevel="2">
      <c r="A1047" s="1178">
        <v>8</v>
      </c>
      <c r="B1047" s="1179"/>
      <c r="C1047" s="1180"/>
      <c r="D1047" s="1181"/>
      <c r="E1047" s="587">
        <f t="shared" si="80"/>
        <v>0</v>
      </c>
      <c r="G1047" s="1178">
        <v>8</v>
      </c>
      <c r="H1047" s="1179"/>
      <c r="I1047" s="1180"/>
      <c r="J1047" s="1181"/>
      <c r="K1047" s="587">
        <f t="shared" si="81"/>
        <v>0</v>
      </c>
      <c r="M1047" s="1178">
        <v>8</v>
      </c>
      <c r="N1047" s="1179"/>
      <c r="O1047" s="1180"/>
      <c r="P1047" s="1181"/>
      <c r="Q1047" s="587">
        <f t="shared" si="82"/>
        <v>0</v>
      </c>
      <c r="S1047" s="1178">
        <v>8</v>
      </c>
      <c r="T1047" s="1179"/>
      <c r="U1047" s="1180"/>
      <c r="V1047" s="1181"/>
      <c r="W1047" s="587">
        <f t="shared" si="83"/>
        <v>0</v>
      </c>
      <c r="Y1047" s="1178">
        <v>8</v>
      </c>
      <c r="Z1047" s="1179"/>
      <c r="AA1047" s="1180"/>
      <c r="AB1047" s="1181"/>
      <c r="AC1047" s="587">
        <f t="shared" si="84"/>
        <v>0</v>
      </c>
    </row>
    <row r="1048" spans="1:29" s="17" customFormat="1" ht="16.75" hidden="1" customHeight="1" outlineLevel="2">
      <c r="A1048" s="1178">
        <v>9</v>
      </c>
      <c r="B1048" s="1179"/>
      <c r="C1048" s="1180"/>
      <c r="D1048" s="1181"/>
      <c r="E1048" s="587">
        <f t="shared" si="80"/>
        <v>0</v>
      </c>
      <c r="G1048" s="1178">
        <v>9</v>
      </c>
      <c r="H1048" s="1179"/>
      <c r="I1048" s="1180"/>
      <c r="J1048" s="1181"/>
      <c r="K1048" s="587">
        <f t="shared" si="81"/>
        <v>0</v>
      </c>
      <c r="M1048" s="1178">
        <v>9</v>
      </c>
      <c r="N1048" s="1179"/>
      <c r="O1048" s="1180"/>
      <c r="P1048" s="1181"/>
      <c r="Q1048" s="587">
        <f t="shared" si="82"/>
        <v>0</v>
      </c>
      <c r="S1048" s="1178">
        <v>9</v>
      </c>
      <c r="T1048" s="1179"/>
      <c r="U1048" s="1180"/>
      <c r="V1048" s="1181"/>
      <c r="W1048" s="587">
        <f t="shared" si="83"/>
        <v>0</v>
      </c>
      <c r="Y1048" s="1178">
        <v>9</v>
      </c>
      <c r="Z1048" s="1179"/>
      <c r="AA1048" s="1180"/>
      <c r="AB1048" s="1181"/>
      <c r="AC1048" s="587">
        <f t="shared" si="84"/>
        <v>0</v>
      </c>
    </row>
    <row r="1049" spans="1:29" s="17" customFormat="1" ht="16.75" hidden="1" customHeight="1" outlineLevel="2">
      <c r="A1049" s="1178">
        <v>10</v>
      </c>
      <c r="B1049" s="1179"/>
      <c r="C1049" s="1180"/>
      <c r="D1049" s="1181"/>
      <c r="E1049" s="587">
        <f t="shared" si="80"/>
        <v>0</v>
      </c>
      <c r="G1049" s="1178">
        <v>10</v>
      </c>
      <c r="H1049" s="1179"/>
      <c r="I1049" s="1180"/>
      <c r="J1049" s="1181"/>
      <c r="K1049" s="587">
        <f t="shared" si="81"/>
        <v>0</v>
      </c>
      <c r="M1049" s="1178">
        <v>10</v>
      </c>
      <c r="N1049" s="1179"/>
      <c r="O1049" s="1180"/>
      <c r="P1049" s="1181"/>
      <c r="Q1049" s="587">
        <f t="shared" si="82"/>
        <v>0</v>
      </c>
      <c r="S1049" s="1178">
        <v>10</v>
      </c>
      <c r="T1049" s="1179"/>
      <c r="U1049" s="1180"/>
      <c r="V1049" s="1181"/>
      <c r="W1049" s="587">
        <f t="shared" si="83"/>
        <v>0</v>
      </c>
      <c r="Y1049" s="1178">
        <v>10</v>
      </c>
      <c r="Z1049" s="1179"/>
      <c r="AA1049" s="1180"/>
      <c r="AB1049" s="1181"/>
      <c r="AC1049" s="587">
        <f t="shared" si="84"/>
        <v>0</v>
      </c>
    </row>
    <row r="1050" spans="1:29" s="17" customFormat="1" ht="16.75" hidden="1" customHeight="1" outlineLevel="2">
      <c r="A1050" s="1178">
        <v>11</v>
      </c>
      <c r="B1050" s="1179"/>
      <c r="C1050" s="1180"/>
      <c r="D1050" s="1181"/>
      <c r="E1050" s="587">
        <f t="shared" si="80"/>
        <v>0</v>
      </c>
      <c r="G1050" s="1178">
        <v>11</v>
      </c>
      <c r="H1050" s="1179"/>
      <c r="I1050" s="1180"/>
      <c r="J1050" s="1181"/>
      <c r="K1050" s="587">
        <f t="shared" si="81"/>
        <v>0</v>
      </c>
      <c r="M1050" s="1178">
        <v>11</v>
      </c>
      <c r="N1050" s="1179"/>
      <c r="O1050" s="1180"/>
      <c r="P1050" s="1181"/>
      <c r="Q1050" s="587">
        <f t="shared" si="82"/>
        <v>0</v>
      </c>
      <c r="S1050" s="1178">
        <v>11</v>
      </c>
      <c r="T1050" s="1179"/>
      <c r="U1050" s="1180"/>
      <c r="V1050" s="1181"/>
      <c r="W1050" s="587">
        <f t="shared" si="83"/>
        <v>0</v>
      </c>
      <c r="Y1050" s="1178">
        <v>11</v>
      </c>
      <c r="Z1050" s="1179"/>
      <c r="AA1050" s="1180"/>
      <c r="AB1050" s="1181"/>
      <c r="AC1050" s="587">
        <f t="shared" si="84"/>
        <v>0</v>
      </c>
    </row>
    <row r="1051" spans="1:29" s="17" customFormat="1" ht="16.75" hidden="1" customHeight="1" outlineLevel="2">
      <c r="A1051" s="1178">
        <v>12</v>
      </c>
      <c r="B1051" s="1179"/>
      <c r="C1051" s="1180"/>
      <c r="D1051" s="1181"/>
      <c r="E1051" s="587">
        <f t="shared" si="80"/>
        <v>0</v>
      </c>
      <c r="G1051" s="1178">
        <v>12</v>
      </c>
      <c r="H1051" s="1179"/>
      <c r="I1051" s="1180"/>
      <c r="J1051" s="1181"/>
      <c r="K1051" s="587">
        <f t="shared" si="81"/>
        <v>0</v>
      </c>
      <c r="M1051" s="1178">
        <v>12</v>
      </c>
      <c r="N1051" s="1179"/>
      <c r="O1051" s="1180"/>
      <c r="P1051" s="1181"/>
      <c r="Q1051" s="587">
        <f t="shared" si="82"/>
        <v>0</v>
      </c>
      <c r="S1051" s="1178">
        <v>12</v>
      </c>
      <c r="T1051" s="1179"/>
      <c r="U1051" s="1180"/>
      <c r="V1051" s="1181"/>
      <c r="W1051" s="587">
        <f t="shared" si="83"/>
        <v>0</v>
      </c>
      <c r="Y1051" s="1178">
        <v>12</v>
      </c>
      <c r="Z1051" s="1179"/>
      <c r="AA1051" s="1180"/>
      <c r="AB1051" s="1181"/>
      <c r="AC1051" s="587">
        <f t="shared" si="84"/>
        <v>0</v>
      </c>
    </row>
    <row r="1052" spans="1:29" s="17" customFormat="1" ht="16.75" hidden="1" customHeight="1" outlineLevel="2">
      <c r="A1052" s="1178">
        <v>13</v>
      </c>
      <c r="B1052" s="1179"/>
      <c r="C1052" s="1180"/>
      <c r="D1052" s="1181"/>
      <c r="E1052" s="587">
        <f t="shared" si="80"/>
        <v>0</v>
      </c>
      <c r="G1052" s="1178">
        <v>13</v>
      </c>
      <c r="H1052" s="1179"/>
      <c r="I1052" s="1180"/>
      <c r="J1052" s="1181"/>
      <c r="K1052" s="587">
        <f t="shared" si="81"/>
        <v>0</v>
      </c>
      <c r="M1052" s="1178">
        <v>13</v>
      </c>
      <c r="N1052" s="1179"/>
      <c r="O1052" s="1180"/>
      <c r="P1052" s="1181"/>
      <c r="Q1052" s="587">
        <f t="shared" si="82"/>
        <v>0</v>
      </c>
      <c r="S1052" s="1178">
        <v>13</v>
      </c>
      <c r="T1052" s="1179"/>
      <c r="U1052" s="1180"/>
      <c r="V1052" s="1181"/>
      <c r="W1052" s="587">
        <f t="shared" si="83"/>
        <v>0</v>
      </c>
      <c r="Y1052" s="1178">
        <v>13</v>
      </c>
      <c r="Z1052" s="1179"/>
      <c r="AA1052" s="1180"/>
      <c r="AB1052" s="1181"/>
      <c r="AC1052" s="587">
        <f t="shared" si="84"/>
        <v>0</v>
      </c>
    </row>
    <row r="1053" spans="1:29" s="17" customFormat="1" ht="16.75" hidden="1" customHeight="1" outlineLevel="2">
      <c r="A1053" s="1178">
        <v>14</v>
      </c>
      <c r="B1053" s="1179"/>
      <c r="C1053" s="1180"/>
      <c r="D1053" s="1181"/>
      <c r="E1053" s="587">
        <f t="shared" si="80"/>
        <v>0</v>
      </c>
      <c r="G1053" s="1178">
        <v>14</v>
      </c>
      <c r="H1053" s="1179"/>
      <c r="I1053" s="1180"/>
      <c r="J1053" s="1181"/>
      <c r="K1053" s="587">
        <f t="shared" si="81"/>
        <v>0</v>
      </c>
      <c r="M1053" s="1178">
        <v>14</v>
      </c>
      <c r="N1053" s="1179"/>
      <c r="O1053" s="1180"/>
      <c r="P1053" s="1181"/>
      <c r="Q1053" s="587">
        <f t="shared" si="82"/>
        <v>0</v>
      </c>
      <c r="S1053" s="1178">
        <v>14</v>
      </c>
      <c r="T1053" s="1179"/>
      <c r="U1053" s="1180"/>
      <c r="V1053" s="1181"/>
      <c r="W1053" s="587">
        <f t="shared" si="83"/>
        <v>0</v>
      </c>
      <c r="Y1053" s="1178">
        <v>14</v>
      </c>
      <c r="Z1053" s="1179"/>
      <c r="AA1053" s="1180"/>
      <c r="AB1053" s="1181"/>
      <c r="AC1053" s="587">
        <f t="shared" si="84"/>
        <v>0</v>
      </c>
    </row>
    <row r="1054" spans="1:29" s="17" customFormat="1" ht="16.75" hidden="1" customHeight="1" outlineLevel="2">
      <c r="A1054" s="1178">
        <v>15</v>
      </c>
      <c r="B1054" s="1179"/>
      <c r="C1054" s="1180"/>
      <c r="D1054" s="1181"/>
      <c r="E1054" s="587">
        <f t="shared" si="80"/>
        <v>0</v>
      </c>
      <c r="G1054" s="1178">
        <v>15</v>
      </c>
      <c r="H1054" s="1179"/>
      <c r="I1054" s="1180"/>
      <c r="J1054" s="1181"/>
      <c r="K1054" s="587">
        <f t="shared" si="81"/>
        <v>0</v>
      </c>
      <c r="M1054" s="1178">
        <v>15</v>
      </c>
      <c r="N1054" s="1179"/>
      <c r="O1054" s="1180"/>
      <c r="P1054" s="1181"/>
      <c r="Q1054" s="587">
        <f t="shared" si="82"/>
        <v>0</v>
      </c>
      <c r="S1054" s="1178">
        <v>15</v>
      </c>
      <c r="T1054" s="1179"/>
      <c r="U1054" s="1180"/>
      <c r="V1054" s="1181"/>
      <c r="W1054" s="587">
        <f t="shared" si="83"/>
        <v>0</v>
      </c>
      <c r="Y1054" s="1178">
        <v>15</v>
      </c>
      <c r="Z1054" s="1179"/>
      <c r="AA1054" s="1180"/>
      <c r="AB1054" s="1181"/>
      <c r="AC1054" s="587">
        <f t="shared" si="84"/>
        <v>0</v>
      </c>
    </row>
    <row r="1055" spans="1:29" s="17" customFormat="1" ht="16.75" hidden="1" customHeight="1" outlineLevel="2">
      <c r="A1055" s="1178">
        <v>16</v>
      </c>
      <c r="B1055" s="1179"/>
      <c r="C1055" s="1180"/>
      <c r="D1055" s="1181"/>
      <c r="E1055" s="587">
        <f t="shared" si="80"/>
        <v>0</v>
      </c>
      <c r="G1055" s="1178">
        <v>16</v>
      </c>
      <c r="H1055" s="1179"/>
      <c r="I1055" s="1180"/>
      <c r="J1055" s="1181"/>
      <c r="K1055" s="587">
        <f t="shared" si="81"/>
        <v>0</v>
      </c>
      <c r="M1055" s="1178">
        <v>16</v>
      </c>
      <c r="N1055" s="1179"/>
      <c r="O1055" s="1180"/>
      <c r="P1055" s="1181"/>
      <c r="Q1055" s="587">
        <f t="shared" si="82"/>
        <v>0</v>
      </c>
      <c r="S1055" s="1178">
        <v>16</v>
      </c>
      <c r="T1055" s="1179"/>
      <c r="U1055" s="1180"/>
      <c r="V1055" s="1181"/>
      <c r="W1055" s="587">
        <f t="shared" si="83"/>
        <v>0</v>
      </c>
      <c r="Y1055" s="1178">
        <v>16</v>
      </c>
      <c r="Z1055" s="1179"/>
      <c r="AA1055" s="1180"/>
      <c r="AB1055" s="1181"/>
      <c r="AC1055" s="587">
        <f t="shared" si="84"/>
        <v>0</v>
      </c>
    </row>
    <row r="1056" spans="1:29" s="17" customFormat="1" ht="16.75" hidden="1" customHeight="1" outlineLevel="2">
      <c r="A1056" s="1178">
        <v>17</v>
      </c>
      <c r="B1056" s="1179"/>
      <c r="C1056" s="1180"/>
      <c r="D1056" s="1181"/>
      <c r="E1056" s="587">
        <f>IF(AND(C1056&gt;=D$1033,C1056&lt;=D$1032),1,0)</f>
        <v>0</v>
      </c>
      <c r="G1056" s="1178">
        <v>17</v>
      </c>
      <c r="H1056" s="1179"/>
      <c r="I1056" s="1180"/>
      <c r="J1056" s="1181"/>
      <c r="K1056" s="587">
        <f>IF(AND(I1056&gt;=J$1033,I1056&lt;=J$1032),1,0)</f>
        <v>0</v>
      </c>
      <c r="M1056" s="1178">
        <v>17</v>
      </c>
      <c r="N1056" s="1179"/>
      <c r="O1056" s="1180"/>
      <c r="P1056" s="1181"/>
      <c r="Q1056" s="587">
        <f>IF(AND(O1056&gt;=P$1033,O1056&lt;=P$1032),1,0)</f>
        <v>0</v>
      </c>
      <c r="S1056" s="1178">
        <v>17</v>
      </c>
      <c r="T1056" s="1179"/>
      <c r="U1056" s="1180"/>
      <c r="V1056" s="1181"/>
      <c r="W1056" s="587">
        <f>IF(AND(U1056&gt;=V$1033,U1056&lt;=V$1032),1,0)</f>
        <v>0</v>
      </c>
      <c r="Y1056" s="1178">
        <v>17</v>
      </c>
      <c r="Z1056" s="1179"/>
      <c r="AA1056" s="1180"/>
      <c r="AB1056" s="1181"/>
      <c r="AC1056" s="587">
        <f>IF(AND(AA1056&gt;=AB$1033,AA1056&lt;=AB$1032),1,0)</f>
        <v>0</v>
      </c>
    </row>
    <row r="1057" spans="1:29" s="17" customFormat="1" ht="16.75" hidden="1" customHeight="1" outlineLevel="2">
      <c r="A1057" s="1178">
        <v>18</v>
      </c>
      <c r="B1057" s="1179"/>
      <c r="C1057" s="1180"/>
      <c r="D1057" s="1181"/>
      <c r="E1057" s="587">
        <f t="shared" ref="E1057:E1074" si="85">IF(AND(C1057&gt;=D$1033,C1057&lt;=D$1032),1,0)</f>
        <v>0</v>
      </c>
      <c r="G1057" s="1178">
        <v>18</v>
      </c>
      <c r="H1057" s="1179"/>
      <c r="I1057" s="1180"/>
      <c r="J1057" s="1181"/>
      <c r="K1057" s="587">
        <f t="shared" ref="K1057:K1074" si="86">IF(AND(I1057&gt;=J$1033,I1057&lt;=J$1032),1,0)</f>
        <v>0</v>
      </c>
      <c r="M1057" s="1178">
        <v>18</v>
      </c>
      <c r="N1057" s="1179"/>
      <c r="O1057" s="1180"/>
      <c r="P1057" s="1181"/>
      <c r="Q1057" s="587">
        <f t="shared" ref="Q1057:Q1074" si="87">IF(AND(O1057&gt;=P$1033,O1057&lt;=P$1032),1,0)</f>
        <v>0</v>
      </c>
      <c r="S1057" s="1178">
        <v>18</v>
      </c>
      <c r="T1057" s="1179"/>
      <c r="U1057" s="1180"/>
      <c r="V1057" s="1181"/>
      <c r="W1057" s="587">
        <f t="shared" ref="W1057:W1074" si="88">IF(AND(U1057&gt;=V$1033,U1057&lt;=V$1032),1,0)</f>
        <v>0</v>
      </c>
      <c r="Y1057" s="1178">
        <v>18</v>
      </c>
      <c r="Z1057" s="1179"/>
      <c r="AA1057" s="1180"/>
      <c r="AB1057" s="1181"/>
      <c r="AC1057" s="587">
        <f t="shared" ref="AC1057:AC1074" si="89">IF(AND(AA1057&gt;=AB$1033,AA1057&lt;=AB$1032),1,0)</f>
        <v>0</v>
      </c>
    </row>
    <row r="1058" spans="1:29" s="17" customFormat="1" ht="16.75" hidden="1" customHeight="1" outlineLevel="2">
      <c r="A1058" s="1178">
        <v>19</v>
      </c>
      <c r="B1058" s="1179"/>
      <c r="C1058" s="1180"/>
      <c r="D1058" s="1181"/>
      <c r="E1058" s="587">
        <f t="shared" si="85"/>
        <v>0</v>
      </c>
      <c r="G1058" s="1178">
        <v>19</v>
      </c>
      <c r="H1058" s="1179"/>
      <c r="I1058" s="1180"/>
      <c r="J1058" s="1181"/>
      <c r="K1058" s="587">
        <f t="shared" si="86"/>
        <v>0</v>
      </c>
      <c r="M1058" s="1178">
        <v>19</v>
      </c>
      <c r="N1058" s="1179"/>
      <c r="O1058" s="1180"/>
      <c r="P1058" s="1181"/>
      <c r="Q1058" s="587">
        <f t="shared" si="87"/>
        <v>0</v>
      </c>
      <c r="S1058" s="1178">
        <v>19</v>
      </c>
      <c r="T1058" s="1179"/>
      <c r="U1058" s="1180"/>
      <c r="V1058" s="1181"/>
      <c r="W1058" s="587">
        <f t="shared" si="88"/>
        <v>0</v>
      </c>
      <c r="Y1058" s="1178">
        <v>19</v>
      </c>
      <c r="Z1058" s="1179"/>
      <c r="AA1058" s="1180"/>
      <c r="AB1058" s="1181"/>
      <c r="AC1058" s="587">
        <f t="shared" si="89"/>
        <v>0</v>
      </c>
    </row>
    <row r="1059" spans="1:29" s="17" customFormat="1" ht="16.75" hidden="1" customHeight="1" outlineLevel="2">
      <c r="A1059" s="1178">
        <v>20</v>
      </c>
      <c r="B1059" s="1179"/>
      <c r="C1059" s="1180"/>
      <c r="D1059" s="1181"/>
      <c r="E1059" s="587">
        <f t="shared" si="85"/>
        <v>0</v>
      </c>
      <c r="G1059" s="1178">
        <v>20</v>
      </c>
      <c r="H1059" s="1179"/>
      <c r="I1059" s="1180"/>
      <c r="J1059" s="1181"/>
      <c r="K1059" s="587">
        <f t="shared" si="86"/>
        <v>0</v>
      </c>
      <c r="M1059" s="1178">
        <v>20</v>
      </c>
      <c r="N1059" s="1179"/>
      <c r="O1059" s="1180"/>
      <c r="P1059" s="1181"/>
      <c r="Q1059" s="587">
        <f t="shared" si="87"/>
        <v>0</v>
      </c>
      <c r="S1059" s="1178">
        <v>20</v>
      </c>
      <c r="T1059" s="1179"/>
      <c r="U1059" s="1180"/>
      <c r="V1059" s="1181"/>
      <c r="W1059" s="587">
        <f t="shared" si="88"/>
        <v>0</v>
      </c>
      <c r="Y1059" s="1178">
        <v>20</v>
      </c>
      <c r="Z1059" s="1179"/>
      <c r="AA1059" s="1180"/>
      <c r="AB1059" s="1181"/>
      <c r="AC1059" s="587">
        <f t="shared" si="89"/>
        <v>0</v>
      </c>
    </row>
    <row r="1060" spans="1:29" s="17" customFormat="1" ht="16.75" hidden="1" customHeight="1" outlineLevel="2">
      <c r="A1060" s="1178">
        <v>21</v>
      </c>
      <c r="B1060" s="1179"/>
      <c r="C1060" s="1180"/>
      <c r="D1060" s="1181"/>
      <c r="E1060" s="587">
        <f t="shared" si="85"/>
        <v>0</v>
      </c>
      <c r="G1060" s="1178">
        <v>21</v>
      </c>
      <c r="H1060" s="1179"/>
      <c r="I1060" s="1180"/>
      <c r="J1060" s="1181"/>
      <c r="K1060" s="587">
        <f t="shared" si="86"/>
        <v>0</v>
      </c>
      <c r="M1060" s="1178">
        <v>21</v>
      </c>
      <c r="N1060" s="1179"/>
      <c r="O1060" s="1180"/>
      <c r="P1060" s="1181"/>
      <c r="Q1060" s="587">
        <f t="shared" si="87"/>
        <v>0</v>
      </c>
      <c r="S1060" s="1178">
        <v>21</v>
      </c>
      <c r="T1060" s="1179"/>
      <c r="U1060" s="1180"/>
      <c r="V1060" s="1181"/>
      <c r="W1060" s="587">
        <f t="shared" si="88"/>
        <v>0</v>
      </c>
      <c r="Y1060" s="1178">
        <v>21</v>
      </c>
      <c r="Z1060" s="1179"/>
      <c r="AA1060" s="1180"/>
      <c r="AB1060" s="1181"/>
      <c r="AC1060" s="587">
        <f t="shared" si="89"/>
        <v>0</v>
      </c>
    </row>
    <row r="1061" spans="1:29" s="17" customFormat="1" ht="16.75" hidden="1" customHeight="1" outlineLevel="2">
      <c r="A1061" s="1178">
        <v>22</v>
      </c>
      <c r="B1061" s="1179"/>
      <c r="C1061" s="1180"/>
      <c r="D1061" s="1181"/>
      <c r="E1061" s="587">
        <f t="shared" si="85"/>
        <v>0</v>
      </c>
      <c r="G1061" s="1178">
        <v>22</v>
      </c>
      <c r="H1061" s="1179"/>
      <c r="I1061" s="1180"/>
      <c r="J1061" s="1181"/>
      <c r="K1061" s="587">
        <f t="shared" si="86"/>
        <v>0</v>
      </c>
      <c r="M1061" s="1178">
        <v>22</v>
      </c>
      <c r="N1061" s="1179"/>
      <c r="O1061" s="1180"/>
      <c r="P1061" s="1181"/>
      <c r="Q1061" s="587">
        <f t="shared" si="87"/>
        <v>0</v>
      </c>
      <c r="S1061" s="1178">
        <v>22</v>
      </c>
      <c r="T1061" s="1179"/>
      <c r="U1061" s="1180"/>
      <c r="V1061" s="1181"/>
      <c r="W1061" s="587">
        <f t="shared" si="88"/>
        <v>0</v>
      </c>
      <c r="Y1061" s="1178">
        <v>22</v>
      </c>
      <c r="Z1061" s="1179"/>
      <c r="AA1061" s="1180"/>
      <c r="AB1061" s="1181"/>
      <c r="AC1061" s="587">
        <f t="shared" si="89"/>
        <v>0</v>
      </c>
    </row>
    <row r="1062" spans="1:29" s="17" customFormat="1" ht="16.75" hidden="1" customHeight="1" outlineLevel="2">
      <c r="A1062" s="1178">
        <v>23</v>
      </c>
      <c r="B1062" s="1179"/>
      <c r="C1062" s="1180"/>
      <c r="D1062" s="1181"/>
      <c r="E1062" s="587">
        <f t="shared" si="85"/>
        <v>0</v>
      </c>
      <c r="G1062" s="1178">
        <v>23</v>
      </c>
      <c r="H1062" s="1179"/>
      <c r="I1062" s="1180"/>
      <c r="J1062" s="1181"/>
      <c r="K1062" s="587">
        <f t="shared" si="86"/>
        <v>0</v>
      </c>
      <c r="M1062" s="1178">
        <v>23</v>
      </c>
      <c r="N1062" s="1179"/>
      <c r="O1062" s="1180"/>
      <c r="P1062" s="1181"/>
      <c r="Q1062" s="587">
        <f t="shared" si="87"/>
        <v>0</v>
      </c>
      <c r="S1062" s="1178">
        <v>23</v>
      </c>
      <c r="T1062" s="1179"/>
      <c r="U1062" s="1180"/>
      <c r="V1062" s="1181"/>
      <c r="W1062" s="587">
        <f t="shared" si="88"/>
        <v>0</v>
      </c>
      <c r="Y1062" s="1178">
        <v>23</v>
      </c>
      <c r="Z1062" s="1179"/>
      <c r="AA1062" s="1180"/>
      <c r="AB1062" s="1181"/>
      <c r="AC1062" s="587">
        <f t="shared" si="89"/>
        <v>0</v>
      </c>
    </row>
    <row r="1063" spans="1:29" s="17" customFormat="1" ht="16.75" hidden="1" customHeight="1" outlineLevel="2">
      <c r="A1063" s="1178">
        <v>24</v>
      </c>
      <c r="B1063" s="1179"/>
      <c r="C1063" s="1180"/>
      <c r="D1063" s="1181"/>
      <c r="E1063" s="587">
        <f t="shared" si="85"/>
        <v>0</v>
      </c>
      <c r="G1063" s="1178">
        <v>24</v>
      </c>
      <c r="H1063" s="1179"/>
      <c r="I1063" s="1180"/>
      <c r="J1063" s="1181"/>
      <c r="K1063" s="587">
        <f t="shared" si="86"/>
        <v>0</v>
      </c>
      <c r="M1063" s="1178">
        <v>24</v>
      </c>
      <c r="N1063" s="1179"/>
      <c r="O1063" s="1180"/>
      <c r="P1063" s="1181"/>
      <c r="Q1063" s="587">
        <f t="shared" si="87"/>
        <v>0</v>
      </c>
      <c r="S1063" s="1178">
        <v>24</v>
      </c>
      <c r="T1063" s="1179"/>
      <c r="U1063" s="1180"/>
      <c r="V1063" s="1181"/>
      <c r="W1063" s="587">
        <f t="shared" si="88"/>
        <v>0</v>
      </c>
      <c r="Y1063" s="1178">
        <v>24</v>
      </c>
      <c r="Z1063" s="1179"/>
      <c r="AA1063" s="1180"/>
      <c r="AB1063" s="1181"/>
      <c r="AC1063" s="587">
        <f t="shared" si="89"/>
        <v>0</v>
      </c>
    </row>
    <row r="1064" spans="1:29" s="17" customFormat="1" ht="16.75" hidden="1" customHeight="1" outlineLevel="2">
      <c r="A1064" s="1178">
        <v>25</v>
      </c>
      <c r="B1064" s="1179"/>
      <c r="C1064" s="1180"/>
      <c r="D1064" s="1181"/>
      <c r="E1064" s="587">
        <f t="shared" si="85"/>
        <v>0</v>
      </c>
      <c r="G1064" s="1178">
        <v>25</v>
      </c>
      <c r="H1064" s="1179"/>
      <c r="I1064" s="1180"/>
      <c r="J1064" s="1181"/>
      <c r="K1064" s="587">
        <f t="shared" si="86"/>
        <v>0</v>
      </c>
      <c r="M1064" s="1178">
        <v>25</v>
      </c>
      <c r="N1064" s="1179"/>
      <c r="O1064" s="1180"/>
      <c r="P1064" s="1181"/>
      <c r="Q1064" s="587">
        <f t="shared" si="87"/>
        <v>0</v>
      </c>
      <c r="S1064" s="1178">
        <v>25</v>
      </c>
      <c r="T1064" s="1179"/>
      <c r="U1064" s="1180"/>
      <c r="V1064" s="1181"/>
      <c r="W1064" s="587">
        <f t="shared" si="88"/>
        <v>0</v>
      </c>
      <c r="Y1064" s="1178">
        <v>25</v>
      </c>
      <c r="Z1064" s="1179"/>
      <c r="AA1064" s="1180"/>
      <c r="AB1064" s="1181"/>
      <c r="AC1064" s="587">
        <f t="shared" si="89"/>
        <v>0</v>
      </c>
    </row>
    <row r="1065" spans="1:29" s="17" customFormat="1" ht="16.75" hidden="1" customHeight="1" outlineLevel="2">
      <c r="A1065" s="1178">
        <v>26</v>
      </c>
      <c r="B1065" s="1179"/>
      <c r="C1065" s="1180"/>
      <c r="D1065" s="1181"/>
      <c r="E1065" s="587">
        <f t="shared" si="85"/>
        <v>0</v>
      </c>
      <c r="G1065" s="1178">
        <v>26</v>
      </c>
      <c r="H1065" s="1179"/>
      <c r="I1065" s="1180"/>
      <c r="J1065" s="1181"/>
      <c r="K1065" s="587">
        <f t="shared" si="86"/>
        <v>0</v>
      </c>
      <c r="M1065" s="1178">
        <v>26</v>
      </c>
      <c r="N1065" s="1179"/>
      <c r="O1065" s="1180"/>
      <c r="P1065" s="1181"/>
      <c r="Q1065" s="587">
        <f t="shared" si="87"/>
        <v>0</v>
      </c>
      <c r="S1065" s="1178">
        <v>26</v>
      </c>
      <c r="T1065" s="1179"/>
      <c r="U1065" s="1180"/>
      <c r="V1065" s="1181"/>
      <c r="W1065" s="587">
        <f t="shared" si="88"/>
        <v>0</v>
      </c>
      <c r="Y1065" s="1178">
        <v>26</v>
      </c>
      <c r="Z1065" s="1179"/>
      <c r="AA1065" s="1180"/>
      <c r="AB1065" s="1181"/>
      <c r="AC1065" s="587">
        <f t="shared" si="89"/>
        <v>0</v>
      </c>
    </row>
    <row r="1066" spans="1:29" s="17" customFormat="1" ht="16.75" hidden="1" customHeight="1" outlineLevel="2">
      <c r="A1066" s="1178">
        <v>27</v>
      </c>
      <c r="B1066" s="1179"/>
      <c r="C1066" s="1180"/>
      <c r="D1066" s="1181"/>
      <c r="E1066" s="587">
        <f t="shared" si="85"/>
        <v>0</v>
      </c>
      <c r="G1066" s="1178">
        <v>27</v>
      </c>
      <c r="H1066" s="1179"/>
      <c r="I1066" s="1180"/>
      <c r="J1066" s="1181"/>
      <c r="K1066" s="587">
        <f t="shared" si="86"/>
        <v>0</v>
      </c>
      <c r="M1066" s="1178">
        <v>27</v>
      </c>
      <c r="N1066" s="1179"/>
      <c r="O1066" s="1180"/>
      <c r="P1066" s="1181"/>
      <c r="Q1066" s="587">
        <f t="shared" si="87"/>
        <v>0</v>
      </c>
      <c r="S1066" s="1178">
        <v>27</v>
      </c>
      <c r="T1066" s="1179"/>
      <c r="U1066" s="1180"/>
      <c r="V1066" s="1181"/>
      <c r="W1066" s="587">
        <f t="shared" si="88"/>
        <v>0</v>
      </c>
      <c r="Y1066" s="1178">
        <v>27</v>
      </c>
      <c r="Z1066" s="1179"/>
      <c r="AA1066" s="1180"/>
      <c r="AB1066" s="1181"/>
      <c r="AC1066" s="587">
        <f t="shared" si="89"/>
        <v>0</v>
      </c>
    </row>
    <row r="1067" spans="1:29" s="17" customFormat="1" ht="16.75" hidden="1" customHeight="1" outlineLevel="2">
      <c r="A1067" s="1178">
        <v>28</v>
      </c>
      <c r="B1067" s="1179"/>
      <c r="C1067" s="1180"/>
      <c r="D1067" s="1181"/>
      <c r="E1067" s="587">
        <f t="shared" si="85"/>
        <v>0</v>
      </c>
      <c r="G1067" s="1178">
        <v>28</v>
      </c>
      <c r="H1067" s="1179"/>
      <c r="I1067" s="1180"/>
      <c r="J1067" s="1181"/>
      <c r="K1067" s="587">
        <f t="shared" si="86"/>
        <v>0</v>
      </c>
      <c r="M1067" s="1178">
        <v>28</v>
      </c>
      <c r="N1067" s="1179"/>
      <c r="O1067" s="1180"/>
      <c r="P1067" s="1181"/>
      <c r="Q1067" s="587">
        <f t="shared" si="87"/>
        <v>0</v>
      </c>
      <c r="S1067" s="1178">
        <v>28</v>
      </c>
      <c r="T1067" s="1179"/>
      <c r="U1067" s="1180"/>
      <c r="V1067" s="1181"/>
      <c r="W1067" s="587">
        <f t="shared" si="88"/>
        <v>0</v>
      </c>
      <c r="Y1067" s="1178">
        <v>28</v>
      </c>
      <c r="Z1067" s="1179"/>
      <c r="AA1067" s="1180"/>
      <c r="AB1067" s="1181"/>
      <c r="AC1067" s="587">
        <f t="shared" si="89"/>
        <v>0</v>
      </c>
    </row>
    <row r="1068" spans="1:29" s="17" customFormat="1" ht="16.75" hidden="1" customHeight="1" outlineLevel="2">
      <c r="A1068" s="1178">
        <v>29</v>
      </c>
      <c r="B1068" s="1179"/>
      <c r="C1068" s="1180"/>
      <c r="D1068" s="1181"/>
      <c r="E1068" s="587">
        <f t="shared" si="85"/>
        <v>0</v>
      </c>
      <c r="G1068" s="1178">
        <v>29</v>
      </c>
      <c r="H1068" s="1179"/>
      <c r="I1068" s="1180"/>
      <c r="J1068" s="1181"/>
      <c r="K1068" s="587">
        <f t="shared" si="86"/>
        <v>0</v>
      </c>
      <c r="M1068" s="1178">
        <v>29</v>
      </c>
      <c r="N1068" s="1179"/>
      <c r="O1068" s="1180"/>
      <c r="P1068" s="1181"/>
      <c r="Q1068" s="587">
        <f t="shared" si="87"/>
        <v>0</v>
      </c>
      <c r="S1068" s="1178">
        <v>29</v>
      </c>
      <c r="T1068" s="1179"/>
      <c r="U1068" s="1180"/>
      <c r="V1068" s="1181"/>
      <c r="W1068" s="587">
        <f t="shared" si="88"/>
        <v>0</v>
      </c>
      <c r="Y1068" s="1178">
        <v>29</v>
      </c>
      <c r="Z1068" s="1179"/>
      <c r="AA1068" s="1180"/>
      <c r="AB1068" s="1181"/>
      <c r="AC1068" s="587">
        <f t="shared" si="89"/>
        <v>0</v>
      </c>
    </row>
    <row r="1069" spans="1:29" s="17" customFormat="1" ht="16.75" hidden="1" customHeight="1" outlineLevel="2">
      <c r="A1069" s="1178">
        <v>30</v>
      </c>
      <c r="B1069" s="1179"/>
      <c r="C1069" s="1180"/>
      <c r="D1069" s="1181"/>
      <c r="E1069" s="587">
        <f t="shared" si="85"/>
        <v>0</v>
      </c>
      <c r="G1069" s="1178">
        <v>30</v>
      </c>
      <c r="H1069" s="1179"/>
      <c r="I1069" s="1180"/>
      <c r="J1069" s="1181"/>
      <c r="K1069" s="587">
        <f t="shared" si="86"/>
        <v>0</v>
      </c>
      <c r="M1069" s="1178">
        <v>30</v>
      </c>
      <c r="N1069" s="1179"/>
      <c r="O1069" s="1180"/>
      <c r="P1069" s="1181"/>
      <c r="Q1069" s="587">
        <f t="shared" si="87"/>
        <v>0</v>
      </c>
      <c r="S1069" s="1178">
        <v>30</v>
      </c>
      <c r="T1069" s="1179"/>
      <c r="U1069" s="1180"/>
      <c r="V1069" s="1181"/>
      <c r="W1069" s="587">
        <f t="shared" si="88"/>
        <v>0</v>
      </c>
      <c r="Y1069" s="1178">
        <v>30</v>
      </c>
      <c r="Z1069" s="1179"/>
      <c r="AA1069" s="1180"/>
      <c r="AB1069" s="1181"/>
      <c r="AC1069" s="587">
        <f t="shared" si="89"/>
        <v>0</v>
      </c>
    </row>
    <row r="1070" spans="1:29" s="17" customFormat="1" ht="16.75" hidden="1" customHeight="1" outlineLevel="2">
      <c r="A1070" s="1178">
        <v>31</v>
      </c>
      <c r="B1070" s="1179"/>
      <c r="C1070" s="1180"/>
      <c r="D1070" s="1181"/>
      <c r="E1070" s="587">
        <f t="shared" si="85"/>
        <v>0</v>
      </c>
      <c r="G1070" s="1178">
        <v>31</v>
      </c>
      <c r="H1070" s="1179"/>
      <c r="I1070" s="1180"/>
      <c r="J1070" s="1181"/>
      <c r="K1070" s="587">
        <f t="shared" si="86"/>
        <v>0</v>
      </c>
      <c r="M1070" s="1178">
        <v>31</v>
      </c>
      <c r="N1070" s="1179"/>
      <c r="O1070" s="1180"/>
      <c r="P1070" s="1181"/>
      <c r="Q1070" s="587">
        <f t="shared" si="87"/>
        <v>0</v>
      </c>
      <c r="S1070" s="1178">
        <v>31</v>
      </c>
      <c r="T1070" s="1179"/>
      <c r="U1070" s="1180"/>
      <c r="V1070" s="1181"/>
      <c r="W1070" s="587">
        <f t="shared" si="88"/>
        <v>0</v>
      </c>
      <c r="Y1070" s="1178">
        <v>31</v>
      </c>
      <c r="Z1070" s="1179"/>
      <c r="AA1070" s="1180"/>
      <c r="AB1070" s="1181"/>
      <c r="AC1070" s="587">
        <f t="shared" si="89"/>
        <v>0</v>
      </c>
    </row>
    <row r="1071" spans="1:29" s="17" customFormat="1" ht="16.75" hidden="1" customHeight="1" outlineLevel="2">
      <c r="A1071" s="1178">
        <v>32</v>
      </c>
      <c r="B1071" s="1179"/>
      <c r="C1071" s="1180"/>
      <c r="D1071" s="1181"/>
      <c r="E1071" s="587">
        <f t="shared" si="85"/>
        <v>0</v>
      </c>
      <c r="G1071" s="1178">
        <v>32</v>
      </c>
      <c r="H1071" s="1179"/>
      <c r="I1071" s="1180"/>
      <c r="J1071" s="1181"/>
      <c r="K1071" s="587">
        <f t="shared" si="86"/>
        <v>0</v>
      </c>
      <c r="M1071" s="1178">
        <v>32</v>
      </c>
      <c r="N1071" s="1179"/>
      <c r="O1071" s="1180"/>
      <c r="P1071" s="1181"/>
      <c r="Q1071" s="587">
        <f t="shared" si="87"/>
        <v>0</v>
      </c>
      <c r="S1071" s="1178">
        <v>32</v>
      </c>
      <c r="T1071" s="1179"/>
      <c r="U1071" s="1180"/>
      <c r="V1071" s="1181"/>
      <c r="W1071" s="587">
        <f t="shared" si="88"/>
        <v>0</v>
      </c>
      <c r="Y1071" s="1178">
        <v>32</v>
      </c>
      <c r="Z1071" s="1179"/>
      <c r="AA1071" s="1180"/>
      <c r="AB1071" s="1181"/>
      <c r="AC1071" s="587">
        <f t="shared" si="89"/>
        <v>0</v>
      </c>
    </row>
    <row r="1072" spans="1:29" s="17" customFormat="1" ht="16.75" hidden="1" customHeight="1" outlineLevel="2">
      <c r="A1072" s="1178">
        <v>33</v>
      </c>
      <c r="B1072" s="1179"/>
      <c r="C1072" s="1180"/>
      <c r="D1072" s="1181"/>
      <c r="E1072" s="587">
        <f t="shared" si="85"/>
        <v>0</v>
      </c>
      <c r="G1072" s="1178">
        <v>33</v>
      </c>
      <c r="H1072" s="1179"/>
      <c r="I1072" s="1180"/>
      <c r="J1072" s="1181"/>
      <c r="K1072" s="587">
        <f t="shared" si="86"/>
        <v>0</v>
      </c>
      <c r="M1072" s="1178">
        <v>33</v>
      </c>
      <c r="N1072" s="1179"/>
      <c r="O1072" s="1180"/>
      <c r="P1072" s="1181"/>
      <c r="Q1072" s="587">
        <f t="shared" si="87"/>
        <v>0</v>
      </c>
      <c r="S1072" s="1178">
        <v>33</v>
      </c>
      <c r="T1072" s="1179"/>
      <c r="U1072" s="1180"/>
      <c r="V1072" s="1181"/>
      <c r="W1072" s="587">
        <f t="shared" si="88"/>
        <v>0</v>
      </c>
      <c r="Y1072" s="1178">
        <v>33</v>
      </c>
      <c r="Z1072" s="1179"/>
      <c r="AA1072" s="1180"/>
      <c r="AB1072" s="1181"/>
      <c r="AC1072" s="587">
        <f t="shared" si="89"/>
        <v>0</v>
      </c>
    </row>
    <row r="1073" spans="1:29" s="17" customFormat="1" ht="16.75" hidden="1" customHeight="1" outlineLevel="2">
      <c r="A1073" s="1178">
        <v>34</v>
      </c>
      <c r="B1073" s="1179"/>
      <c r="C1073" s="1180"/>
      <c r="D1073" s="1181"/>
      <c r="E1073" s="587">
        <f t="shared" si="85"/>
        <v>0</v>
      </c>
      <c r="G1073" s="1178">
        <v>34</v>
      </c>
      <c r="H1073" s="1179"/>
      <c r="I1073" s="1180"/>
      <c r="J1073" s="1181"/>
      <c r="K1073" s="587">
        <f t="shared" si="86"/>
        <v>0</v>
      </c>
      <c r="M1073" s="1178">
        <v>34</v>
      </c>
      <c r="N1073" s="1179"/>
      <c r="O1073" s="1180"/>
      <c r="P1073" s="1181"/>
      <c r="Q1073" s="587">
        <f t="shared" si="87"/>
        <v>0</v>
      </c>
      <c r="S1073" s="1178">
        <v>34</v>
      </c>
      <c r="T1073" s="1179"/>
      <c r="U1073" s="1180"/>
      <c r="V1073" s="1181"/>
      <c r="W1073" s="587">
        <f t="shared" si="88"/>
        <v>0</v>
      </c>
      <c r="Y1073" s="1178">
        <v>34</v>
      </c>
      <c r="Z1073" s="1179"/>
      <c r="AA1073" s="1180"/>
      <c r="AB1073" s="1181"/>
      <c r="AC1073" s="587">
        <f t="shared" si="89"/>
        <v>0</v>
      </c>
    </row>
    <row r="1074" spans="1:29" s="17" customFormat="1" ht="16.75" hidden="1" customHeight="1" outlineLevel="2">
      <c r="A1074" s="1178">
        <v>35</v>
      </c>
      <c r="B1074" s="1179"/>
      <c r="C1074" s="1180"/>
      <c r="D1074" s="1181"/>
      <c r="E1074" s="587">
        <f t="shared" si="85"/>
        <v>0</v>
      </c>
      <c r="G1074" s="1178">
        <v>35</v>
      </c>
      <c r="H1074" s="1179"/>
      <c r="I1074" s="1180"/>
      <c r="J1074" s="1181"/>
      <c r="K1074" s="587">
        <f t="shared" si="86"/>
        <v>0</v>
      </c>
      <c r="M1074" s="1178">
        <v>35</v>
      </c>
      <c r="N1074" s="1179"/>
      <c r="O1074" s="1180"/>
      <c r="P1074" s="1181"/>
      <c r="Q1074" s="587">
        <f t="shared" si="87"/>
        <v>0</v>
      </c>
      <c r="S1074" s="1178">
        <v>35</v>
      </c>
      <c r="T1074" s="1179"/>
      <c r="U1074" s="1180"/>
      <c r="V1074" s="1181"/>
      <c r="W1074" s="587">
        <f t="shared" si="88"/>
        <v>0</v>
      </c>
      <c r="Y1074" s="1178">
        <v>35</v>
      </c>
      <c r="Z1074" s="1179"/>
      <c r="AA1074" s="1180"/>
      <c r="AB1074" s="1181"/>
      <c r="AC1074" s="587">
        <f t="shared" si="89"/>
        <v>0</v>
      </c>
    </row>
    <row r="1075" spans="1:29" s="17" customFormat="1" ht="16.75" hidden="1" customHeight="1" outlineLevel="2">
      <c r="A1075" s="1178">
        <v>36</v>
      </c>
      <c r="B1075" s="1179"/>
      <c r="C1075" s="1180"/>
      <c r="D1075" s="1181"/>
      <c r="E1075" s="587">
        <f>IF(AND(C1075&gt;=D$1033,C1075&lt;=D$1032),1,0)</f>
        <v>0</v>
      </c>
      <c r="G1075" s="1178">
        <v>36</v>
      </c>
      <c r="H1075" s="1179"/>
      <c r="I1075" s="1180"/>
      <c r="J1075" s="1181"/>
      <c r="K1075" s="587">
        <f>IF(AND(I1075&gt;=J$1033,I1075&lt;=J$1032),1,0)</f>
        <v>0</v>
      </c>
      <c r="M1075" s="1178">
        <v>36</v>
      </c>
      <c r="N1075" s="1179"/>
      <c r="O1075" s="1180"/>
      <c r="P1075" s="1181"/>
      <c r="Q1075" s="587">
        <f>IF(AND(O1075&gt;=P$1033,O1075&lt;=P$1032),1,0)</f>
        <v>0</v>
      </c>
      <c r="S1075" s="1178">
        <v>36</v>
      </c>
      <c r="T1075" s="1179"/>
      <c r="U1075" s="1180"/>
      <c r="V1075" s="1181"/>
      <c r="W1075" s="587">
        <f>IF(AND(U1075&gt;=V$1033,U1075&lt;=V$1032),1,0)</f>
        <v>0</v>
      </c>
      <c r="Y1075" s="1178">
        <v>36</v>
      </c>
      <c r="Z1075" s="1179"/>
      <c r="AA1075" s="1180"/>
      <c r="AB1075" s="1181"/>
      <c r="AC1075" s="587">
        <f>IF(AND(AA1075&gt;=AB$1033,AA1075&lt;=AB$1032),1,0)</f>
        <v>0</v>
      </c>
    </row>
    <row r="1076" spans="1:29" s="17" customFormat="1" ht="16.75" hidden="1" customHeight="1" outlineLevel="2">
      <c r="A1076" s="1178">
        <v>37</v>
      </c>
      <c r="B1076" s="1179"/>
      <c r="C1076" s="1180"/>
      <c r="D1076" s="1181"/>
      <c r="E1076" s="587">
        <f t="shared" ref="E1076:E1093" si="90">IF(AND(C1076&gt;=D$1033,C1076&lt;=D$1032),1,0)</f>
        <v>0</v>
      </c>
      <c r="G1076" s="1178">
        <v>37</v>
      </c>
      <c r="H1076" s="1179"/>
      <c r="I1076" s="1180"/>
      <c r="J1076" s="1181"/>
      <c r="K1076" s="587">
        <f t="shared" ref="K1076:K1093" si="91">IF(AND(I1076&gt;=J$1033,I1076&lt;=J$1032),1,0)</f>
        <v>0</v>
      </c>
      <c r="M1076" s="1178">
        <v>37</v>
      </c>
      <c r="N1076" s="1179"/>
      <c r="O1076" s="1180"/>
      <c r="P1076" s="1181"/>
      <c r="Q1076" s="587">
        <f t="shared" ref="Q1076:Q1093" si="92">IF(AND(O1076&gt;=P$1033,O1076&lt;=P$1032),1,0)</f>
        <v>0</v>
      </c>
      <c r="S1076" s="1178">
        <v>37</v>
      </c>
      <c r="T1076" s="1179"/>
      <c r="U1076" s="1180"/>
      <c r="V1076" s="1181"/>
      <c r="W1076" s="587">
        <f t="shared" ref="W1076:W1093" si="93">IF(AND(U1076&gt;=V$1033,U1076&lt;=V$1032),1,0)</f>
        <v>0</v>
      </c>
      <c r="Y1076" s="1178">
        <v>37</v>
      </c>
      <c r="Z1076" s="1179"/>
      <c r="AA1076" s="1180"/>
      <c r="AB1076" s="1181"/>
      <c r="AC1076" s="587">
        <f t="shared" ref="AC1076:AC1093" si="94">IF(AND(AA1076&gt;=AB$1033,AA1076&lt;=AB$1032),1,0)</f>
        <v>0</v>
      </c>
    </row>
    <row r="1077" spans="1:29" s="17" customFormat="1" ht="16.75" hidden="1" customHeight="1" outlineLevel="2">
      <c r="A1077" s="1178">
        <v>38</v>
      </c>
      <c r="B1077" s="1179"/>
      <c r="C1077" s="1180"/>
      <c r="D1077" s="1181"/>
      <c r="E1077" s="587">
        <f t="shared" si="90"/>
        <v>0</v>
      </c>
      <c r="G1077" s="1178">
        <v>38</v>
      </c>
      <c r="H1077" s="1179"/>
      <c r="I1077" s="1180"/>
      <c r="J1077" s="1181"/>
      <c r="K1077" s="587">
        <f t="shared" si="91"/>
        <v>0</v>
      </c>
      <c r="M1077" s="1178">
        <v>38</v>
      </c>
      <c r="N1077" s="1179"/>
      <c r="O1077" s="1180"/>
      <c r="P1077" s="1181"/>
      <c r="Q1077" s="587">
        <f t="shared" si="92"/>
        <v>0</v>
      </c>
      <c r="S1077" s="1178">
        <v>38</v>
      </c>
      <c r="T1077" s="1179"/>
      <c r="U1077" s="1180"/>
      <c r="V1077" s="1181"/>
      <c r="W1077" s="587">
        <f t="shared" si="93"/>
        <v>0</v>
      </c>
      <c r="Y1077" s="1178">
        <v>38</v>
      </c>
      <c r="Z1077" s="1179"/>
      <c r="AA1077" s="1180"/>
      <c r="AB1077" s="1181"/>
      <c r="AC1077" s="587">
        <f t="shared" si="94"/>
        <v>0</v>
      </c>
    </row>
    <row r="1078" spans="1:29" s="17" customFormat="1" ht="16.75" hidden="1" customHeight="1" outlineLevel="2">
      <c r="A1078" s="1178">
        <v>39</v>
      </c>
      <c r="B1078" s="1179"/>
      <c r="C1078" s="1180"/>
      <c r="D1078" s="1181"/>
      <c r="E1078" s="587">
        <f t="shared" si="90"/>
        <v>0</v>
      </c>
      <c r="G1078" s="1178">
        <v>39</v>
      </c>
      <c r="H1078" s="1179"/>
      <c r="I1078" s="1180"/>
      <c r="J1078" s="1181"/>
      <c r="K1078" s="587">
        <f t="shared" si="91"/>
        <v>0</v>
      </c>
      <c r="M1078" s="1178">
        <v>39</v>
      </c>
      <c r="N1078" s="1179"/>
      <c r="O1078" s="1180"/>
      <c r="P1078" s="1181"/>
      <c r="Q1078" s="587">
        <f t="shared" si="92"/>
        <v>0</v>
      </c>
      <c r="S1078" s="1178">
        <v>39</v>
      </c>
      <c r="T1078" s="1179"/>
      <c r="U1078" s="1180"/>
      <c r="V1078" s="1181"/>
      <c r="W1078" s="587">
        <f t="shared" si="93"/>
        <v>0</v>
      </c>
      <c r="Y1078" s="1178">
        <v>39</v>
      </c>
      <c r="Z1078" s="1179"/>
      <c r="AA1078" s="1180"/>
      <c r="AB1078" s="1181"/>
      <c r="AC1078" s="587">
        <f t="shared" si="94"/>
        <v>0</v>
      </c>
    </row>
    <row r="1079" spans="1:29" s="17" customFormat="1" ht="16.75" hidden="1" customHeight="1" outlineLevel="2">
      <c r="A1079" s="1178">
        <v>40</v>
      </c>
      <c r="B1079" s="1179"/>
      <c r="C1079" s="1180"/>
      <c r="D1079" s="1181"/>
      <c r="E1079" s="587">
        <f t="shared" si="90"/>
        <v>0</v>
      </c>
      <c r="G1079" s="1178">
        <v>40</v>
      </c>
      <c r="H1079" s="1179"/>
      <c r="I1079" s="1180"/>
      <c r="J1079" s="1181"/>
      <c r="K1079" s="587">
        <f t="shared" si="91"/>
        <v>0</v>
      </c>
      <c r="M1079" s="1178">
        <v>40</v>
      </c>
      <c r="N1079" s="1179"/>
      <c r="O1079" s="1180"/>
      <c r="P1079" s="1181"/>
      <c r="Q1079" s="587">
        <f t="shared" si="92"/>
        <v>0</v>
      </c>
      <c r="S1079" s="1178">
        <v>40</v>
      </c>
      <c r="T1079" s="1179"/>
      <c r="U1079" s="1180"/>
      <c r="V1079" s="1181"/>
      <c r="W1079" s="587">
        <f t="shared" si="93"/>
        <v>0</v>
      </c>
      <c r="Y1079" s="1178">
        <v>40</v>
      </c>
      <c r="Z1079" s="1179"/>
      <c r="AA1079" s="1180"/>
      <c r="AB1079" s="1181"/>
      <c r="AC1079" s="587">
        <f t="shared" si="94"/>
        <v>0</v>
      </c>
    </row>
    <row r="1080" spans="1:29" s="17" customFormat="1" ht="16.75" hidden="1" customHeight="1" outlineLevel="2">
      <c r="A1080" s="1178">
        <v>41</v>
      </c>
      <c r="B1080" s="1179"/>
      <c r="C1080" s="1180"/>
      <c r="D1080" s="1181"/>
      <c r="E1080" s="587">
        <f t="shared" si="90"/>
        <v>0</v>
      </c>
      <c r="G1080" s="1178">
        <v>41</v>
      </c>
      <c r="H1080" s="1179"/>
      <c r="I1080" s="1180"/>
      <c r="J1080" s="1181"/>
      <c r="K1080" s="587">
        <f t="shared" si="91"/>
        <v>0</v>
      </c>
      <c r="M1080" s="1178">
        <v>41</v>
      </c>
      <c r="N1080" s="1179"/>
      <c r="O1080" s="1180"/>
      <c r="P1080" s="1181"/>
      <c r="Q1080" s="587">
        <f t="shared" si="92"/>
        <v>0</v>
      </c>
      <c r="S1080" s="1178">
        <v>41</v>
      </c>
      <c r="T1080" s="1179"/>
      <c r="U1080" s="1180"/>
      <c r="V1080" s="1181"/>
      <c r="W1080" s="587">
        <f t="shared" si="93"/>
        <v>0</v>
      </c>
      <c r="Y1080" s="1178">
        <v>41</v>
      </c>
      <c r="Z1080" s="1179"/>
      <c r="AA1080" s="1180"/>
      <c r="AB1080" s="1181"/>
      <c r="AC1080" s="587">
        <f t="shared" si="94"/>
        <v>0</v>
      </c>
    </row>
    <row r="1081" spans="1:29" s="17" customFormat="1" ht="16.75" hidden="1" customHeight="1" outlineLevel="2">
      <c r="A1081" s="1178">
        <v>42</v>
      </c>
      <c r="B1081" s="1179"/>
      <c r="C1081" s="1180"/>
      <c r="D1081" s="1181"/>
      <c r="E1081" s="587">
        <f t="shared" si="90"/>
        <v>0</v>
      </c>
      <c r="G1081" s="1178">
        <v>42</v>
      </c>
      <c r="H1081" s="1179"/>
      <c r="I1081" s="1180"/>
      <c r="J1081" s="1181"/>
      <c r="K1081" s="587">
        <f t="shared" si="91"/>
        <v>0</v>
      </c>
      <c r="M1081" s="1178">
        <v>42</v>
      </c>
      <c r="N1081" s="1179"/>
      <c r="O1081" s="1180"/>
      <c r="P1081" s="1181"/>
      <c r="Q1081" s="587">
        <f t="shared" si="92"/>
        <v>0</v>
      </c>
      <c r="S1081" s="1178">
        <v>42</v>
      </c>
      <c r="T1081" s="1179"/>
      <c r="U1081" s="1180"/>
      <c r="V1081" s="1181"/>
      <c r="W1081" s="587">
        <f t="shared" si="93"/>
        <v>0</v>
      </c>
      <c r="Y1081" s="1178">
        <v>42</v>
      </c>
      <c r="Z1081" s="1179"/>
      <c r="AA1081" s="1180"/>
      <c r="AB1081" s="1181"/>
      <c r="AC1081" s="587">
        <f t="shared" si="94"/>
        <v>0</v>
      </c>
    </row>
    <row r="1082" spans="1:29" s="17" customFormat="1" ht="16.75" hidden="1" customHeight="1" outlineLevel="2">
      <c r="A1082" s="1178">
        <v>43</v>
      </c>
      <c r="B1082" s="1179"/>
      <c r="C1082" s="1180"/>
      <c r="D1082" s="1181"/>
      <c r="E1082" s="587">
        <f t="shared" si="90"/>
        <v>0</v>
      </c>
      <c r="G1082" s="1178">
        <v>43</v>
      </c>
      <c r="H1082" s="1179"/>
      <c r="I1082" s="1180"/>
      <c r="J1082" s="1181"/>
      <c r="K1082" s="587">
        <f t="shared" si="91"/>
        <v>0</v>
      </c>
      <c r="M1082" s="1178">
        <v>43</v>
      </c>
      <c r="N1082" s="1179"/>
      <c r="O1082" s="1180"/>
      <c r="P1082" s="1181"/>
      <c r="Q1082" s="587">
        <f t="shared" si="92"/>
        <v>0</v>
      </c>
      <c r="S1082" s="1178">
        <v>43</v>
      </c>
      <c r="T1082" s="1179"/>
      <c r="U1082" s="1180"/>
      <c r="V1082" s="1181"/>
      <c r="W1082" s="587">
        <f t="shared" si="93"/>
        <v>0</v>
      </c>
      <c r="Y1082" s="1178">
        <v>43</v>
      </c>
      <c r="Z1082" s="1179"/>
      <c r="AA1082" s="1180"/>
      <c r="AB1082" s="1181"/>
      <c r="AC1082" s="587">
        <f t="shared" si="94"/>
        <v>0</v>
      </c>
    </row>
    <row r="1083" spans="1:29" s="17" customFormat="1" ht="16.75" hidden="1" customHeight="1" outlineLevel="2">
      <c r="A1083" s="1178">
        <v>44</v>
      </c>
      <c r="B1083" s="1179"/>
      <c r="C1083" s="1180"/>
      <c r="D1083" s="1181"/>
      <c r="E1083" s="587">
        <f t="shared" si="90"/>
        <v>0</v>
      </c>
      <c r="G1083" s="1178">
        <v>44</v>
      </c>
      <c r="H1083" s="1179"/>
      <c r="I1083" s="1180"/>
      <c r="J1083" s="1181"/>
      <c r="K1083" s="587">
        <f t="shared" si="91"/>
        <v>0</v>
      </c>
      <c r="M1083" s="1178">
        <v>44</v>
      </c>
      <c r="N1083" s="1179"/>
      <c r="O1083" s="1180"/>
      <c r="P1083" s="1181"/>
      <c r="Q1083" s="587">
        <f t="shared" si="92"/>
        <v>0</v>
      </c>
      <c r="S1083" s="1178">
        <v>44</v>
      </c>
      <c r="T1083" s="1179"/>
      <c r="U1083" s="1180"/>
      <c r="V1083" s="1181"/>
      <c r="W1083" s="587">
        <f t="shared" si="93"/>
        <v>0</v>
      </c>
      <c r="Y1083" s="1178">
        <v>44</v>
      </c>
      <c r="Z1083" s="1179"/>
      <c r="AA1083" s="1180"/>
      <c r="AB1083" s="1181"/>
      <c r="AC1083" s="587">
        <f t="shared" si="94"/>
        <v>0</v>
      </c>
    </row>
    <row r="1084" spans="1:29" s="17" customFormat="1" ht="16.75" hidden="1" customHeight="1" outlineLevel="2">
      <c r="A1084" s="1178">
        <v>45</v>
      </c>
      <c r="B1084" s="1179"/>
      <c r="C1084" s="1180"/>
      <c r="D1084" s="1181"/>
      <c r="E1084" s="587">
        <f t="shared" si="90"/>
        <v>0</v>
      </c>
      <c r="G1084" s="1178">
        <v>45</v>
      </c>
      <c r="H1084" s="1179"/>
      <c r="I1084" s="1180"/>
      <c r="J1084" s="1181"/>
      <c r="K1084" s="587">
        <f t="shared" si="91"/>
        <v>0</v>
      </c>
      <c r="M1084" s="1178">
        <v>45</v>
      </c>
      <c r="N1084" s="1179"/>
      <c r="O1084" s="1180"/>
      <c r="P1084" s="1181"/>
      <c r="Q1084" s="587">
        <f t="shared" si="92"/>
        <v>0</v>
      </c>
      <c r="S1084" s="1178">
        <v>45</v>
      </c>
      <c r="T1084" s="1179"/>
      <c r="U1084" s="1180"/>
      <c r="V1084" s="1181"/>
      <c r="W1084" s="587">
        <f t="shared" si="93"/>
        <v>0</v>
      </c>
      <c r="Y1084" s="1178">
        <v>45</v>
      </c>
      <c r="Z1084" s="1179"/>
      <c r="AA1084" s="1180"/>
      <c r="AB1084" s="1181"/>
      <c r="AC1084" s="587">
        <f t="shared" si="94"/>
        <v>0</v>
      </c>
    </row>
    <row r="1085" spans="1:29" s="17" customFormat="1" ht="16.75" hidden="1" customHeight="1" outlineLevel="2">
      <c r="A1085" s="1178">
        <v>46</v>
      </c>
      <c r="B1085" s="1179"/>
      <c r="C1085" s="1180"/>
      <c r="D1085" s="1181"/>
      <c r="E1085" s="587">
        <f t="shared" si="90"/>
        <v>0</v>
      </c>
      <c r="G1085" s="1178">
        <v>46</v>
      </c>
      <c r="H1085" s="1179"/>
      <c r="I1085" s="1180"/>
      <c r="J1085" s="1181"/>
      <c r="K1085" s="587">
        <f t="shared" si="91"/>
        <v>0</v>
      </c>
      <c r="M1085" s="1178">
        <v>46</v>
      </c>
      <c r="N1085" s="1179"/>
      <c r="O1085" s="1180"/>
      <c r="P1085" s="1181"/>
      <c r="Q1085" s="587">
        <f t="shared" si="92"/>
        <v>0</v>
      </c>
      <c r="S1085" s="1178">
        <v>46</v>
      </c>
      <c r="T1085" s="1179"/>
      <c r="U1085" s="1180"/>
      <c r="V1085" s="1181"/>
      <c r="W1085" s="587">
        <f t="shared" si="93"/>
        <v>0</v>
      </c>
      <c r="Y1085" s="1178">
        <v>46</v>
      </c>
      <c r="Z1085" s="1179"/>
      <c r="AA1085" s="1180"/>
      <c r="AB1085" s="1181"/>
      <c r="AC1085" s="587">
        <f t="shared" si="94"/>
        <v>0</v>
      </c>
    </row>
    <row r="1086" spans="1:29" s="17" customFormat="1" ht="16.75" hidden="1" customHeight="1" outlineLevel="2">
      <c r="A1086" s="1178">
        <v>47</v>
      </c>
      <c r="B1086" s="1179"/>
      <c r="C1086" s="1180"/>
      <c r="D1086" s="1181"/>
      <c r="E1086" s="587">
        <f t="shared" si="90"/>
        <v>0</v>
      </c>
      <c r="G1086" s="1178">
        <v>47</v>
      </c>
      <c r="H1086" s="1179"/>
      <c r="I1086" s="1180"/>
      <c r="J1086" s="1181"/>
      <c r="K1086" s="587">
        <f t="shared" si="91"/>
        <v>0</v>
      </c>
      <c r="M1086" s="1178">
        <v>47</v>
      </c>
      <c r="N1086" s="1179"/>
      <c r="O1086" s="1180"/>
      <c r="P1086" s="1181"/>
      <c r="Q1086" s="587">
        <f t="shared" si="92"/>
        <v>0</v>
      </c>
      <c r="S1086" s="1178">
        <v>47</v>
      </c>
      <c r="T1086" s="1179"/>
      <c r="U1086" s="1180"/>
      <c r="V1086" s="1181"/>
      <c r="W1086" s="587">
        <f t="shared" si="93"/>
        <v>0</v>
      </c>
      <c r="Y1086" s="1178">
        <v>47</v>
      </c>
      <c r="Z1086" s="1179"/>
      <c r="AA1086" s="1180"/>
      <c r="AB1086" s="1181"/>
      <c r="AC1086" s="587">
        <f t="shared" si="94"/>
        <v>0</v>
      </c>
    </row>
    <row r="1087" spans="1:29" s="17" customFormat="1" ht="16.75" hidden="1" customHeight="1" outlineLevel="2">
      <c r="A1087" s="1178">
        <v>48</v>
      </c>
      <c r="B1087" s="1179"/>
      <c r="C1087" s="1180"/>
      <c r="D1087" s="1181"/>
      <c r="E1087" s="587">
        <f t="shared" si="90"/>
        <v>0</v>
      </c>
      <c r="G1087" s="1178">
        <v>48</v>
      </c>
      <c r="H1087" s="1179"/>
      <c r="I1087" s="1180"/>
      <c r="J1087" s="1181"/>
      <c r="K1087" s="587">
        <f t="shared" si="91"/>
        <v>0</v>
      </c>
      <c r="M1087" s="1178">
        <v>48</v>
      </c>
      <c r="N1087" s="1179"/>
      <c r="O1087" s="1180"/>
      <c r="P1087" s="1181"/>
      <c r="Q1087" s="587">
        <f t="shared" si="92"/>
        <v>0</v>
      </c>
      <c r="S1087" s="1178">
        <v>48</v>
      </c>
      <c r="T1087" s="1179"/>
      <c r="U1087" s="1180"/>
      <c r="V1087" s="1181"/>
      <c r="W1087" s="587">
        <f t="shared" si="93"/>
        <v>0</v>
      </c>
      <c r="Y1087" s="1178">
        <v>48</v>
      </c>
      <c r="Z1087" s="1179"/>
      <c r="AA1087" s="1180"/>
      <c r="AB1087" s="1181"/>
      <c r="AC1087" s="587">
        <f t="shared" si="94"/>
        <v>0</v>
      </c>
    </row>
    <row r="1088" spans="1:29" s="17" customFormat="1" ht="16.75" hidden="1" customHeight="1" outlineLevel="2">
      <c r="A1088" s="1178">
        <v>49</v>
      </c>
      <c r="B1088" s="1179"/>
      <c r="C1088" s="1180"/>
      <c r="D1088" s="1181"/>
      <c r="E1088" s="587">
        <f t="shared" si="90"/>
        <v>0</v>
      </c>
      <c r="G1088" s="1178">
        <v>49</v>
      </c>
      <c r="H1088" s="1179"/>
      <c r="I1088" s="1180"/>
      <c r="J1088" s="1181"/>
      <c r="K1088" s="587">
        <f t="shared" si="91"/>
        <v>0</v>
      </c>
      <c r="M1088" s="1178">
        <v>49</v>
      </c>
      <c r="N1088" s="1179"/>
      <c r="O1088" s="1180"/>
      <c r="P1088" s="1181"/>
      <c r="Q1088" s="587">
        <f t="shared" si="92"/>
        <v>0</v>
      </c>
      <c r="S1088" s="1178">
        <v>49</v>
      </c>
      <c r="T1088" s="1179"/>
      <c r="U1088" s="1180"/>
      <c r="V1088" s="1181"/>
      <c r="W1088" s="587">
        <f t="shared" si="93"/>
        <v>0</v>
      </c>
      <c r="Y1088" s="1178">
        <v>49</v>
      </c>
      <c r="Z1088" s="1179"/>
      <c r="AA1088" s="1180"/>
      <c r="AB1088" s="1181"/>
      <c r="AC1088" s="587">
        <f t="shared" si="94"/>
        <v>0</v>
      </c>
    </row>
    <row r="1089" spans="1:29" s="17" customFormat="1" ht="16.75" hidden="1" customHeight="1" outlineLevel="2">
      <c r="A1089" s="1178">
        <v>50</v>
      </c>
      <c r="B1089" s="1179"/>
      <c r="C1089" s="1180"/>
      <c r="D1089" s="1181"/>
      <c r="E1089" s="587">
        <f t="shared" si="90"/>
        <v>0</v>
      </c>
      <c r="G1089" s="1178">
        <v>50</v>
      </c>
      <c r="H1089" s="1179"/>
      <c r="I1089" s="1180"/>
      <c r="J1089" s="1181"/>
      <c r="K1089" s="587">
        <f t="shared" si="91"/>
        <v>0</v>
      </c>
      <c r="M1089" s="1178">
        <v>50</v>
      </c>
      <c r="N1089" s="1179"/>
      <c r="O1089" s="1180"/>
      <c r="P1089" s="1181"/>
      <c r="Q1089" s="587">
        <f t="shared" si="92"/>
        <v>0</v>
      </c>
      <c r="S1089" s="1178">
        <v>50</v>
      </c>
      <c r="T1089" s="1179"/>
      <c r="U1089" s="1180"/>
      <c r="V1089" s="1181"/>
      <c r="W1089" s="587">
        <f t="shared" si="93"/>
        <v>0</v>
      </c>
      <c r="Y1089" s="1178">
        <v>50</v>
      </c>
      <c r="Z1089" s="1179"/>
      <c r="AA1089" s="1180"/>
      <c r="AB1089" s="1181"/>
      <c r="AC1089" s="587">
        <f t="shared" si="94"/>
        <v>0</v>
      </c>
    </row>
    <row r="1090" spans="1:29" s="17" customFormat="1" ht="16.75" hidden="1" customHeight="1" outlineLevel="2">
      <c r="A1090" s="1178">
        <v>51</v>
      </c>
      <c r="B1090" s="1179"/>
      <c r="C1090" s="1180"/>
      <c r="D1090" s="1181"/>
      <c r="E1090" s="587">
        <f t="shared" si="90"/>
        <v>0</v>
      </c>
      <c r="G1090" s="1178">
        <v>51</v>
      </c>
      <c r="H1090" s="1179"/>
      <c r="I1090" s="1180"/>
      <c r="J1090" s="1181"/>
      <c r="K1090" s="587">
        <f t="shared" si="91"/>
        <v>0</v>
      </c>
      <c r="M1090" s="1178">
        <v>51</v>
      </c>
      <c r="N1090" s="1179"/>
      <c r="O1090" s="1180"/>
      <c r="P1090" s="1181"/>
      <c r="Q1090" s="587">
        <f t="shared" si="92"/>
        <v>0</v>
      </c>
      <c r="S1090" s="1178">
        <v>51</v>
      </c>
      <c r="T1090" s="1179"/>
      <c r="U1090" s="1180"/>
      <c r="V1090" s="1181"/>
      <c r="W1090" s="587">
        <f t="shared" si="93"/>
        <v>0</v>
      </c>
      <c r="Y1090" s="1178">
        <v>51</v>
      </c>
      <c r="Z1090" s="1179"/>
      <c r="AA1090" s="1180"/>
      <c r="AB1090" s="1181"/>
      <c r="AC1090" s="587">
        <f t="shared" si="94"/>
        <v>0</v>
      </c>
    </row>
    <row r="1091" spans="1:29" s="17" customFormat="1" ht="16.75" hidden="1" customHeight="1" outlineLevel="2">
      <c r="A1091" s="1178">
        <v>52</v>
      </c>
      <c r="B1091" s="1179"/>
      <c r="C1091" s="1180"/>
      <c r="D1091" s="1181"/>
      <c r="E1091" s="587">
        <f t="shared" si="90"/>
        <v>0</v>
      </c>
      <c r="G1091" s="1178">
        <v>52</v>
      </c>
      <c r="H1091" s="1179"/>
      <c r="I1091" s="1180"/>
      <c r="J1091" s="1181"/>
      <c r="K1091" s="587">
        <f t="shared" si="91"/>
        <v>0</v>
      </c>
      <c r="M1091" s="1178">
        <v>52</v>
      </c>
      <c r="N1091" s="1179"/>
      <c r="O1091" s="1180"/>
      <c r="P1091" s="1181"/>
      <c r="Q1091" s="587">
        <f t="shared" si="92"/>
        <v>0</v>
      </c>
      <c r="S1091" s="1178">
        <v>52</v>
      </c>
      <c r="T1091" s="1179"/>
      <c r="U1091" s="1180"/>
      <c r="V1091" s="1181"/>
      <c r="W1091" s="587">
        <f t="shared" si="93"/>
        <v>0</v>
      </c>
      <c r="Y1091" s="1178">
        <v>52</v>
      </c>
      <c r="Z1091" s="1179"/>
      <c r="AA1091" s="1180"/>
      <c r="AB1091" s="1181"/>
      <c r="AC1091" s="587">
        <f t="shared" si="94"/>
        <v>0</v>
      </c>
    </row>
    <row r="1092" spans="1:29" s="17" customFormat="1" ht="16.75" hidden="1" customHeight="1" outlineLevel="2">
      <c r="A1092" s="1178">
        <v>53</v>
      </c>
      <c r="B1092" s="1179"/>
      <c r="C1092" s="1180"/>
      <c r="D1092" s="1181"/>
      <c r="E1092" s="587">
        <f t="shared" si="90"/>
        <v>0</v>
      </c>
      <c r="G1092" s="1178">
        <v>53</v>
      </c>
      <c r="H1092" s="1179"/>
      <c r="I1092" s="1180"/>
      <c r="J1092" s="1181"/>
      <c r="K1092" s="587">
        <f t="shared" si="91"/>
        <v>0</v>
      </c>
      <c r="M1092" s="1178">
        <v>53</v>
      </c>
      <c r="N1092" s="1179"/>
      <c r="O1092" s="1180"/>
      <c r="P1092" s="1181"/>
      <c r="Q1092" s="587">
        <f t="shared" si="92"/>
        <v>0</v>
      </c>
      <c r="S1092" s="1178">
        <v>53</v>
      </c>
      <c r="T1092" s="1179"/>
      <c r="U1092" s="1180"/>
      <c r="V1092" s="1181"/>
      <c r="W1092" s="587">
        <f t="shared" si="93"/>
        <v>0</v>
      </c>
      <c r="Y1092" s="1178">
        <v>53</v>
      </c>
      <c r="Z1092" s="1179"/>
      <c r="AA1092" s="1180"/>
      <c r="AB1092" s="1181"/>
      <c r="AC1092" s="587">
        <f t="shared" si="94"/>
        <v>0</v>
      </c>
    </row>
    <row r="1093" spans="1:29" s="17" customFormat="1" ht="16.75" hidden="1" customHeight="1" outlineLevel="2">
      <c r="A1093" s="1178">
        <v>54</v>
      </c>
      <c r="B1093" s="1179"/>
      <c r="C1093" s="1180"/>
      <c r="D1093" s="1181"/>
      <c r="E1093" s="587">
        <f t="shared" si="90"/>
        <v>0</v>
      </c>
      <c r="G1093" s="1178">
        <v>54</v>
      </c>
      <c r="H1093" s="1179"/>
      <c r="I1093" s="1180"/>
      <c r="J1093" s="1181"/>
      <c r="K1093" s="587">
        <f t="shared" si="91"/>
        <v>0</v>
      </c>
      <c r="M1093" s="1178">
        <v>54</v>
      </c>
      <c r="N1093" s="1179"/>
      <c r="O1093" s="1180"/>
      <c r="P1093" s="1181"/>
      <c r="Q1093" s="587">
        <f t="shared" si="92"/>
        <v>0</v>
      </c>
      <c r="S1093" s="1178">
        <v>54</v>
      </c>
      <c r="T1093" s="1179"/>
      <c r="U1093" s="1180"/>
      <c r="V1093" s="1181"/>
      <c r="W1093" s="587">
        <f t="shared" si="93"/>
        <v>0</v>
      </c>
      <c r="Y1093" s="1178">
        <v>54</v>
      </c>
      <c r="Z1093" s="1179"/>
      <c r="AA1093" s="1180"/>
      <c r="AB1093" s="1181"/>
      <c r="AC1093" s="587">
        <f t="shared" si="94"/>
        <v>0</v>
      </c>
    </row>
    <row r="1094" spans="1:29" s="17" customFormat="1" ht="16.75" hidden="1" customHeight="1" outlineLevel="2">
      <c r="A1094" s="1178">
        <v>55</v>
      </c>
      <c r="B1094" s="1179"/>
      <c r="C1094" s="1180"/>
      <c r="D1094" s="1181"/>
      <c r="E1094" s="587">
        <f>IF(AND(C1094&gt;=D$1033,C1094&lt;=D$1032),1,0)</f>
        <v>0</v>
      </c>
      <c r="G1094" s="1178">
        <v>55</v>
      </c>
      <c r="H1094" s="1179"/>
      <c r="I1094" s="1180"/>
      <c r="J1094" s="1181"/>
      <c r="K1094" s="587">
        <f>IF(AND(I1094&gt;=J$1033,I1094&lt;=J$1032),1,0)</f>
        <v>0</v>
      </c>
      <c r="M1094" s="1178">
        <v>55</v>
      </c>
      <c r="N1094" s="1179"/>
      <c r="O1094" s="1180"/>
      <c r="P1094" s="1181"/>
      <c r="Q1094" s="587">
        <f>IF(AND(O1094&gt;=P$1033,O1094&lt;=P$1032),1,0)</f>
        <v>0</v>
      </c>
      <c r="S1094" s="1178">
        <v>55</v>
      </c>
      <c r="T1094" s="1179"/>
      <c r="U1094" s="1180"/>
      <c r="V1094" s="1181"/>
      <c r="W1094" s="587">
        <f>IF(AND(U1094&gt;=V$1033,U1094&lt;=V$1032),1,0)</f>
        <v>0</v>
      </c>
      <c r="Y1094" s="1178">
        <v>55</v>
      </c>
      <c r="Z1094" s="1179"/>
      <c r="AA1094" s="1180"/>
      <c r="AB1094" s="1181"/>
      <c r="AC1094" s="587">
        <f>IF(AND(AA1094&gt;=AB$1033,AA1094&lt;=AB$1032),1,0)</f>
        <v>0</v>
      </c>
    </row>
    <row r="1095" spans="1:29" s="17" customFormat="1" ht="16.75" hidden="1" customHeight="1" outlineLevel="2">
      <c r="A1095" s="1178">
        <v>56</v>
      </c>
      <c r="B1095" s="1179"/>
      <c r="C1095" s="1180"/>
      <c r="D1095" s="1181"/>
      <c r="E1095" s="587">
        <f t="shared" ref="E1095:E1112" si="95">IF(AND(C1095&gt;=D$1033,C1095&lt;=D$1032),1,0)</f>
        <v>0</v>
      </c>
      <c r="G1095" s="1178">
        <v>56</v>
      </c>
      <c r="H1095" s="1179"/>
      <c r="I1095" s="1180"/>
      <c r="J1095" s="1181"/>
      <c r="K1095" s="587">
        <f t="shared" ref="K1095:K1112" si="96">IF(AND(I1095&gt;=J$1033,I1095&lt;=J$1032),1,0)</f>
        <v>0</v>
      </c>
      <c r="M1095" s="1178">
        <v>56</v>
      </c>
      <c r="N1095" s="1179"/>
      <c r="O1095" s="1180"/>
      <c r="P1095" s="1181"/>
      <c r="Q1095" s="587">
        <f t="shared" ref="Q1095:Q1112" si="97">IF(AND(O1095&gt;=P$1033,O1095&lt;=P$1032),1,0)</f>
        <v>0</v>
      </c>
      <c r="S1095" s="1178">
        <v>56</v>
      </c>
      <c r="T1095" s="1179"/>
      <c r="U1095" s="1180"/>
      <c r="V1095" s="1181"/>
      <c r="W1095" s="587">
        <f t="shared" ref="W1095:W1112" si="98">IF(AND(U1095&gt;=V$1033,U1095&lt;=V$1032),1,0)</f>
        <v>0</v>
      </c>
      <c r="Y1095" s="1178">
        <v>56</v>
      </c>
      <c r="Z1095" s="1179"/>
      <c r="AA1095" s="1180"/>
      <c r="AB1095" s="1181"/>
      <c r="AC1095" s="587">
        <f t="shared" ref="AC1095:AC1112" si="99">IF(AND(AA1095&gt;=AB$1033,AA1095&lt;=AB$1032),1,0)</f>
        <v>0</v>
      </c>
    </row>
    <row r="1096" spans="1:29" s="17" customFormat="1" ht="16.75" hidden="1" customHeight="1" outlineLevel="2">
      <c r="A1096" s="1178">
        <v>57</v>
      </c>
      <c r="B1096" s="1179"/>
      <c r="C1096" s="1180"/>
      <c r="D1096" s="1181"/>
      <c r="E1096" s="587">
        <f t="shared" si="95"/>
        <v>0</v>
      </c>
      <c r="G1096" s="1178">
        <v>57</v>
      </c>
      <c r="H1096" s="1179"/>
      <c r="I1096" s="1180"/>
      <c r="J1096" s="1181"/>
      <c r="K1096" s="587">
        <f t="shared" si="96"/>
        <v>0</v>
      </c>
      <c r="M1096" s="1178">
        <v>57</v>
      </c>
      <c r="N1096" s="1179"/>
      <c r="O1096" s="1180"/>
      <c r="P1096" s="1181"/>
      <c r="Q1096" s="587">
        <f t="shared" si="97"/>
        <v>0</v>
      </c>
      <c r="S1096" s="1178">
        <v>57</v>
      </c>
      <c r="T1096" s="1179"/>
      <c r="U1096" s="1180"/>
      <c r="V1096" s="1181"/>
      <c r="W1096" s="587">
        <f t="shared" si="98"/>
        <v>0</v>
      </c>
      <c r="Y1096" s="1178">
        <v>57</v>
      </c>
      <c r="Z1096" s="1179"/>
      <c r="AA1096" s="1180"/>
      <c r="AB1096" s="1181"/>
      <c r="AC1096" s="587">
        <f t="shared" si="99"/>
        <v>0</v>
      </c>
    </row>
    <row r="1097" spans="1:29" s="17" customFormat="1" ht="16.75" hidden="1" customHeight="1" outlineLevel="2">
      <c r="A1097" s="1178">
        <v>58</v>
      </c>
      <c r="B1097" s="1179"/>
      <c r="C1097" s="1180"/>
      <c r="D1097" s="1181"/>
      <c r="E1097" s="587">
        <f t="shared" si="95"/>
        <v>0</v>
      </c>
      <c r="G1097" s="1178">
        <v>58</v>
      </c>
      <c r="H1097" s="1179"/>
      <c r="I1097" s="1180"/>
      <c r="J1097" s="1181"/>
      <c r="K1097" s="587">
        <f t="shared" si="96"/>
        <v>0</v>
      </c>
      <c r="M1097" s="1178">
        <v>58</v>
      </c>
      <c r="N1097" s="1179"/>
      <c r="O1097" s="1180"/>
      <c r="P1097" s="1181"/>
      <c r="Q1097" s="587">
        <f t="shared" si="97"/>
        <v>0</v>
      </c>
      <c r="S1097" s="1178">
        <v>58</v>
      </c>
      <c r="T1097" s="1179"/>
      <c r="U1097" s="1180"/>
      <c r="V1097" s="1181"/>
      <c r="W1097" s="587">
        <f t="shared" si="98"/>
        <v>0</v>
      </c>
      <c r="Y1097" s="1178">
        <v>58</v>
      </c>
      <c r="Z1097" s="1179"/>
      <c r="AA1097" s="1180"/>
      <c r="AB1097" s="1181"/>
      <c r="AC1097" s="587">
        <f t="shared" si="99"/>
        <v>0</v>
      </c>
    </row>
    <row r="1098" spans="1:29" s="17" customFormat="1" ht="16.75" hidden="1" customHeight="1" outlineLevel="2">
      <c r="A1098" s="1178">
        <v>59</v>
      </c>
      <c r="B1098" s="1179"/>
      <c r="C1098" s="1180"/>
      <c r="D1098" s="1181"/>
      <c r="E1098" s="587">
        <f t="shared" si="95"/>
        <v>0</v>
      </c>
      <c r="G1098" s="1178">
        <v>59</v>
      </c>
      <c r="H1098" s="1179"/>
      <c r="I1098" s="1180"/>
      <c r="J1098" s="1181"/>
      <c r="K1098" s="587">
        <f t="shared" si="96"/>
        <v>0</v>
      </c>
      <c r="M1098" s="1178">
        <v>59</v>
      </c>
      <c r="N1098" s="1179"/>
      <c r="O1098" s="1180"/>
      <c r="P1098" s="1181"/>
      <c r="Q1098" s="587">
        <f t="shared" si="97"/>
        <v>0</v>
      </c>
      <c r="S1098" s="1178">
        <v>59</v>
      </c>
      <c r="T1098" s="1179"/>
      <c r="U1098" s="1180"/>
      <c r="V1098" s="1181"/>
      <c r="W1098" s="587">
        <f t="shared" si="98"/>
        <v>0</v>
      </c>
      <c r="Y1098" s="1178">
        <v>59</v>
      </c>
      <c r="Z1098" s="1179"/>
      <c r="AA1098" s="1180"/>
      <c r="AB1098" s="1181"/>
      <c r="AC1098" s="587">
        <f t="shared" si="99"/>
        <v>0</v>
      </c>
    </row>
    <row r="1099" spans="1:29" s="17" customFormat="1" ht="16.75" hidden="1" customHeight="1" outlineLevel="2">
      <c r="A1099" s="1178">
        <v>60</v>
      </c>
      <c r="B1099" s="1179"/>
      <c r="C1099" s="1180"/>
      <c r="D1099" s="1181"/>
      <c r="E1099" s="587">
        <f t="shared" si="95"/>
        <v>0</v>
      </c>
      <c r="G1099" s="1178">
        <v>60</v>
      </c>
      <c r="H1099" s="1179"/>
      <c r="I1099" s="1180"/>
      <c r="J1099" s="1181"/>
      <c r="K1099" s="587">
        <f t="shared" si="96"/>
        <v>0</v>
      </c>
      <c r="M1099" s="1178">
        <v>60</v>
      </c>
      <c r="N1099" s="1179"/>
      <c r="O1099" s="1180"/>
      <c r="P1099" s="1181"/>
      <c r="Q1099" s="587">
        <f t="shared" si="97"/>
        <v>0</v>
      </c>
      <c r="S1099" s="1178">
        <v>60</v>
      </c>
      <c r="T1099" s="1179"/>
      <c r="U1099" s="1180"/>
      <c r="V1099" s="1181"/>
      <c r="W1099" s="587">
        <f t="shared" si="98"/>
        <v>0</v>
      </c>
      <c r="Y1099" s="1178">
        <v>60</v>
      </c>
      <c r="Z1099" s="1179"/>
      <c r="AA1099" s="1180"/>
      <c r="AB1099" s="1181"/>
      <c r="AC1099" s="587">
        <f t="shared" si="99"/>
        <v>0</v>
      </c>
    </row>
    <row r="1100" spans="1:29" s="17" customFormat="1" ht="16.75" hidden="1" customHeight="1" outlineLevel="2">
      <c r="A1100" s="1178">
        <v>61</v>
      </c>
      <c r="B1100" s="1179"/>
      <c r="C1100" s="1180"/>
      <c r="D1100" s="1181"/>
      <c r="E1100" s="587">
        <f t="shared" si="95"/>
        <v>0</v>
      </c>
      <c r="G1100" s="1178">
        <v>61</v>
      </c>
      <c r="H1100" s="1179"/>
      <c r="I1100" s="1180"/>
      <c r="J1100" s="1181"/>
      <c r="K1100" s="587">
        <f t="shared" si="96"/>
        <v>0</v>
      </c>
      <c r="M1100" s="1178">
        <v>61</v>
      </c>
      <c r="N1100" s="1179"/>
      <c r="O1100" s="1180"/>
      <c r="P1100" s="1181"/>
      <c r="Q1100" s="587">
        <f t="shared" si="97"/>
        <v>0</v>
      </c>
      <c r="S1100" s="1178">
        <v>61</v>
      </c>
      <c r="T1100" s="1179"/>
      <c r="U1100" s="1180"/>
      <c r="V1100" s="1181"/>
      <c r="W1100" s="587">
        <f t="shared" si="98"/>
        <v>0</v>
      </c>
      <c r="Y1100" s="1178">
        <v>61</v>
      </c>
      <c r="Z1100" s="1179"/>
      <c r="AA1100" s="1180"/>
      <c r="AB1100" s="1181"/>
      <c r="AC1100" s="587">
        <f t="shared" si="99"/>
        <v>0</v>
      </c>
    </row>
    <row r="1101" spans="1:29" s="17" customFormat="1" ht="16.75" hidden="1" customHeight="1" outlineLevel="2">
      <c r="A1101" s="1178">
        <v>62</v>
      </c>
      <c r="B1101" s="1179"/>
      <c r="C1101" s="1180"/>
      <c r="D1101" s="1181"/>
      <c r="E1101" s="587">
        <f t="shared" si="95"/>
        <v>0</v>
      </c>
      <c r="G1101" s="1178">
        <v>62</v>
      </c>
      <c r="H1101" s="1179"/>
      <c r="I1101" s="1180"/>
      <c r="J1101" s="1181"/>
      <c r="K1101" s="587">
        <f t="shared" si="96"/>
        <v>0</v>
      </c>
      <c r="M1101" s="1178">
        <v>62</v>
      </c>
      <c r="N1101" s="1179"/>
      <c r="O1101" s="1180"/>
      <c r="P1101" s="1181"/>
      <c r="Q1101" s="587">
        <f t="shared" si="97"/>
        <v>0</v>
      </c>
      <c r="S1101" s="1178">
        <v>62</v>
      </c>
      <c r="T1101" s="1179"/>
      <c r="U1101" s="1180"/>
      <c r="V1101" s="1181"/>
      <c r="W1101" s="587">
        <f t="shared" si="98"/>
        <v>0</v>
      </c>
      <c r="Y1101" s="1178">
        <v>62</v>
      </c>
      <c r="Z1101" s="1179"/>
      <c r="AA1101" s="1180"/>
      <c r="AB1101" s="1181"/>
      <c r="AC1101" s="587">
        <f t="shared" si="99"/>
        <v>0</v>
      </c>
    </row>
    <row r="1102" spans="1:29" s="17" customFormat="1" ht="16.75" hidden="1" customHeight="1" outlineLevel="2">
      <c r="A1102" s="1178">
        <v>63</v>
      </c>
      <c r="B1102" s="1179"/>
      <c r="C1102" s="1180"/>
      <c r="D1102" s="1181"/>
      <c r="E1102" s="587">
        <f t="shared" si="95"/>
        <v>0</v>
      </c>
      <c r="G1102" s="1178">
        <v>63</v>
      </c>
      <c r="H1102" s="1179"/>
      <c r="I1102" s="1180"/>
      <c r="J1102" s="1181"/>
      <c r="K1102" s="587">
        <f t="shared" si="96"/>
        <v>0</v>
      </c>
      <c r="M1102" s="1178">
        <v>63</v>
      </c>
      <c r="N1102" s="1179"/>
      <c r="O1102" s="1180"/>
      <c r="P1102" s="1181"/>
      <c r="Q1102" s="587">
        <f t="shared" si="97"/>
        <v>0</v>
      </c>
      <c r="S1102" s="1178">
        <v>63</v>
      </c>
      <c r="T1102" s="1179"/>
      <c r="U1102" s="1180"/>
      <c r="V1102" s="1181"/>
      <c r="W1102" s="587">
        <f t="shared" si="98"/>
        <v>0</v>
      </c>
      <c r="Y1102" s="1178">
        <v>63</v>
      </c>
      <c r="Z1102" s="1179"/>
      <c r="AA1102" s="1180"/>
      <c r="AB1102" s="1181"/>
      <c r="AC1102" s="587">
        <f t="shared" si="99"/>
        <v>0</v>
      </c>
    </row>
    <row r="1103" spans="1:29" s="17" customFormat="1" ht="16.75" hidden="1" customHeight="1" outlineLevel="2">
      <c r="A1103" s="1178">
        <v>64</v>
      </c>
      <c r="B1103" s="1179"/>
      <c r="C1103" s="1180"/>
      <c r="D1103" s="1181"/>
      <c r="E1103" s="587">
        <f t="shared" si="95"/>
        <v>0</v>
      </c>
      <c r="G1103" s="1178">
        <v>64</v>
      </c>
      <c r="H1103" s="1179"/>
      <c r="I1103" s="1180"/>
      <c r="J1103" s="1181"/>
      <c r="K1103" s="587">
        <f t="shared" si="96"/>
        <v>0</v>
      </c>
      <c r="M1103" s="1178">
        <v>64</v>
      </c>
      <c r="N1103" s="1179"/>
      <c r="O1103" s="1180"/>
      <c r="P1103" s="1181"/>
      <c r="Q1103" s="587">
        <f t="shared" si="97"/>
        <v>0</v>
      </c>
      <c r="S1103" s="1178">
        <v>64</v>
      </c>
      <c r="T1103" s="1179"/>
      <c r="U1103" s="1180"/>
      <c r="V1103" s="1181"/>
      <c r="W1103" s="587">
        <f t="shared" si="98"/>
        <v>0</v>
      </c>
      <c r="Y1103" s="1178">
        <v>64</v>
      </c>
      <c r="Z1103" s="1179"/>
      <c r="AA1103" s="1180"/>
      <c r="AB1103" s="1181"/>
      <c r="AC1103" s="587">
        <f t="shared" si="99"/>
        <v>0</v>
      </c>
    </row>
    <row r="1104" spans="1:29" s="17" customFormat="1" ht="16.75" hidden="1" customHeight="1" outlineLevel="2">
      <c r="A1104" s="1178">
        <v>65</v>
      </c>
      <c r="B1104" s="1179"/>
      <c r="C1104" s="1180"/>
      <c r="D1104" s="1181"/>
      <c r="E1104" s="587">
        <f t="shared" si="95"/>
        <v>0</v>
      </c>
      <c r="G1104" s="1178">
        <v>65</v>
      </c>
      <c r="H1104" s="1179"/>
      <c r="I1104" s="1180"/>
      <c r="J1104" s="1181"/>
      <c r="K1104" s="587">
        <f t="shared" si="96"/>
        <v>0</v>
      </c>
      <c r="M1104" s="1178">
        <v>65</v>
      </c>
      <c r="N1104" s="1179"/>
      <c r="O1104" s="1180"/>
      <c r="P1104" s="1181"/>
      <c r="Q1104" s="587">
        <f t="shared" si="97"/>
        <v>0</v>
      </c>
      <c r="S1104" s="1178">
        <v>65</v>
      </c>
      <c r="T1104" s="1179"/>
      <c r="U1104" s="1180"/>
      <c r="V1104" s="1181"/>
      <c r="W1104" s="587">
        <f t="shared" si="98"/>
        <v>0</v>
      </c>
      <c r="Y1104" s="1178">
        <v>65</v>
      </c>
      <c r="Z1104" s="1179"/>
      <c r="AA1104" s="1180"/>
      <c r="AB1104" s="1181"/>
      <c r="AC1104" s="587">
        <f t="shared" si="99"/>
        <v>0</v>
      </c>
    </row>
    <row r="1105" spans="1:29" s="17" customFormat="1" ht="16.75" hidden="1" customHeight="1" outlineLevel="2">
      <c r="A1105" s="1178">
        <v>66</v>
      </c>
      <c r="B1105" s="1179"/>
      <c r="C1105" s="1180"/>
      <c r="D1105" s="1181"/>
      <c r="E1105" s="587">
        <f t="shared" si="95"/>
        <v>0</v>
      </c>
      <c r="G1105" s="1178">
        <v>66</v>
      </c>
      <c r="H1105" s="1179"/>
      <c r="I1105" s="1180"/>
      <c r="J1105" s="1181"/>
      <c r="K1105" s="587">
        <f t="shared" si="96"/>
        <v>0</v>
      </c>
      <c r="M1105" s="1178">
        <v>66</v>
      </c>
      <c r="N1105" s="1179"/>
      <c r="O1105" s="1180"/>
      <c r="P1105" s="1181"/>
      <c r="Q1105" s="587">
        <f t="shared" si="97"/>
        <v>0</v>
      </c>
      <c r="S1105" s="1178">
        <v>66</v>
      </c>
      <c r="T1105" s="1179"/>
      <c r="U1105" s="1180"/>
      <c r="V1105" s="1181"/>
      <c r="W1105" s="587">
        <f t="shared" si="98"/>
        <v>0</v>
      </c>
      <c r="Y1105" s="1178">
        <v>66</v>
      </c>
      <c r="Z1105" s="1179"/>
      <c r="AA1105" s="1180"/>
      <c r="AB1105" s="1181"/>
      <c r="AC1105" s="587">
        <f t="shared" si="99"/>
        <v>0</v>
      </c>
    </row>
    <row r="1106" spans="1:29" s="17" customFormat="1" ht="16.75" hidden="1" customHeight="1" outlineLevel="2">
      <c r="A1106" s="1178">
        <v>67</v>
      </c>
      <c r="B1106" s="1179"/>
      <c r="C1106" s="1180"/>
      <c r="D1106" s="1181"/>
      <c r="E1106" s="587">
        <f t="shared" si="95"/>
        <v>0</v>
      </c>
      <c r="G1106" s="1178">
        <v>67</v>
      </c>
      <c r="H1106" s="1179"/>
      <c r="I1106" s="1180"/>
      <c r="J1106" s="1181"/>
      <c r="K1106" s="587">
        <f t="shared" si="96"/>
        <v>0</v>
      </c>
      <c r="M1106" s="1178">
        <v>67</v>
      </c>
      <c r="N1106" s="1179"/>
      <c r="O1106" s="1180"/>
      <c r="P1106" s="1181"/>
      <c r="Q1106" s="587">
        <f t="shared" si="97"/>
        <v>0</v>
      </c>
      <c r="S1106" s="1178">
        <v>67</v>
      </c>
      <c r="T1106" s="1179"/>
      <c r="U1106" s="1180"/>
      <c r="V1106" s="1181"/>
      <c r="W1106" s="587">
        <f t="shared" si="98"/>
        <v>0</v>
      </c>
      <c r="Y1106" s="1178">
        <v>67</v>
      </c>
      <c r="Z1106" s="1179"/>
      <c r="AA1106" s="1180"/>
      <c r="AB1106" s="1181"/>
      <c r="AC1106" s="587">
        <f t="shared" si="99"/>
        <v>0</v>
      </c>
    </row>
    <row r="1107" spans="1:29" s="17" customFormat="1" ht="16.75" hidden="1" customHeight="1" outlineLevel="2">
      <c r="A1107" s="1178">
        <v>68</v>
      </c>
      <c r="B1107" s="1179"/>
      <c r="C1107" s="1180"/>
      <c r="D1107" s="1181"/>
      <c r="E1107" s="587">
        <f t="shared" si="95"/>
        <v>0</v>
      </c>
      <c r="G1107" s="1178">
        <v>68</v>
      </c>
      <c r="H1107" s="1179"/>
      <c r="I1107" s="1180"/>
      <c r="J1107" s="1181"/>
      <c r="K1107" s="587">
        <f t="shared" si="96"/>
        <v>0</v>
      </c>
      <c r="M1107" s="1178">
        <v>68</v>
      </c>
      <c r="N1107" s="1179"/>
      <c r="O1107" s="1180"/>
      <c r="P1107" s="1181"/>
      <c r="Q1107" s="587">
        <f t="shared" si="97"/>
        <v>0</v>
      </c>
      <c r="S1107" s="1178">
        <v>68</v>
      </c>
      <c r="T1107" s="1179"/>
      <c r="U1107" s="1180"/>
      <c r="V1107" s="1181"/>
      <c r="W1107" s="587">
        <f t="shared" si="98"/>
        <v>0</v>
      </c>
      <c r="Y1107" s="1178">
        <v>68</v>
      </c>
      <c r="Z1107" s="1179"/>
      <c r="AA1107" s="1180"/>
      <c r="AB1107" s="1181"/>
      <c r="AC1107" s="587">
        <f t="shared" si="99"/>
        <v>0</v>
      </c>
    </row>
    <row r="1108" spans="1:29" s="17" customFormat="1" ht="16.75" hidden="1" customHeight="1" outlineLevel="2">
      <c r="A1108" s="1178">
        <v>69</v>
      </c>
      <c r="B1108" s="1179"/>
      <c r="C1108" s="1180"/>
      <c r="D1108" s="1181"/>
      <c r="E1108" s="587">
        <f t="shared" si="95"/>
        <v>0</v>
      </c>
      <c r="G1108" s="1178">
        <v>69</v>
      </c>
      <c r="H1108" s="1179"/>
      <c r="I1108" s="1180"/>
      <c r="J1108" s="1181"/>
      <c r="K1108" s="587">
        <f t="shared" si="96"/>
        <v>0</v>
      </c>
      <c r="M1108" s="1178">
        <v>69</v>
      </c>
      <c r="N1108" s="1179"/>
      <c r="O1108" s="1180"/>
      <c r="P1108" s="1181"/>
      <c r="Q1108" s="587">
        <f t="shared" si="97"/>
        <v>0</v>
      </c>
      <c r="S1108" s="1178">
        <v>69</v>
      </c>
      <c r="T1108" s="1179"/>
      <c r="U1108" s="1180"/>
      <c r="V1108" s="1181"/>
      <c r="W1108" s="587">
        <f t="shared" si="98"/>
        <v>0</v>
      </c>
      <c r="Y1108" s="1178">
        <v>69</v>
      </c>
      <c r="Z1108" s="1179"/>
      <c r="AA1108" s="1180"/>
      <c r="AB1108" s="1181"/>
      <c r="AC1108" s="587">
        <f t="shared" si="99"/>
        <v>0</v>
      </c>
    </row>
    <row r="1109" spans="1:29" s="17" customFormat="1" ht="16.75" hidden="1" customHeight="1" outlineLevel="2">
      <c r="A1109" s="1178">
        <v>70</v>
      </c>
      <c r="B1109" s="1179"/>
      <c r="C1109" s="1180"/>
      <c r="D1109" s="1181"/>
      <c r="E1109" s="587">
        <f t="shared" si="95"/>
        <v>0</v>
      </c>
      <c r="G1109" s="1178">
        <v>70</v>
      </c>
      <c r="H1109" s="1179"/>
      <c r="I1109" s="1180"/>
      <c r="J1109" s="1181"/>
      <c r="K1109" s="587">
        <f t="shared" si="96"/>
        <v>0</v>
      </c>
      <c r="M1109" s="1178">
        <v>70</v>
      </c>
      <c r="N1109" s="1179"/>
      <c r="O1109" s="1180"/>
      <c r="P1109" s="1181"/>
      <c r="Q1109" s="587">
        <f t="shared" si="97"/>
        <v>0</v>
      </c>
      <c r="S1109" s="1178">
        <v>70</v>
      </c>
      <c r="T1109" s="1179"/>
      <c r="U1109" s="1180"/>
      <c r="V1109" s="1181"/>
      <c r="W1109" s="587">
        <f t="shared" si="98"/>
        <v>0</v>
      </c>
      <c r="Y1109" s="1178">
        <v>70</v>
      </c>
      <c r="Z1109" s="1179"/>
      <c r="AA1109" s="1180"/>
      <c r="AB1109" s="1181"/>
      <c r="AC1109" s="587">
        <f t="shared" si="99"/>
        <v>0</v>
      </c>
    </row>
    <row r="1110" spans="1:29" s="17" customFormat="1" ht="16.75" hidden="1" customHeight="1" outlineLevel="2">
      <c r="A1110" s="1178">
        <v>71</v>
      </c>
      <c r="B1110" s="1179"/>
      <c r="C1110" s="1180"/>
      <c r="D1110" s="1181"/>
      <c r="E1110" s="587">
        <f t="shared" si="95"/>
        <v>0</v>
      </c>
      <c r="G1110" s="1178">
        <v>71</v>
      </c>
      <c r="H1110" s="1179"/>
      <c r="I1110" s="1180"/>
      <c r="J1110" s="1181"/>
      <c r="K1110" s="587">
        <f t="shared" si="96"/>
        <v>0</v>
      </c>
      <c r="M1110" s="1178">
        <v>71</v>
      </c>
      <c r="N1110" s="1179"/>
      <c r="O1110" s="1180"/>
      <c r="P1110" s="1181"/>
      <c r="Q1110" s="587">
        <f t="shared" si="97"/>
        <v>0</v>
      </c>
      <c r="S1110" s="1178">
        <v>71</v>
      </c>
      <c r="T1110" s="1179"/>
      <c r="U1110" s="1180"/>
      <c r="V1110" s="1181"/>
      <c r="W1110" s="587">
        <f t="shared" si="98"/>
        <v>0</v>
      </c>
      <c r="Y1110" s="1178">
        <v>71</v>
      </c>
      <c r="Z1110" s="1179"/>
      <c r="AA1110" s="1180"/>
      <c r="AB1110" s="1181"/>
      <c r="AC1110" s="587">
        <f t="shared" si="99"/>
        <v>0</v>
      </c>
    </row>
    <row r="1111" spans="1:29" s="17" customFormat="1" ht="16.75" hidden="1" customHeight="1" outlineLevel="2">
      <c r="A1111" s="1178">
        <v>72</v>
      </c>
      <c r="B1111" s="1179"/>
      <c r="C1111" s="1180"/>
      <c r="D1111" s="1181"/>
      <c r="E1111" s="587">
        <f t="shared" si="95"/>
        <v>0</v>
      </c>
      <c r="G1111" s="1178">
        <v>72</v>
      </c>
      <c r="H1111" s="1179"/>
      <c r="I1111" s="1180"/>
      <c r="J1111" s="1181"/>
      <c r="K1111" s="587">
        <f t="shared" si="96"/>
        <v>0</v>
      </c>
      <c r="M1111" s="1178">
        <v>72</v>
      </c>
      <c r="N1111" s="1179"/>
      <c r="O1111" s="1180"/>
      <c r="P1111" s="1181"/>
      <c r="Q1111" s="587">
        <f t="shared" si="97"/>
        <v>0</v>
      </c>
      <c r="S1111" s="1178">
        <v>72</v>
      </c>
      <c r="T1111" s="1179"/>
      <c r="U1111" s="1180"/>
      <c r="V1111" s="1181"/>
      <c r="W1111" s="587">
        <f t="shared" si="98"/>
        <v>0</v>
      </c>
      <c r="Y1111" s="1178">
        <v>72</v>
      </c>
      <c r="Z1111" s="1179"/>
      <c r="AA1111" s="1180"/>
      <c r="AB1111" s="1181"/>
      <c r="AC1111" s="587">
        <f t="shared" si="99"/>
        <v>0</v>
      </c>
    </row>
    <row r="1112" spans="1:29" s="17" customFormat="1" ht="16.75" hidden="1" customHeight="1" outlineLevel="2">
      <c r="A1112" s="1178">
        <v>73</v>
      </c>
      <c r="B1112" s="1179"/>
      <c r="C1112" s="1180"/>
      <c r="D1112" s="1181"/>
      <c r="E1112" s="587">
        <f t="shared" si="95"/>
        <v>0</v>
      </c>
      <c r="G1112" s="1178">
        <v>73</v>
      </c>
      <c r="H1112" s="1179"/>
      <c r="I1112" s="1180"/>
      <c r="J1112" s="1181"/>
      <c r="K1112" s="587">
        <f t="shared" si="96"/>
        <v>0</v>
      </c>
      <c r="M1112" s="1178">
        <v>73</v>
      </c>
      <c r="N1112" s="1179"/>
      <c r="O1112" s="1180"/>
      <c r="P1112" s="1181"/>
      <c r="Q1112" s="587">
        <f t="shared" si="97"/>
        <v>0</v>
      </c>
      <c r="S1112" s="1178">
        <v>73</v>
      </c>
      <c r="T1112" s="1179"/>
      <c r="U1112" s="1180"/>
      <c r="V1112" s="1181"/>
      <c r="W1112" s="587">
        <f t="shared" si="98"/>
        <v>0</v>
      </c>
      <c r="Y1112" s="1178">
        <v>73</v>
      </c>
      <c r="Z1112" s="1179"/>
      <c r="AA1112" s="1180"/>
      <c r="AB1112" s="1181"/>
      <c r="AC1112" s="587">
        <f t="shared" si="99"/>
        <v>0</v>
      </c>
    </row>
    <row r="1113" spans="1:29" s="17" customFormat="1" ht="16.75" hidden="1" customHeight="1" outlineLevel="2">
      <c r="A1113" s="1178">
        <v>74</v>
      </c>
      <c r="B1113" s="1179"/>
      <c r="C1113" s="1180"/>
      <c r="D1113" s="1181"/>
      <c r="E1113" s="587">
        <f>IF(AND(C1113&gt;=D$1033,C1113&lt;=D$1032),1,0)</f>
        <v>0</v>
      </c>
      <c r="G1113" s="1178">
        <v>74</v>
      </c>
      <c r="H1113" s="1179"/>
      <c r="I1113" s="1180"/>
      <c r="J1113" s="1181"/>
      <c r="K1113" s="587">
        <f>IF(AND(I1113&gt;=J$1033,I1113&lt;=J$1032),1,0)</f>
        <v>0</v>
      </c>
      <c r="M1113" s="1178">
        <v>74</v>
      </c>
      <c r="N1113" s="1179"/>
      <c r="O1113" s="1180"/>
      <c r="P1113" s="1181"/>
      <c r="Q1113" s="587">
        <f>IF(AND(O1113&gt;=P$1033,O1113&lt;=P$1032),1,0)</f>
        <v>0</v>
      </c>
      <c r="S1113" s="1178">
        <v>74</v>
      </c>
      <c r="T1113" s="1179"/>
      <c r="U1113" s="1180"/>
      <c r="V1113" s="1181"/>
      <c r="W1113" s="587">
        <f>IF(AND(U1113&gt;=V$1033,U1113&lt;=V$1032),1,0)</f>
        <v>0</v>
      </c>
      <c r="Y1113" s="1178">
        <v>74</v>
      </c>
      <c r="Z1113" s="1179"/>
      <c r="AA1113" s="1180"/>
      <c r="AB1113" s="1181"/>
      <c r="AC1113" s="587">
        <f>IF(AND(AA1113&gt;=AB$1033,AA1113&lt;=AB$1032),1,0)</f>
        <v>0</v>
      </c>
    </row>
    <row r="1114" spans="1:29" s="17" customFormat="1" ht="16.75" hidden="1" customHeight="1" outlineLevel="2">
      <c r="A1114" s="1178">
        <v>75</v>
      </c>
      <c r="B1114" s="1179"/>
      <c r="C1114" s="1180"/>
      <c r="D1114" s="1181"/>
      <c r="E1114" s="587">
        <f t="shared" ref="E1114:E1131" si="100">IF(AND(C1114&gt;=D$1033,C1114&lt;=D$1032),1,0)</f>
        <v>0</v>
      </c>
      <c r="G1114" s="1178">
        <v>75</v>
      </c>
      <c r="H1114" s="1179"/>
      <c r="I1114" s="1180"/>
      <c r="J1114" s="1181"/>
      <c r="K1114" s="587">
        <f t="shared" ref="K1114:K1131" si="101">IF(AND(I1114&gt;=J$1033,I1114&lt;=J$1032),1,0)</f>
        <v>0</v>
      </c>
      <c r="M1114" s="1178">
        <v>75</v>
      </c>
      <c r="N1114" s="1179"/>
      <c r="O1114" s="1180"/>
      <c r="P1114" s="1181"/>
      <c r="Q1114" s="587">
        <f t="shared" ref="Q1114:Q1131" si="102">IF(AND(O1114&gt;=P$1033,O1114&lt;=P$1032),1,0)</f>
        <v>0</v>
      </c>
      <c r="S1114" s="1178">
        <v>75</v>
      </c>
      <c r="T1114" s="1179"/>
      <c r="U1114" s="1180"/>
      <c r="V1114" s="1181"/>
      <c r="W1114" s="587">
        <f t="shared" ref="W1114:W1131" si="103">IF(AND(U1114&gt;=V$1033,U1114&lt;=V$1032),1,0)</f>
        <v>0</v>
      </c>
      <c r="Y1114" s="1178">
        <v>75</v>
      </c>
      <c r="Z1114" s="1179"/>
      <c r="AA1114" s="1180"/>
      <c r="AB1114" s="1181"/>
      <c r="AC1114" s="587">
        <f t="shared" ref="AC1114:AC1131" si="104">IF(AND(AA1114&gt;=AB$1033,AA1114&lt;=AB$1032),1,0)</f>
        <v>0</v>
      </c>
    </row>
    <row r="1115" spans="1:29" s="17" customFormat="1" ht="16.75" hidden="1" customHeight="1" outlineLevel="2">
      <c r="A1115" s="1178">
        <v>76</v>
      </c>
      <c r="B1115" s="1179"/>
      <c r="C1115" s="1180"/>
      <c r="D1115" s="1181"/>
      <c r="E1115" s="587">
        <f t="shared" si="100"/>
        <v>0</v>
      </c>
      <c r="G1115" s="1178">
        <v>76</v>
      </c>
      <c r="H1115" s="1179"/>
      <c r="I1115" s="1180"/>
      <c r="J1115" s="1181"/>
      <c r="K1115" s="587">
        <f t="shared" si="101"/>
        <v>0</v>
      </c>
      <c r="M1115" s="1178">
        <v>76</v>
      </c>
      <c r="N1115" s="1179"/>
      <c r="O1115" s="1180"/>
      <c r="P1115" s="1181"/>
      <c r="Q1115" s="587">
        <f t="shared" si="102"/>
        <v>0</v>
      </c>
      <c r="S1115" s="1178">
        <v>76</v>
      </c>
      <c r="T1115" s="1179"/>
      <c r="U1115" s="1180"/>
      <c r="V1115" s="1181"/>
      <c r="W1115" s="587">
        <f t="shared" si="103"/>
        <v>0</v>
      </c>
      <c r="Y1115" s="1178">
        <v>76</v>
      </c>
      <c r="Z1115" s="1179"/>
      <c r="AA1115" s="1180"/>
      <c r="AB1115" s="1181"/>
      <c r="AC1115" s="587">
        <f t="shared" si="104"/>
        <v>0</v>
      </c>
    </row>
    <row r="1116" spans="1:29" s="17" customFormat="1" ht="16.75" hidden="1" customHeight="1" outlineLevel="2">
      <c r="A1116" s="1178">
        <v>77</v>
      </c>
      <c r="B1116" s="1179"/>
      <c r="C1116" s="1180"/>
      <c r="D1116" s="1181"/>
      <c r="E1116" s="587">
        <f t="shared" si="100"/>
        <v>0</v>
      </c>
      <c r="G1116" s="1178">
        <v>77</v>
      </c>
      <c r="H1116" s="1179"/>
      <c r="I1116" s="1180"/>
      <c r="J1116" s="1181"/>
      <c r="K1116" s="587">
        <f t="shared" si="101"/>
        <v>0</v>
      </c>
      <c r="M1116" s="1178">
        <v>77</v>
      </c>
      <c r="N1116" s="1179"/>
      <c r="O1116" s="1180"/>
      <c r="P1116" s="1181"/>
      <c r="Q1116" s="587">
        <f t="shared" si="102"/>
        <v>0</v>
      </c>
      <c r="S1116" s="1178">
        <v>77</v>
      </c>
      <c r="T1116" s="1179"/>
      <c r="U1116" s="1180"/>
      <c r="V1116" s="1181"/>
      <c r="W1116" s="587">
        <f t="shared" si="103"/>
        <v>0</v>
      </c>
      <c r="Y1116" s="1178">
        <v>77</v>
      </c>
      <c r="Z1116" s="1179"/>
      <c r="AA1116" s="1180"/>
      <c r="AB1116" s="1181"/>
      <c r="AC1116" s="587">
        <f t="shared" si="104"/>
        <v>0</v>
      </c>
    </row>
    <row r="1117" spans="1:29" s="17" customFormat="1" ht="16.75" hidden="1" customHeight="1" outlineLevel="2">
      <c r="A1117" s="1178">
        <v>78</v>
      </c>
      <c r="B1117" s="1179"/>
      <c r="C1117" s="1180"/>
      <c r="D1117" s="1181"/>
      <c r="E1117" s="587">
        <f t="shared" si="100"/>
        <v>0</v>
      </c>
      <c r="G1117" s="1178">
        <v>78</v>
      </c>
      <c r="H1117" s="1179"/>
      <c r="I1117" s="1180"/>
      <c r="J1117" s="1181"/>
      <c r="K1117" s="587">
        <f t="shared" si="101"/>
        <v>0</v>
      </c>
      <c r="M1117" s="1178">
        <v>78</v>
      </c>
      <c r="N1117" s="1179"/>
      <c r="O1117" s="1180"/>
      <c r="P1117" s="1181"/>
      <c r="Q1117" s="587">
        <f t="shared" si="102"/>
        <v>0</v>
      </c>
      <c r="S1117" s="1178">
        <v>78</v>
      </c>
      <c r="T1117" s="1179"/>
      <c r="U1117" s="1180"/>
      <c r="V1117" s="1181"/>
      <c r="W1117" s="587">
        <f t="shared" si="103"/>
        <v>0</v>
      </c>
      <c r="Y1117" s="1178">
        <v>78</v>
      </c>
      <c r="Z1117" s="1179"/>
      <c r="AA1117" s="1180"/>
      <c r="AB1117" s="1181"/>
      <c r="AC1117" s="587">
        <f t="shared" si="104"/>
        <v>0</v>
      </c>
    </row>
    <row r="1118" spans="1:29" s="17" customFormat="1" ht="16.75" hidden="1" customHeight="1" outlineLevel="2">
      <c r="A1118" s="1178">
        <v>79</v>
      </c>
      <c r="B1118" s="1179"/>
      <c r="C1118" s="1180"/>
      <c r="D1118" s="1181"/>
      <c r="E1118" s="587">
        <f t="shared" si="100"/>
        <v>0</v>
      </c>
      <c r="G1118" s="1178">
        <v>79</v>
      </c>
      <c r="H1118" s="1179"/>
      <c r="I1118" s="1180"/>
      <c r="J1118" s="1181"/>
      <c r="K1118" s="587">
        <f t="shared" si="101"/>
        <v>0</v>
      </c>
      <c r="M1118" s="1178">
        <v>79</v>
      </c>
      <c r="N1118" s="1179"/>
      <c r="O1118" s="1180"/>
      <c r="P1118" s="1181"/>
      <c r="Q1118" s="587">
        <f t="shared" si="102"/>
        <v>0</v>
      </c>
      <c r="S1118" s="1178">
        <v>79</v>
      </c>
      <c r="T1118" s="1179"/>
      <c r="U1118" s="1180"/>
      <c r="V1118" s="1181"/>
      <c r="W1118" s="587">
        <f t="shared" si="103"/>
        <v>0</v>
      </c>
      <c r="Y1118" s="1178">
        <v>79</v>
      </c>
      <c r="Z1118" s="1179"/>
      <c r="AA1118" s="1180"/>
      <c r="AB1118" s="1181"/>
      <c r="AC1118" s="587">
        <f t="shared" si="104"/>
        <v>0</v>
      </c>
    </row>
    <row r="1119" spans="1:29" s="17" customFormat="1" ht="16.75" hidden="1" customHeight="1" outlineLevel="2">
      <c r="A1119" s="1178">
        <v>80</v>
      </c>
      <c r="B1119" s="1179"/>
      <c r="C1119" s="1180"/>
      <c r="D1119" s="1181"/>
      <c r="E1119" s="587">
        <f t="shared" si="100"/>
        <v>0</v>
      </c>
      <c r="G1119" s="1178">
        <v>80</v>
      </c>
      <c r="H1119" s="1179"/>
      <c r="I1119" s="1180"/>
      <c r="J1119" s="1181"/>
      <c r="K1119" s="587">
        <f t="shared" si="101"/>
        <v>0</v>
      </c>
      <c r="M1119" s="1178">
        <v>80</v>
      </c>
      <c r="N1119" s="1179"/>
      <c r="O1119" s="1180"/>
      <c r="P1119" s="1181"/>
      <c r="Q1119" s="587">
        <f t="shared" si="102"/>
        <v>0</v>
      </c>
      <c r="S1119" s="1178">
        <v>80</v>
      </c>
      <c r="T1119" s="1179"/>
      <c r="U1119" s="1180"/>
      <c r="V1119" s="1181"/>
      <c r="W1119" s="587">
        <f t="shared" si="103"/>
        <v>0</v>
      </c>
      <c r="Y1119" s="1178">
        <v>80</v>
      </c>
      <c r="Z1119" s="1179"/>
      <c r="AA1119" s="1180"/>
      <c r="AB1119" s="1181"/>
      <c r="AC1119" s="587">
        <f t="shared" si="104"/>
        <v>0</v>
      </c>
    </row>
    <row r="1120" spans="1:29" s="17" customFormat="1" ht="16.75" hidden="1" customHeight="1" outlineLevel="2">
      <c r="A1120" s="1178">
        <v>81</v>
      </c>
      <c r="B1120" s="1179"/>
      <c r="C1120" s="1180"/>
      <c r="D1120" s="1181"/>
      <c r="E1120" s="587">
        <f t="shared" si="100"/>
        <v>0</v>
      </c>
      <c r="G1120" s="1178">
        <v>81</v>
      </c>
      <c r="H1120" s="1179"/>
      <c r="I1120" s="1180"/>
      <c r="J1120" s="1181"/>
      <c r="K1120" s="587">
        <f t="shared" si="101"/>
        <v>0</v>
      </c>
      <c r="M1120" s="1178">
        <v>81</v>
      </c>
      <c r="N1120" s="1179"/>
      <c r="O1120" s="1180"/>
      <c r="P1120" s="1181"/>
      <c r="Q1120" s="587">
        <f t="shared" si="102"/>
        <v>0</v>
      </c>
      <c r="S1120" s="1178">
        <v>81</v>
      </c>
      <c r="T1120" s="1179"/>
      <c r="U1120" s="1180"/>
      <c r="V1120" s="1181"/>
      <c r="W1120" s="587">
        <f t="shared" si="103"/>
        <v>0</v>
      </c>
      <c r="Y1120" s="1178">
        <v>81</v>
      </c>
      <c r="Z1120" s="1179"/>
      <c r="AA1120" s="1180"/>
      <c r="AB1120" s="1181"/>
      <c r="AC1120" s="587">
        <f t="shared" si="104"/>
        <v>0</v>
      </c>
    </row>
    <row r="1121" spans="1:29" s="17" customFormat="1" ht="16.75" hidden="1" customHeight="1" outlineLevel="2">
      <c r="A1121" s="1178">
        <v>82</v>
      </c>
      <c r="B1121" s="1179"/>
      <c r="C1121" s="1180"/>
      <c r="D1121" s="1181"/>
      <c r="E1121" s="587">
        <f t="shared" si="100"/>
        <v>0</v>
      </c>
      <c r="G1121" s="1178">
        <v>82</v>
      </c>
      <c r="H1121" s="1179"/>
      <c r="I1121" s="1180"/>
      <c r="J1121" s="1181"/>
      <c r="K1121" s="587">
        <f t="shared" si="101"/>
        <v>0</v>
      </c>
      <c r="M1121" s="1178">
        <v>82</v>
      </c>
      <c r="N1121" s="1179"/>
      <c r="O1121" s="1180"/>
      <c r="P1121" s="1181"/>
      <c r="Q1121" s="587">
        <f t="shared" si="102"/>
        <v>0</v>
      </c>
      <c r="S1121" s="1178">
        <v>82</v>
      </c>
      <c r="T1121" s="1179"/>
      <c r="U1121" s="1180"/>
      <c r="V1121" s="1181"/>
      <c r="W1121" s="587">
        <f t="shared" si="103"/>
        <v>0</v>
      </c>
      <c r="Y1121" s="1178">
        <v>82</v>
      </c>
      <c r="Z1121" s="1179"/>
      <c r="AA1121" s="1180"/>
      <c r="AB1121" s="1181"/>
      <c r="AC1121" s="587">
        <f t="shared" si="104"/>
        <v>0</v>
      </c>
    </row>
    <row r="1122" spans="1:29" s="17" customFormat="1" ht="16.75" hidden="1" customHeight="1" outlineLevel="2">
      <c r="A1122" s="1178">
        <v>83</v>
      </c>
      <c r="B1122" s="1179"/>
      <c r="C1122" s="1180"/>
      <c r="D1122" s="1181"/>
      <c r="E1122" s="587">
        <f t="shared" si="100"/>
        <v>0</v>
      </c>
      <c r="G1122" s="1178">
        <v>83</v>
      </c>
      <c r="H1122" s="1179"/>
      <c r="I1122" s="1180"/>
      <c r="J1122" s="1181"/>
      <c r="K1122" s="587">
        <f t="shared" si="101"/>
        <v>0</v>
      </c>
      <c r="M1122" s="1178">
        <v>83</v>
      </c>
      <c r="N1122" s="1179"/>
      <c r="O1122" s="1180"/>
      <c r="P1122" s="1181"/>
      <c r="Q1122" s="587">
        <f t="shared" si="102"/>
        <v>0</v>
      </c>
      <c r="S1122" s="1178">
        <v>83</v>
      </c>
      <c r="T1122" s="1179"/>
      <c r="U1122" s="1180"/>
      <c r="V1122" s="1181"/>
      <c r="W1122" s="587">
        <f t="shared" si="103"/>
        <v>0</v>
      </c>
      <c r="Y1122" s="1178">
        <v>83</v>
      </c>
      <c r="Z1122" s="1179"/>
      <c r="AA1122" s="1180"/>
      <c r="AB1122" s="1181"/>
      <c r="AC1122" s="587">
        <f t="shared" si="104"/>
        <v>0</v>
      </c>
    </row>
    <row r="1123" spans="1:29" s="17" customFormat="1" ht="16.75" hidden="1" customHeight="1" outlineLevel="2">
      <c r="A1123" s="1178">
        <v>84</v>
      </c>
      <c r="B1123" s="1179"/>
      <c r="C1123" s="1180"/>
      <c r="D1123" s="1181"/>
      <c r="E1123" s="587">
        <f t="shared" si="100"/>
        <v>0</v>
      </c>
      <c r="G1123" s="1178">
        <v>84</v>
      </c>
      <c r="H1123" s="1179"/>
      <c r="I1123" s="1180"/>
      <c r="J1123" s="1181"/>
      <c r="K1123" s="587">
        <f t="shared" si="101"/>
        <v>0</v>
      </c>
      <c r="M1123" s="1178">
        <v>84</v>
      </c>
      <c r="N1123" s="1179"/>
      <c r="O1123" s="1180"/>
      <c r="P1123" s="1181"/>
      <c r="Q1123" s="587">
        <f t="shared" si="102"/>
        <v>0</v>
      </c>
      <c r="S1123" s="1178">
        <v>84</v>
      </c>
      <c r="T1123" s="1179"/>
      <c r="U1123" s="1180"/>
      <c r="V1123" s="1181"/>
      <c r="W1123" s="587">
        <f t="shared" si="103"/>
        <v>0</v>
      </c>
      <c r="Y1123" s="1178">
        <v>84</v>
      </c>
      <c r="Z1123" s="1179"/>
      <c r="AA1123" s="1180"/>
      <c r="AB1123" s="1181"/>
      <c r="AC1123" s="587">
        <f t="shared" si="104"/>
        <v>0</v>
      </c>
    </row>
    <row r="1124" spans="1:29" s="17" customFormat="1" ht="16.75" hidden="1" customHeight="1" outlineLevel="2">
      <c r="A1124" s="1178">
        <v>85</v>
      </c>
      <c r="B1124" s="1179"/>
      <c r="C1124" s="1180"/>
      <c r="D1124" s="1181"/>
      <c r="E1124" s="587">
        <f t="shared" si="100"/>
        <v>0</v>
      </c>
      <c r="G1124" s="1178">
        <v>85</v>
      </c>
      <c r="H1124" s="1179"/>
      <c r="I1124" s="1180"/>
      <c r="J1124" s="1181"/>
      <c r="K1124" s="587">
        <f t="shared" si="101"/>
        <v>0</v>
      </c>
      <c r="M1124" s="1178">
        <v>85</v>
      </c>
      <c r="N1124" s="1179"/>
      <c r="O1124" s="1180"/>
      <c r="P1124" s="1181"/>
      <c r="Q1124" s="587">
        <f t="shared" si="102"/>
        <v>0</v>
      </c>
      <c r="S1124" s="1178">
        <v>85</v>
      </c>
      <c r="T1124" s="1179"/>
      <c r="U1124" s="1180"/>
      <c r="V1124" s="1181"/>
      <c r="W1124" s="587">
        <f t="shared" si="103"/>
        <v>0</v>
      </c>
      <c r="Y1124" s="1178">
        <v>85</v>
      </c>
      <c r="Z1124" s="1179"/>
      <c r="AA1124" s="1180"/>
      <c r="AB1124" s="1181"/>
      <c r="AC1124" s="587">
        <f t="shared" si="104"/>
        <v>0</v>
      </c>
    </row>
    <row r="1125" spans="1:29" s="17" customFormat="1" ht="16.75" hidden="1" customHeight="1" outlineLevel="2">
      <c r="A1125" s="1178">
        <v>86</v>
      </c>
      <c r="B1125" s="1179"/>
      <c r="C1125" s="1180"/>
      <c r="D1125" s="1181"/>
      <c r="E1125" s="587">
        <f t="shared" si="100"/>
        <v>0</v>
      </c>
      <c r="G1125" s="1178">
        <v>86</v>
      </c>
      <c r="H1125" s="1179"/>
      <c r="I1125" s="1180"/>
      <c r="J1125" s="1181"/>
      <c r="K1125" s="587">
        <f t="shared" si="101"/>
        <v>0</v>
      </c>
      <c r="M1125" s="1178">
        <v>86</v>
      </c>
      <c r="N1125" s="1179"/>
      <c r="O1125" s="1180"/>
      <c r="P1125" s="1181"/>
      <c r="Q1125" s="587">
        <f t="shared" si="102"/>
        <v>0</v>
      </c>
      <c r="S1125" s="1178">
        <v>86</v>
      </c>
      <c r="T1125" s="1179"/>
      <c r="U1125" s="1180"/>
      <c r="V1125" s="1181"/>
      <c r="W1125" s="587">
        <f t="shared" si="103"/>
        <v>0</v>
      </c>
      <c r="Y1125" s="1178">
        <v>86</v>
      </c>
      <c r="Z1125" s="1179"/>
      <c r="AA1125" s="1180"/>
      <c r="AB1125" s="1181"/>
      <c r="AC1125" s="587">
        <f t="shared" si="104"/>
        <v>0</v>
      </c>
    </row>
    <row r="1126" spans="1:29" s="17" customFormat="1" ht="16.75" hidden="1" customHeight="1" outlineLevel="2">
      <c r="A1126" s="1178">
        <v>87</v>
      </c>
      <c r="B1126" s="1179"/>
      <c r="C1126" s="1180"/>
      <c r="D1126" s="1181"/>
      <c r="E1126" s="587">
        <f t="shared" si="100"/>
        <v>0</v>
      </c>
      <c r="G1126" s="1178">
        <v>87</v>
      </c>
      <c r="H1126" s="1179"/>
      <c r="I1126" s="1180"/>
      <c r="J1126" s="1181"/>
      <c r="K1126" s="587">
        <f t="shared" si="101"/>
        <v>0</v>
      </c>
      <c r="M1126" s="1178">
        <v>87</v>
      </c>
      <c r="N1126" s="1179"/>
      <c r="O1126" s="1180"/>
      <c r="P1126" s="1181"/>
      <c r="Q1126" s="587">
        <f t="shared" si="102"/>
        <v>0</v>
      </c>
      <c r="S1126" s="1178">
        <v>87</v>
      </c>
      <c r="T1126" s="1179"/>
      <c r="U1126" s="1180"/>
      <c r="V1126" s="1181"/>
      <c r="W1126" s="587">
        <f t="shared" si="103"/>
        <v>0</v>
      </c>
      <c r="Y1126" s="1178">
        <v>87</v>
      </c>
      <c r="Z1126" s="1179"/>
      <c r="AA1126" s="1180"/>
      <c r="AB1126" s="1181"/>
      <c r="AC1126" s="587">
        <f t="shared" si="104"/>
        <v>0</v>
      </c>
    </row>
    <row r="1127" spans="1:29" s="17" customFormat="1" ht="16.75" hidden="1" customHeight="1" outlineLevel="2">
      <c r="A1127" s="1178">
        <v>88</v>
      </c>
      <c r="B1127" s="1179"/>
      <c r="C1127" s="1180"/>
      <c r="D1127" s="1181"/>
      <c r="E1127" s="587">
        <f t="shared" si="100"/>
        <v>0</v>
      </c>
      <c r="G1127" s="1178">
        <v>88</v>
      </c>
      <c r="H1127" s="1179"/>
      <c r="I1127" s="1180"/>
      <c r="J1127" s="1181"/>
      <c r="K1127" s="587">
        <f t="shared" si="101"/>
        <v>0</v>
      </c>
      <c r="M1127" s="1178">
        <v>88</v>
      </c>
      <c r="N1127" s="1179"/>
      <c r="O1127" s="1180"/>
      <c r="P1127" s="1181"/>
      <c r="Q1127" s="587">
        <f t="shared" si="102"/>
        <v>0</v>
      </c>
      <c r="S1127" s="1178">
        <v>88</v>
      </c>
      <c r="T1127" s="1179"/>
      <c r="U1127" s="1180"/>
      <c r="V1127" s="1181"/>
      <c r="W1127" s="587">
        <f t="shared" si="103"/>
        <v>0</v>
      </c>
      <c r="Y1127" s="1178">
        <v>88</v>
      </c>
      <c r="Z1127" s="1179"/>
      <c r="AA1127" s="1180"/>
      <c r="AB1127" s="1181"/>
      <c r="AC1127" s="587">
        <f t="shared" si="104"/>
        <v>0</v>
      </c>
    </row>
    <row r="1128" spans="1:29" s="17" customFormat="1" ht="16.75" hidden="1" customHeight="1" outlineLevel="2">
      <c r="A1128" s="1178">
        <v>89</v>
      </c>
      <c r="B1128" s="1179"/>
      <c r="C1128" s="1180"/>
      <c r="D1128" s="1181"/>
      <c r="E1128" s="587">
        <f t="shared" si="100"/>
        <v>0</v>
      </c>
      <c r="G1128" s="1178">
        <v>89</v>
      </c>
      <c r="H1128" s="1179"/>
      <c r="I1128" s="1180"/>
      <c r="J1128" s="1181"/>
      <c r="K1128" s="587">
        <f t="shared" si="101"/>
        <v>0</v>
      </c>
      <c r="M1128" s="1178">
        <v>89</v>
      </c>
      <c r="N1128" s="1179"/>
      <c r="O1128" s="1180"/>
      <c r="P1128" s="1181"/>
      <c r="Q1128" s="587">
        <f t="shared" si="102"/>
        <v>0</v>
      </c>
      <c r="S1128" s="1178">
        <v>89</v>
      </c>
      <c r="T1128" s="1179"/>
      <c r="U1128" s="1180"/>
      <c r="V1128" s="1181"/>
      <c r="W1128" s="587">
        <f t="shared" si="103"/>
        <v>0</v>
      </c>
      <c r="Y1128" s="1178">
        <v>89</v>
      </c>
      <c r="Z1128" s="1179"/>
      <c r="AA1128" s="1180"/>
      <c r="AB1128" s="1181"/>
      <c r="AC1128" s="587">
        <f t="shared" si="104"/>
        <v>0</v>
      </c>
    </row>
    <row r="1129" spans="1:29" s="17" customFormat="1" ht="16.75" hidden="1" customHeight="1" outlineLevel="2">
      <c r="A1129" s="1178">
        <v>90</v>
      </c>
      <c r="B1129" s="1179"/>
      <c r="C1129" s="1180"/>
      <c r="D1129" s="1181"/>
      <c r="E1129" s="587">
        <f t="shared" si="100"/>
        <v>0</v>
      </c>
      <c r="G1129" s="1178">
        <v>90</v>
      </c>
      <c r="H1129" s="1179"/>
      <c r="I1129" s="1180"/>
      <c r="J1129" s="1181"/>
      <c r="K1129" s="587">
        <f t="shared" si="101"/>
        <v>0</v>
      </c>
      <c r="M1129" s="1178">
        <v>90</v>
      </c>
      <c r="N1129" s="1179"/>
      <c r="O1129" s="1180"/>
      <c r="P1129" s="1181"/>
      <c r="Q1129" s="587">
        <f t="shared" si="102"/>
        <v>0</v>
      </c>
      <c r="S1129" s="1178">
        <v>90</v>
      </c>
      <c r="T1129" s="1179"/>
      <c r="U1129" s="1180"/>
      <c r="V1129" s="1181"/>
      <c r="W1129" s="587">
        <f t="shared" si="103"/>
        <v>0</v>
      </c>
      <c r="Y1129" s="1178">
        <v>90</v>
      </c>
      <c r="Z1129" s="1179"/>
      <c r="AA1129" s="1180"/>
      <c r="AB1129" s="1181"/>
      <c r="AC1129" s="587">
        <f t="shared" si="104"/>
        <v>0</v>
      </c>
    </row>
    <row r="1130" spans="1:29" s="17" customFormat="1" ht="16.75" hidden="1" customHeight="1" outlineLevel="2">
      <c r="A1130" s="1178">
        <v>91</v>
      </c>
      <c r="B1130" s="1179"/>
      <c r="C1130" s="1180"/>
      <c r="D1130" s="1181"/>
      <c r="E1130" s="587">
        <f t="shared" si="100"/>
        <v>0</v>
      </c>
      <c r="G1130" s="1178">
        <v>91</v>
      </c>
      <c r="H1130" s="1179"/>
      <c r="I1130" s="1180"/>
      <c r="J1130" s="1181"/>
      <c r="K1130" s="587">
        <f t="shared" si="101"/>
        <v>0</v>
      </c>
      <c r="M1130" s="1178">
        <v>91</v>
      </c>
      <c r="N1130" s="1179"/>
      <c r="O1130" s="1180"/>
      <c r="P1130" s="1181"/>
      <c r="Q1130" s="587">
        <f t="shared" si="102"/>
        <v>0</v>
      </c>
      <c r="S1130" s="1178">
        <v>91</v>
      </c>
      <c r="T1130" s="1179"/>
      <c r="U1130" s="1180"/>
      <c r="V1130" s="1181"/>
      <c r="W1130" s="587">
        <f t="shared" si="103"/>
        <v>0</v>
      </c>
      <c r="Y1130" s="1178">
        <v>91</v>
      </c>
      <c r="Z1130" s="1179"/>
      <c r="AA1130" s="1180"/>
      <c r="AB1130" s="1181"/>
      <c r="AC1130" s="587">
        <f t="shared" si="104"/>
        <v>0</v>
      </c>
    </row>
    <row r="1131" spans="1:29" s="17" customFormat="1" ht="16.75" hidden="1" customHeight="1" outlineLevel="2">
      <c r="A1131" s="1178">
        <v>92</v>
      </c>
      <c r="B1131" s="1179"/>
      <c r="C1131" s="1180"/>
      <c r="D1131" s="1181"/>
      <c r="E1131" s="587">
        <f t="shared" si="100"/>
        <v>0</v>
      </c>
      <c r="G1131" s="1178">
        <v>92</v>
      </c>
      <c r="H1131" s="1179"/>
      <c r="I1131" s="1180"/>
      <c r="J1131" s="1181"/>
      <c r="K1131" s="587">
        <f t="shared" si="101"/>
        <v>0</v>
      </c>
      <c r="M1131" s="1178">
        <v>92</v>
      </c>
      <c r="N1131" s="1179"/>
      <c r="O1131" s="1180"/>
      <c r="P1131" s="1181"/>
      <c r="Q1131" s="587">
        <f t="shared" si="102"/>
        <v>0</v>
      </c>
      <c r="S1131" s="1178">
        <v>92</v>
      </c>
      <c r="T1131" s="1179"/>
      <c r="U1131" s="1180"/>
      <c r="V1131" s="1181"/>
      <c r="W1131" s="587">
        <f t="shared" si="103"/>
        <v>0</v>
      </c>
      <c r="Y1131" s="1178">
        <v>92</v>
      </c>
      <c r="Z1131" s="1179"/>
      <c r="AA1131" s="1180"/>
      <c r="AB1131" s="1181"/>
      <c r="AC1131" s="587">
        <f t="shared" si="104"/>
        <v>0</v>
      </c>
    </row>
    <row r="1132" spans="1:29" s="17" customFormat="1" ht="16.75" hidden="1" customHeight="1" outlineLevel="2">
      <c r="A1132" s="1178">
        <v>93</v>
      </c>
      <c r="B1132" s="1179"/>
      <c r="C1132" s="1180"/>
      <c r="D1132" s="1181"/>
      <c r="E1132" s="587">
        <f>IF(AND(C1132&gt;=D$1033,C1132&lt;=D$1032),1,0)</f>
        <v>0</v>
      </c>
      <c r="G1132" s="1178">
        <v>93</v>
      </c>
      <c r="H1132" s="1179"/>
      <c r="I1132" s="1180"/>
      <c r="J1132" s="1181"/>
      <c r="K1132" s="587">
        <f>IF(AND(I1132&gt;=J$1033,I1132&lt;=J$1032),1,0)</f>
        <v>0</v>
      </c>
      <c r="M1132" s="1178">
        <v>93</v>
      </c>
      <c r="N1132" s="1179"/>
      <c r="O1132" s="1180"/>
      <c r="P1132" s="1181"/>
      <c r="Q1132" s="587">
        <f>IF(AND(O1132&gt;=P$1033,O1132&lt;=P$1032),1,0)</f>
        <v>0</v>
      </c>
      <c r="S1132" s="1178">
        <v>93</v>
      </c>
      <c r="T1132" s="1179"/>
      <c r="U1132" s="1180"/>
      <c r="V1132" s="1181"/>
      <c r="W1132" s="587">
        <f>IF(AND(U1132&gt;=V$1033,U1132&lt;=V$1032),1,0)</f>
        <v>0</v>
      </c>
      <c r="Y1132" s="1178">
        <v>93</v>
      </c>
      <c r="Z1132" s="1179"/>
      <c r="AA1132" s="1180"/>
      <c r="AB1132" s="1181"/>
      <c r="AC1132" s="587">
        <f>IF(AND(AA1132&gt;=AB$1033,AA1132&lt;=AB$1032),1,0)</f>
        <v>0</v>
      </c>
    </row>
    <row r="1133" spans="1:29" s="17" customFormat="1" ht="16.75" hidden="1" customHeight="1" outlineLevel="2">
      <c r="A1133" s="1178">
        <v>94</v>
      </c>
      <c r="B1133" s="1179"/>
      <c r="C1133" s="1180"/>
      <c r="D1133" s="1181"/>
      <c r="E1133" s="587">
        <f t="shared" ref="E1133:E1150" si="105">IF(AND(C1133&gt;=D$1033,C1133&lt;=D$1032),1,0)</f>
        <v>0</v>
      </c>
      <c r="G1133" s="1178">
        <v>94</v>
      </c>
      <c r="H1133" s="1179"/>
      <c r="I1133" s="1180"/>
      <c r="J1133" s="1181"/>
      <c r="K1133" s="587">
        <f t="shared" ref="K1133:K1150" si="106">IF(AND(I1133&gt;=J$1033,I1133&lt;=J$1032),1,0)</f>
        <v>0</v>
      </c>
      <c r="M1133" s="1178">
        <v>94</v>
      </c>
      <c r="N1133" s="1179"/>
      <c r="O1133" s="1180"/>
      <c r="P1133" s="1181"/>
      <c r="Q1133" s="587">
        <f t="shared" ref="Q1133:Q1150" si="107">IF(AND(O1133&gt;=P$1033,O1133&lt;=P$1032),1,0)</f>
        <v>0</v>
      </c>
      <c r="S1133" s="1178">
        <v>94</v>
      </c>
      <c r="T1133" s="1179"/>
      <c r="U1133" s="1180"/>
      <c r="V1133" s="1181"/>
      <c r="W1133" s="587">
        <f t="shared" ref="W1133:W1150" si="108">IF(AND(U1133&gt;=V$1033,U1133&lt;=V$1032),1,0)</f>
        <v>0</v>
      </c>
      <c r="Y1133" s="1178">
        <v>94</v>
      </c>
      <c r="Z1133" s="1179"/>
      <c r="AA1133" s="1180"/>
      <c r="AB1133" s="1181"/>
      <c r="AC1133" s="587">
        <f t="shared" ref="AC1133:AC1150" si="109">IF(AND(AA1133&gt;=AB$1033,AA1133&lt;=AB$1032),1,0)</f>
        <v>0</v>
      </c>
    </row>
    <row r="1134" spans="1:29" s="17" customFormat="1" ht="16.75" hidden="1" customHeight="1" outlineLevel="2">
      <c r="A1134" s="1178">
        <v>95</v>
      </c>
      <c r="B1134" s="1179"/>
      <c r="C1134" s="1180"/>
      <c r="D1134" s="1181"/>
      <c r="E1134" s="587">
        <f t="shared" si="105"/>
        <v>0</v>
      </c>
      <c r="G1134" s="1178">
        <v>95</v>
      </c>
      <c r="H1134" s="1179"/>
      <c r="I1134" s="1180"/>
      <c r="J1134" s="1181"/>
      <c r="K1134" s="587">
        <f t="shared" si="106"/>
        <v>0</v>
      </c>
      <c r="M1134" s="1178">
        <v>95</v>
      </c>
      <c r="N1134" s="1179"/>
      <c r="O1134" s="1180"/>
      <c r="P1134" s="1181"/>
      <c r="Q1134" s="587">
        <f t="shared" si="107"/>
        <v>0</v>
      </c>
      <c r="S1134" s="1178">
        <v>95</v>
      </c>
      <c r="T1134" s="1179"/>
      <c r="U1134" s="1180"/>
      <c r="V1134" s="1181"/>
      <c r="W1134" s="587">
        <f t="shared" si="108"/>
        <v>0</v>
      </c>
      <c r="Y1134" s="1178">
        <v>95</v>
      </c>
      <c r="Z1134" s="1179"/>
      <c r="AA1134" s="1180"/>
      <c r="AB1134" s="1181"/>
      <c r="AC1134" s="587">
        <f t="shared" si="109"/>
        <v>0</v>
      </c>
    </row>
    <row r="1135" spans="1:29" s="17" customFormat="1" ht="16.75" hidden="1" customHeight="1" outlineLevel="2">
      <c r="A1135" s="1178">
        <v>96</v>
      </c>
      <c r="B1135" s="1179"/>
      <c r="C1135" s="1180"/>
      <c r="D1135" s="1181"/>
      <c r="E1135" s="587">
        <f t="shared" si="105"/>
        <v>0</v>
      </c>
      <c r="G1135" s="1178">
        <v>96</v>
      </c>
      <c r="H1135" s="1179"/>
      <c r="I1135" s="1180"/>
      <c r="J1135" s="1181"/>
      <c r="K1135" s="587">
        <f t="shared" si="106"/>
        <v>0</v>
      </c>
      <c r="M1135" s="1178">
        <v>96</v>
      </c>
      <c r="N1135" s="1179"/>
      <c r="O1135" s="1180"/>
      <c r="P1135" s="1181"/>
      <c r="Q1135" s="587">
        <f t="shared" si="107"/>
        <v>0</v>
      </c>
      <c r="S1135" s="1178">
        <v>96</v>
      </c>
      <c r="T1135" s="1179"/>
      <c r="U1135" s="1180"/>
      <c r="V1135" s="1181"/>
      <c r="W1135" s="587">
        <f t="shared" si="108"/>
        <v>0</v>
      </c>
      <c r="Y1135" s="1178">
        <v>96</v>
      </c>
      <c r="Z1135" s="1179"/>
      <c r="AA1135" s="1180"/>
      <c r="AB1135" s="1181"/>
      <c r="AC1135" s="587">
        <f t="shared" si="109"/>
        <v>0</v>
      </c>
    </row>
    <row r="1136" spans="1:29" s="17" customFormat="1" ht="16.75" hidden="1" customHeight="1" outlineLevel="2">
      <c r="A1136" s="1178">
        <v>97</v>
      </c>
      <c r="B1136" s="1179"/>
      <c r="C1136" s="1180"/>
      <c r="D1136" s="1181"/>
      <c r="E1136" s="587">
        <f t="shared" si="105"/>
        <v>0</v>
      </c>
      <c r="G1136" s="1178">
        <v>97</v>
      </c>
      <c r="H1136" s="1179"/>
      <c r="I1136" s="1180"/>
      <c r="J1136" s="1181"/>
      <c r="K1136" s="587">
        <f t="shared" si="106"/>
        <v>0</v>
      </c>
      <c r="M1136" s="1178">
        <v>97</v>
      </c>
      <c r="N1136" s="1179"/>
      <c r="O1136" s="1180"/>
      <c r="P1136" s="1181"/>
      <c r="Q1136" s="587">
        <f t="shared" si="107"/>
        <v>0</v>
      </c>
      <c r="S1136" s="1178">
        <v>97</v>
      </c>
      <c r="T1136" s="1179"/>
      <c r="U1136" s="1180"/>
      <c r="V1136" s="1181"/>
      <c r="W1136" s="587">
        <f t="shared" si="108"/>
        <v>0</v>
      </c>
      <c r="Y1136" s="1178">
        <v>97</v>
      </c>
      <c r="Z1136" s="1179"/>
      <c r="AA1136" s="1180"/>
      <c r="AB1136" s="1181"/>
      <c r="AC1136" s="587">
        <f t="shared" si="109"/>
        <v>0</v>
      </c>
    </row>
    <row r="1137" spans="1:29" s="17" customFormat="1" ht="16.75" hidden="1" customHeight="1" outlineLevel="2">
      <c r="A1137" s="1178">
        <v>98</v>
      </c>
      <c r="B1137" s="1179"/>
      <c r="C1137" s="1180"/>
      <c r="D1137" s="1181"/>
      <c r="E1137" s="587">
        <f t="shared" si="105"/>
        <v>0</v>
      </c>
      <c r="G1137" s="1178">
        <v>98</v>
      </c>
      <c r="H1137" s="1179"/>
      <c r="I1137" s="1180"/>
      <c r="J1137" s="1181"/>
      <c r="K1137" s="587">
        <f t="shared" si="106"/>
        <v>0</v>
      </c>
      <c r="M1137" s="1178">
        <v>98</v>
      </c>
      <c r="N1137" s="1179"/>
      <c r="O1137" s="1180"/>
      <c r="P1137" s="1181"/>
      <c r="Q1137" s="587">
        <f t="shared" si="107"/>
        <v>0</v>
      </c>
      <c r="S1137" s="1178">
        <v>98</v>
      </c>
      <c r="T1137" s="1179"/>
      <c r="U1137" s="1180"/>
      <c r="V1137" s="1181"/>
      <c r="W1137" s="587">
        <f t="shared" si="108"/>
        <v>0</v>
      </c>
      <c r="Y1137" s="1178">
        <v>98</v>
      </c>
      <c r="Z1137" s="1179"/>
      <c r="AA1137" s="1180"/>
      <c r="AB1137" s="1181"/>
      <c r="AC1137" s="587">
        <f t="shared" si="109"/>
        <v>0</v>
      </c>
    </row>
    <row r="1138" spans="1:29" s="17" customFormat="1" ht="16.75" hidden="1" customHeight="1" outlineLevel="2">
      <c r="A1138" s="1178">
        <v>99</v>
      </c>
      <c r="B1138" s="1179"/>
      <c r="C1138" s="1180"/>
      <c r="D1138" s="1181"/>
      <c r="E1138" s="587">
        <f t="shared" si="105"/>
        <v>0</v>
      </c>
      <c r="G1138" s="1178">
        <v>99</v>
      </c>
      <c r="H1138" s="1179"/>
      <c r="I1138" s="1180"/>
      <c r="J1138" s="1181"/>
      <c r="K1138" s="587">
        <f t="shared" si="106"/>
        <v>0</v>
      </c>
      <c r="M1138" s="1178">
        <v>99</v>
      </c>
      <c r="N1138" s="1179"/>
      <c r="O1138" s="1180"/>
      <c r="P1138" s="1181"/>
      <c r="Q1138" s="587">
        <f t="shared" si="107"/>
        <v>0</v>
      </c>
      <c r="S1138" s="1178">
        <v>99</v>
      </c>
      <c r="T1138" s="1179"/>
      <c r="U1138" s="1180"/>
      <c r="V1138" s="1181"/>
      <c r="W1138" s="587">
        <f t="shared" si="108"/>
        <v>0</v>
      </c>
      <c r="Y1138" s="1178">
        <v>99</v>
      </c>
      <c r="Z1138" s="1179"/>
      <c r="AA1138" s="1180"/>
      <c r="AB1138" s="1181"/>
      <c r="AC1138" s="587">
        <f t="shared" si="109"/>
        <v>0</v>
      </c>
    </row>
    <row r="1139" spans="1:29" s="17" customFormat="1" ht="16.75" hidden="1" customHeight="1" outlineLevel="2">
      <c r="A1139" s="1178">
        <v>100</v>
      </c>
      <c r="B1139" s="1179"/>
      <c r="C1139" s="1180"/>
      <c r="D1139" s="1181"/>
      <c r="E1139" s="587">
        <f t="shared" si="105"/>
        <v>0</v>
      </c>
      <c r="G1139" s="1178">
        <v>100</v>
      </c>
      <c r="H1139" s="1179"/>
      <c r="I1139" s="1180"/>
      <c r="J1139" s="1181"/>
      <c r="K1139" s="587">
        <f t="shared" si="106"/>
        <v>0</v>
      </c>
      <c r="M1139" s="1178">
        <v>100</v>
      </c>
      <c r="N1139" s="1179"/>
      <c r="O1139" s="1180"/>
      <c r="P1139" s="1181"/>
      <c r="Q1139" s="587">
        <f t="shared" si="107"/>
        <v>0</v>
      </c>
      <c r="S1139" s="1178">
        <v>100</v>
      </c>
      <c r="T1139" s="1179"/>
      <c r="U1139" s="1180"/>
      <c r="V1139" s="1181"/>
      <c r="W1139" s="587">
        <f t="shared" si="108"/>
        <v>0</v>
      </c>
      <c r="Y1139" s="1178">
        <v>100</v>
      </c>
      <c r="Z1139" s="1179"/>
      <c r="AA1139" s="1180"/>
      <c r="AB1139" s="1181"/>
      <c r="AC1139" s="587">
        <f t="shared" si="109"/>
        <v>0</v>
      </c>
    </row>
    <row r="1140" spans="1:29" s="17" customFormat="1" ht="16.75" hidden="1" customHeight="1" outlineLevel="2">
      <c r="A1140" s="1178">
        <v>101</v>
      </c>
      <c r="B1140" s="1179"/>
      <c r="C1140" s="1180"/>
      <c r="D1140" s="1181"/>
      <c r="E1140" s="587">
        <f t="shared" si="105"/>
        <v>0</v>
      </c>
      <c r="G1140" s="1178">
        <v>101</v>
      </c>
      <c r="H1140" s="1179"/>
      <c r="I1140" s="1180"/>
      <c r="J1140" s="1181"/>
      <c r="K1140" s="587">
        <f t="shared" si="106"/>
        <v>0</v>
      </c>
      <c r="M1140" s="1178">
        <v>101</v>
      </c>
      <c r="N1140" s="1179"/>
      <c r="O1140" s="1180"/>
      <c r="P1140" s="1181"/>
      <c r="Q1140" s="587">
        <f t="shared" si="107"/>
        <v>0</v>
      </c>
      <c r="S1140" s="1178">
        <v>101</v>
      </c>
      <c r="T1140" s="1179"/>
      <c r="U1140" s="1180"/>
      <c r="V1140" s="1181"/>
      <c r="W1140" s="587">
        <f t="shared" si="108"/>
        <v>0</v>
      </c>
      <c r="Y1140" s="1178">
        <v>101</v>
      </c>
      <c r="Z1140" s="1179"/>
      <c r="AA1140" s="1180"/>
      <c r="AB1140" s="1181"/>
      <c r="AC1140" s="587">
        <f t="shared" si="109"/>
        <v>0</v>
      </c>
    </row>
    <row r="1141" spans="1:29" s="17" customFormat="1" ht="16.75" hidden="1" customHeight="1" outlineLevel="2">
      <c r="A1141" s="1178">
        <v>102</v>
      </c>
      <c r="B1141" s="1179"/>
      <c r="C1141" s="1180"/>
      <c r="D1141" s="1181"/>
      <c r="E1141" s="587">
        <f t="shared" si="105"/>
        <v>0</v>
      </c>
      <c r="G1141" s="1178">
        <v>102</v>
      </c>
      <c r="H1141" s="1179"/>
      <c r="I1141" s="1180"/>
      <c r="J1141" s="1181"/>
      <c r="K1141" s="587">
        <f t="shared" si="106"/>
        <v>0</v>
      </c>
      <c r="M1141" s="1178">
        <v>102</v>
      </c>
      <c r="N1141" s="1179"/>
      <c r="O1141" s="1180"/>
      <c r="P1141" s="1181"/>
      <c r="Q1141" s="587">
        <f t="shared" si="107"/>
        <v>0</v>
      </c>
      <c r="S1141" s="1178">
        <v>102</v>
      </c>
      <c r="T1141" s="1179"/>
      <c r="U1141" s="1180"/>
      <c r="V1141" s="1181"/>
      <c r="W1141" s="587">
        <f t="shared" si="108"/>
        <v>0</v>
      </c>
      <c r="Y1141" s="1178">
        <v>102</v>
      </c>
      <c r="Z1141" s="1179"/>
      <c r="AA1141" s="1180"/>
      <c r="AB1141" s="1181"/>
      <c r="AC1141" s="587">
        <f t="shared" si="109"/>
        <v>0</v>
      </c>
    </row>
    <row r="1142" spans="1:29" s="17" customFormat="1" ht="16.75" hidden="1" customHeight="1" outlineLevel="2">
      <c r="A1142" s="1178">
        <v>103</v>
      </c>
      <c r="B1142" s="1179"/>
      <c r="C1142" s="1180"/>
      <c r="D1142" s="1181"/>
      <c r="E1142" s="587">
        <f t="shared" si="105"/>
        <v>0</v>
      </c>
      <c r="G1142" s="1178">
        <v>103</v>
      </c>
      <c r="H1142" s="1179"/>
      <c r="I1142" s="1180"/>
      <c r="J1142" s="1181"/>
      <c r="K1142" s="587">
        <f t="shared" si="106"/>
        <v>0</v>
      </c>
      <c r="M1142" s="1178">
        <v>103</v>
      </c>
      <c r="N1142" s="1179"/>
      <c r="O1142" s="1180"/>
      <c r="P1142" s="1181"/>
      <c r="Q1142" s="587">
        <f t="shared" si="107"/>
        <v>0</v>
      </c>
      <c r="S1142" s="1178">
        <v>103</v>
      </c>
      <c r="T1142" s="1179"/>
      <c r="U1142" s="1180"/>
      <c r="V1142" s="1181"/>
      <c r="W1142" s="587">
        <f t="shared" si="108"/>
        <v>0</v>
      </c>
      <c r="Y1142" s="1178">
        <v>103</v>
      </c>
      <c r="Z1142" s="1179"/>
      <c r="AA1142" s="1180"/>
      <c r="AB1142" s="1181"/>
      <c r="AC1142" s="587">
        <f t="shared" si="109"/>
        <v>0</v>
      </c>
    </row>
    <row r="1143" spans="1:29" s="17" customFormat="1" ht="16.75" hidden="1" customHeight="1" outlineLevel="2">
      <c r="A1143" s="1178">
        <v>104</v>
      </c>
      <c r="B1143" s="1179"/>
      <c r="C1143" s="1180"/>
      <c r="D1143" s="1181"/>
      <c r="E1143" s="587">
        <f t="shared" si="105"/>
        <v>0</v>
      </c>
      <c r="G1143" s="1178">
        <v>104</v>
      </c>
      <c r="H1143" s="1179"/>
      <c r="I1143" s="1180"/>
      <c r="J1143" s="1181"/>
      <c r="K1143" s="587">
        <f t="shared" si="106"/>
        <v>0</v>
      </c>
      <c r="M1143" s="1178">
        <v>104</v>
      </c>
      <c r="N1143" s="1179"/>
      <c r="O1143" s="1180"/>
      <c r="P1143" s="1181"/>
      <c r="Q1143" s="587">
        <f t="shared" si="107"/>
        <v>0</v>
      </c>
      <c r="S1143" s="1178">
        <v>104</v>
      </c>
      <c r="T1143" s="1179"/>
      <c r="U1143" s="1180"/>
      <c r="V1143" s="1181"/>
      <c r="W1143" s="587">
        <f t="shared" si="108"/>
        <v>0</v>
      </c>
      <c r="Y1143" s="1178">
        <v>104</v>
      </c>
      <c r="Z1143" s="1179"/>
      <c r="AA1143" s="1180"/>
      <c r="AB1143" s="1181"/>
      <c r="AC1143" s="587">
        <f t="shared" si="109"/>
        <v>0</v>
      </c>
    </row>
    <row r="1144" spans="1:29" s="17" customFormat="1" ht="16.75" hidden="1" customHeight="1" outlineLevel="2">
      <c r="A1144" s="1178">
        <v>105</v>
      </c>
      <c r="B1144" s="1179"/>
      <c r="C1144" s="1180"/>
      <c r="D1144" s="1181"/>
      <c r="E1144" s="587">
        <f t="shared" si="105"/>
        <v>0</v>
      </c>
      <c r="G1144" s="1178">
        <v>105</v>
      </c>
      <c r="H1144" s="1179"/>
      <c r="I1144" s="1180"/>
      <c r="J1144" s="1181"/>
      <c r="K1144" s="587">
        <f t="shared" si="106"/>
        <v>0</v>
      </c>
      <c r="M1144" s="1178">
        <v>105</v>
      </c>
      <c r="N1144" s="1179"/>
      <c r="O1144" s="1180"/>
      <c r="P1144" s="1181"/>
      <c r="Q1144" s="587">
        <f t="shared" si="107"/>
        <v>0</v>
      </c>
      <c r="S1144" s="1178">
        <v>105</v>
      </c>
      <c r="T1144" s="1179"/>
      <c r="U1144" s="1180"/>
      <c r="V1144" s="1181"/>
      <c r="W1144" s="587">
        <f t="shared" si="108"/>
        <v>0</v>
      </c>
      <c r="Y1144" s="1178">
        <v>105</v>
      </c>
      <c r="Z1144" s="1179"/>
      <c r="AA1144" s="1180"/>
      <c r="AB1144" s="1181"/>
      <c r="AC1144" s="587">
        <f t="shared" si="109"/>
        <v>0</v>
      </c>
    </row>
    <row r="1145" spans="1:29" s="17" customFormat="1" ht="16.75" hidden="1" customHeight="1" outlineLevel="2">
      <c r="A1145" s="1178">
        <v>106</v>
      </c>
      <c r="B1145" s="1179"/>
      <c r="C1145" s="1180"/>
      <c r="D1145" s="1181"/>
      <c r="E1145" s="587">
        <f t="shared" si="105"/>
        <v>0</v>
      </c>
      <c r="G1145" s="1178">
        <v>106</v>
      </c>
      <c r="H1145" s="1179"/>
      <c r="I1145" s="1180"/>
      <c r="J1145" s="1181"/>
      <c r="K1145" s="587">
        <f t="shared" si="106"/>
        <v>0</v>
      </c>
      <c r="M1145" s="1178">
        <v>106</v>
      </c>
      <c r="N1145" s="1179"/>
      <c r="O1145" s="1180"/>
      <c r="P1145" s="1181"/>
      <c r="Q1145" s="587">
        <f t="shared" si="107"/>
        <v>0</v>
      </c>
      <c r="S1145" s="1178">
        <v>106</v>
      </c>
      <c r="T1145" s="1179"/>
      <c r="U1145" s="1180"/>
      <c r="V1145" s="1181"/>
      <c r="W1145" s="587">
        <f t="shared" si="108"/>
        <v>0</v>
      </c>
      <c r="Y1145" s="1178">
        <v>106</v>
      </c>
      <c r="Z1145" s="1179"/>
      <c r="AA1145" s="1180"/>
      <c r="AB1145" s="1181"/>
      <c r="AC1145" s="587">
        <f t="shared" si="109"/>
        <v>0</v>
      </c>
    </row>
    <row r="1146" spans="1:29" s="17" customFormat="1" ht="16.75" hidden="1" customHeight="1" outlineLevel="2">
      <c r="A1146" s="1178">
        <v>107</v>
      </c>
      <c r="B1146" s="1179"/>
      <c r="C1146" s="1180"/>
      <c r="D1146" s="1181"/>
      <c r="E1146" s="587">
        <f t="shared" si="105"/>
        <v>0</v>
      </c>
      <c r="G1146" s="1178">
        <v>107</v>
      </c>
      <c r="H1146" s="1179"/>
      <c r="I1146" s="1180"/>
      <c r="J1146" s="1181"/>
      <c r="K1146" s="587">
        <f t="shared" si="106"/>
        <v>0</v>
      </c>
      <c r="M1146" s="1178">
        <v>107</v>
      </c>
      <c r="N1146" s="1179"/>
      <c r="O1146" s="1180"/>
      <c r="P1146" s="1181"/>
      <c r="Q1146" s="587">
        <f t="shared" si="107"/>
        <v>0</v>
      </c>
      <c r="S1146" s="1178">
        <v>107</v>
      </c>
      <c r="T1146" s="1179"/>
      <c r="U1146" s="1180"/>
      <c r="V1146" s="1181"/>
      <c r="W1146" s="587">
        <f t="shared" si="108"/>
        <v>0</v>
      </c>
      <c r="Y1146" s="1178">
        <v>107</v>
      </c>
      <c r="Z1146" s="1179"/>
      <c r="AA1146" s="1180"/>
      <c r="AB1146" s="1181"/>
      <c r="AC1146" s="587">
        <f t="shared" si="109"/>
        <v>0</v>
      </c>
    </row>
    <row r="1147" spans="1:29" s="17" customFormat="1" ht="16.75" hidden="1" customHeight="1" outlineLevel="2">
      <c r="A1147" s="1178">
        <v>108</v>
      </c>
      <c r="B1147" s="1179"/>
      <c r="C1147" s="1180"/>
      <c r="D1147" s="1181"/>
      <c r="E1147" s="587">
        <f t="shared" si="105"/>
        <v>0</v>
      </c>
      <c r="G1147" s="1178">
        <v>108</v>
      </c>
      <c r="H1147" s="1179"/>
      <c r="I1147" s="1180"/>
      <c r="J1147" s="1181"/>
      <c r="K1147" s="587">
        <f t="shared" si="106"/>
        <v>0</v>
      </c>
      <c r="M1147" s="1178">
        <v>108</v>
      </c>
      <c r="N1147" s="1179"/>
      <c r="O1147" s="1180"/>
      <c r="P1147" s="1181"/>
      <c r="Q1147" s="587">
        <f t="shared" si="107"/>
        <v>0</v>
      </c>
      <c r="S1147" s="1178">
        <v>108</v>
      </c>
      <c r="T1147" s="1179"/>
      <c r="U1147" s="1180"/>
      <c r="V1147" s="1181"/>
      <c r="W1147" s="587">
        <f t="shared" si="108"/>
        <v>0</v>
      </c>
      <c r="Y1147" s="1178">
        <v>108</v>
      </c>
      <c r="Z1147" s="1179"/>
      <c r="AA1147" s="1180"/>
      <c r="AB1147" s="1181"/>
      <c r="AC1147" s="587">
        <f t="shared" si="109"/>
        <v>0</v>
      </c>
    </row>
    <row r="1148" spans="1:29" s="17" customFormat="1" ht="16.75" hidden="1" customHeight="1" outlineLevel="2">
      <c r="A1148" s="1178">
        <v>109</v>
      </c>
      <c r="B1148" s="1179"/>
      <c r="C1148" s="1180"/>
      <c r="D1148" s="1181"/>
      <c r="E1148" s="587">
        <f t="shared" si="105"/>
        <v>0</v>
      </c>
      <c r="G1148" s="1178">
        <v>109</v>
      </c>
      <c r="H1148" s="1179"/>
      <c r="I1148" s="1180"/>
      <c r="J1148" s="1181"/>
      <c r="K1148" s="587">
        <f t="shared" si="106"/>
        <v>0</v>
      </c>
      <c r="M1148" s="1178">
        <v>109</v>
      </c>
      <c r="N1148" s="1179"/>
      <c r="O1148" s="1180"/>
      <c r="P1148" s="1181"/>
      <c r="Q1148" s="587">
        <f t="shared" si="107"/>
        <v>0</v>
      </c>
      <c r="S1148" s="1178">
        <v>109</v>
      </c>
      <c r="T1148" s="1179"/>
      <c r="U1148" s="1180"/>
      <c r="V1148" s="1181"/>
      <c r="W1148" s="587">
        <f t="shared" si="108"/>
        <v>0</v>
      </c>
      <c r="Y1148" s="1178">
        <v>109</v>
      </c>
      <c r="Z1148" s="1179"/>
      <c r="AA1148" s="1180"/>
      <c r="AB1148" s="1181"/>
      <c r="AC1148" s="587">
        <f t="shared" si="109"/>
        <v>0</v>
      </c>
    </row>
    <row r="1149" spans="1:29" s="17" customFormat="1" ht="16.75" hidden="1" customHeight="1" outlineLevel="2">
      <c r="A1149" s="1178">
        <v>110</v>
      </c>
      <c r="B1149" s="1179"/>
      <c r="C1149" s="1180"/>
      <c r="D1149" s="1181"/>
      <c r="E1149" s="587">
        <f t="shared" si="105"/>
        <v>0</v>
      </c>
      <c r="G1149" s="1178">
        <v>110</v>
      </c>
      <c r="H1149" s="1179"/>
      <c r="I1149" s="1180"/>
      <c r="J1149" s="1181"/>
      <c r="K1149" s="587">
        <f t="shared" si="106"/>
        <v>0</v>
      </c>
      <c r="M1149" s="1178">
        <v>110</v>
      </c>
      <c r="N1149" s="1179"/>
      <c r="O1149" s="1180"/>
      <c r="P1149" s="1181"/>
      <c r="Q1149" s="587">
        <f t="shared" si="107"/>
        <v>0</v>
      </c>
      <c r="S1149" s="1178">
        <v>110</v>
      </c>
      <c r="T1149" s="1179"/>
      <c r="U1149" s="1180"/>
      <c r="V1149" s="1181"/>
      <c r="W1149" s="587">
        <f t="shared" si="108"/>
        <v>0</v>
      </c>
      <c r="Y1149" s="1178">
        <v>110</v>
      </c>
      <c r="Z1149" s="1179"/>
      <c r="AA1149" s="1180"/>
      <c r="AB1149" s="1181"/>
      <c r="AC1149" s="587">
        <f t="shared" si="109"/>
        <v>0</v>
      </c>
    </row>
    <row r="1150" spans="1:29" s="17" customFormat="1" ht="16.75" hidden="1" customHeight="1" outlineLevel="2">
      <c r="A1150" s="1178">
        <v>111</v>
      </c>
      <c r="B1150" s="1179"/>
      <c r="C1150" s="1180"/>
      <c r="D1150" s="1181"/>
      <c r="E1150" s="587">
        <f t="shared" si="105"/>
        <v>0</v>
      </c>
      <c r="G1150" s="1178">
        <v>111</v>
      </c>
      <c r="H1150" s="1179"/>
      <c r="I1150" s="1180"/>
      <c r="J1150" s="1181"/>
      <c r="K1150" s="587">
        <f t="shared" si="106"/>
        <v>0</v>
      </c>
      <c r="M1150" s="1178">
        <v>111</v>
      </c>
      <c r="N1150" s="1179"/>
      <c r="O1150" s="1180"/>
      <c r="P1150" s="1181"/>
      <c r="Q1150" s="587">
        <f t="shared" si="107"/>
        <v>0</v>
      </c>
      <c r="S1150" s="1178">
        <v>111</v>
      </c>
      <c r="T1150" s="1179"/>
      <c r="U1150" s="1180"/>
      <c r="V1150" s="1181"/>
      <c r="W1150" s="587">
        <f t="shared" si="108"/>
        <v>0</v>
      </c>
      <c r="Y1150" s="1178">
        <v>111</v>
      </c>
      <c r="Z1150" s="1179"/>
      <c r="AA1150" s="1180"/>
      <c r="AB1150" s="1181"/>
      <c r="AC1150" s="587">
        <f t="shared" si="109"/>
        <v>0</v>
      </c>
    </row>
    <row r="1151" spans="1:29" s="17" customFormat="1" ht="16.75" hidden="1" customHeight="1" outlineLevel="2">
      <c r="A1151" s="1178">
        <v>112</v>
      </c>
      <c r="B1151" s="1179"/>
      <c r="C1151" s="1180"/>
      <c r="D1151" s="1181"/>
      <c r="E1151" s="587">
        <f>IF(AND(C1151&gt;=D$1033,C1151&lt;=D$1032),1,0)</f>
        <v>0</v>
      </c>
      <c r="G1151" s="1178">
        <v>112</v>
      </c>
      <c r="H1151" s="1179"/>
      <c r="I1151" s="1180"/>
      <c r="J1151" s="1181"/>
      <c r="K1151" s="587">
        <f>IF(AND(I1151&gt;=J$1033,I1151&lt;=J$1032),1,0)</f>
        <v>0</v>
      </c>
      <c r="M1151" s="1178">
        <v>112</v>
      </c>
      <c r="N1151" s="1179"/>
      <c r="O1151" s="1180"/>
      <c r="P1151" s="1181"/>
      <c r="Q1151" s="587">
        <f>IF(AND(O1151&gt;=P$1033,O1151&lt;=P$1032),1,0)</f>
        <v>0</v>
      </c>
      <c r="S1151" s="1178">
        <v>112</v>
      </c>
      <c r="T1151" s="1179"/>
      <c r="U1151" s="1180"/>
      <c r="V1151" s="1181"/>
      <c r="W1151" s="587">
        <f>IF(AND(U1151&gt;=V$1033,U1151&lt;=V$1032),1,0)</f>
        <v>0</v>
      </c>
      <c r="Y1151" s="1178">
        <v>112</v>
      </c>
      <c r="Z1151" s="1179"/>
      <c r="AA1151" s="1180"/>
      <c r="AB1151" s="1181"/>
      <c r="AC1151" s="587">
        <f>IF(AND(AA1151&gt;=AB$1033,AA1151&lt;=AB$1032),1,0)</f>
        <v>0</v>
      </c>
    </row>
    <row r="1152" spans="1:29" s="17" customFormat="1" ht="16.75" hidden="1" customHeight="1" outlineLevel="2">
      <c r="A1152" s="1178">
        <v>113</v>
      </c>
      <c r="B1152" s="1179"/>
      <c r="C1152" s="1180"/>
      <c r="D1152" s="1181"/>
      <c r="E1152" s="587">
        <f t="shared" ref="E1152:E1169" si="110">IF(AND(C1152&gt;=D$1033,C1152&lt;=D$1032),1,0)</f>
        <v>0</v>
      </c>
      <c r="G1152" s="1178">
        <v>113</v>
      </c>
      <c r="H1152" s="1179"/>
      <c r="I1152" s="1180"/>
      <c r="J1152" s="1181"/>
      <c r="K1152" s="587">
        <f t="shared" ref="K1152:K1169" si="111">IF(AND(I1152&gt;=J$1033,I1152&lt;=J$1032),1,0)</f>
        <v>0</v>
      </c>
      <c r="M1152" s="1178">
        <v>113</v>
      </c>
      <c r="N1152" s="1179"/>
      <c r="O1152" s="1180"/>
      <c r="P1152" s="1181"/>
      <c r="Q1152" s="587">
        <f t="shared" ref="Q1152:Q1169" si="112">IF(AND(O1152&gt;=P$1033,O1152&lt;=P$1032),1,0)</f>
        <v>0</v>
      </c>
      <c r="S1152" s="1178">
        <v>113</v>
      </c>
      <c r="T1152" s="1179"/>
      <c r="U1152" s="1180"/>
      <c r="V1152" s="1181"/>
      <c r="W1152" s="587">
        <f t="shared" ref="W1152:W1169" si="113">IF(AND(U1152&gt;=V$1033,U1152&lt;=V$1032),1,0)</f>
        <v>0</v>
      </c>
      <c r="Y1152" s="1178">
        <v>113</v>
      </c>
      <c r="Z1152" s="1179"/>
      <c r="AA1152" s="1180"/>
      <c r="AB1152" s="1181"/>
      <c r="AC1152" s="587">
        <f t="shared" ref="AC1152:AC1169" si="114">IF(AND(AA1152&gt;=AB$1033,AA1152&lt;=AB$1032),1,0)</f>
        <v>0</v>
      </c>
    </row>
    <row r="1153" spans="1:29" s="17" customFormat="1" ht="16.75" hidden="1" customHeight="1" outlineLevel="2">
      <c r="A1153" s="1178">
        <v>114</v>
      </c>
      <c r="B1153" s="1179"/>
      <c r="C1153" s="1180"/>
      <c r="D1153" s="1181"/>
      <c r="E1153" s="587">
        <f t="shared" si="110"/>
        <v>0</v>
      </c>
      <c r="G1153" s="1178">
        <v>114</v>
      </c>
      <c r="H1153" s="1179"/>
      <c r="I1153" s="1180"/>
      <c r="J1153" s="1181"/>
      <c r="K1153" s="587">
        <f t="shared" si="111"/>
        <v>0</v>
      </c>
      <c r="M1153" s="1178">
        <v>114</v>
      </c>
      <c r="N1153" s="1179"/>
      <c r="O1153" s="1180"/>
      <c r="P1153" s="1181"/>
      <c r="Q1153" s="587">
        <f t="shared" si="112"/>
        <v>0</v>
      </c>
      <c r="S1153" s="1178">
        <v>114</v>
      </c>
      <c r="T1153" s="1179"/>
      <c r="U1153" s="1180"/>
      <c r="V1153" s="1181"/>
      <c r="W1153" s="587">
        <f t="shared" si="113"/>
        <v>0</v>
      </c>
      <c r="Y1153" s="1178">
        <v>114</v>
      </c>
      <c r="Z1153" s="1179"/>
      <c r="AA1153" s="1180"/>
      <c r="AB1153" s="1181"/>
      <c r="AC1153" s="587">
        <f t="shared" si="114"/>
        <v>0</v>
      </c>
    </row>
    <row r="1154" spans="1:29" s="17" customFormat="1" ht="16.75" hidden="1" customHeight="1" outlineLevel="2">
      <c r="A1154" s="1178">
        <v>115</v>
      </c>
      <c r="B1154" s="1179"/>
      <c r="C1154" s="1180"/>
      <c r="D1154" s="1181"/>
      <c r="E1154" s="587">
        <f t="shared" si="110"/>
        <v>0</v>
      </c>
      <c r="G1154" s="1178">
        <v>115</v>
      </c>
      <c r="H1154" s="1179"/>
      <c r="I1154" s="1180"/>
      <c r="J1154" s="1181"/>
      <c r="K1154" s="587">
        <f t="shared" si="111"/>
        <v>0</v>
      </c>
      <c r="M1154" s="1178">
        <v>115</v>
      </c>
      <c r="N1154" s="1179"/>
      <c r="O1154" s="1180"/>
      <c r="P1154" s="1181"/>
      <c r="Q1154" s="587">
        <f t="shared" si="112"/>
        <v>0</v>
      </c>
      <c r="S1154" s="1178">
        <v>115</v>
      </c>
      <c r="T1154" s="1179"/>
      <c r="U1154" s="1180"/>
      <c r="V1154" s="1181"/>
      <c r="W1154" s="587">
        <f t="shared" si="113"/>
        <v>0</v>
      </c>
      <c r="Y1154" s="1178">
        <v>115</v>
      </c>
      <c r="Z1154" s="1179"/>
      <c r="AA1154" s="1180"/>
      <c r="AB1154" s="1181"/>
      <c r="AC1154" s="587">
        <f t="shared" si="114"/>
        <v>0</v>
      </c>
    </row>
    <row r="1155" spans="1:29" s="17" customFormat="1" ht="16.75" hidden="1" customHeight="1" outlineLevel="2">
      <c r="A1155" s="1178">
        <v>116</v>
      </c>
      <c r="B1155" s="1179"/>
      <c r="C1155" s="1180"/>
      <c r="D1155" s="1181"/>
      <c r="E1155" s="587">
        <f t="shared" si="110"/>
        <v>0</v>
      </c>
      <c r="G1155" s="1178">
        <v>116</v>
      </c>
      <c r="H1155" s="1179"/>
      <c r="I1155" s="1180"/>
      <c r="J1155" s="1181"/>
      <c r="K1155" s="587">
        <f t="shared" si="111"/>
        <v>0</v>
      </c>
      <c r="M1155" s="1178">
        <v>116</v>
      </c>
      <c r="N1155" s="1179"/>
      <c r="O1155" s="1180"/>
      <c r="P1155" s="1181"/>
      <c r="Q1155" s="587">
        <f t="shared" si="112"/>
        <v>0</v>
      </c>
      <c r="S1155" s="1178">
        <v>116</v>
      </c>
      <c r="T1155" s="1179"/>
      <c r="U1155" s="1180"/>
      <c r="V1155" s="1181"/>
      <c r="W1155" s="587">
        <f t="shared" si="113"/>
        <v>0</v>
      </c>
      <c r="Y1155" s="1178">
        <v>116</v>
      </c>
      <c r="Z1155" s="1179"/>
      <c r="AA1155" s="1180"/>
      <c r="AB1155" s="1181"/>
      <c r="AC1155" s="587">
        <f t="shared" si="114"/>
        <v>0</v>
      </c>
    </row>
    <row r="1156" spans="1:29" s="17" customFormat="1" ht="16.75" hidden="1" customHeight="1" outlineLevel="2">
      <c r="A1156" s="1178">
        <v>117</v>
      </c>
      <c r="B1156" s="1179"/>
      <c r="C1156" s="1180"/>
      <c r="D1156" s="1181"/>
      <c r="E1156" s="587">
        <f t="shared" si="110"/>
        <v>0</v>
      </c>
      <c r="G1156" s="1178">
        <v>117</v>
      </c>
      <c r="H1156" s="1179"/>
      <c r="I1156" s="1180"/>
      <c r="J1156" s="1181"/>
      <c r="K1156" s="587">
        <f t="shared" si="111"/>
        <v>0</v>
      </c>
      <c r="M1156" s="1178">
        <v>117</v>
      </c>
      <c r="N1156" s="1179"/>
      <c r="O1156" s="1180"/>
      <c r="P1156" s="1181"/>
      <c r="Q1156" s="587">
        <f t="shared" si="112"/>
        <v>0</v>
      </c>
      <c r="S1156" s="1178">
        <v>117</v>
      </c>
      <c r="T1156" s="1179"/>
      <c r="U1156" s="1180"/>
      <c r="V1156" s="1181"/>
      <c r="W1156" s="587">
        <f t="shared" si="113"/>
        <v>0</v>
      </c>
      <c r="Y1156" s="1178">
        <v>117</v>
      </c>
      <c r="Z1156" s="1179"/>
      <c r="AA1156" s="1180"/>
      <c r="AB1156" s="1181"/>
      <c r="AC1156" s="587">
        <f t="shared" si="114"/>
        <v>0</v>
      </c>
    </row>
    <row r="1157" spans="1:29" s="17" customFormat="1" ht="16.75" hidden="1" customHeight="1" outlineLevel="2">
      <c r="A1157" s="1178">
        <v>118</v>
      </c>
      <c r="B1157" s="1179"/>
      <c r="C1157" s="1180"/>
      <c r="D1157" s="1181"/>
      <c r="E1157" s="587">
        <f t="shared" si="110"/>
        <v>0</v>
      </c>
      <c r="G1157" s="1178">
        <v>118</v>
      </c>
      <c r="H1157" s="1179"/>
      <c r="I1157" s="1180"/>
      <c r="J1157" s="1181"/>
      <c r="K1157" s="587">
        <f t="shared" si="111"/>
        <v>0</v>
      </c>
      <c r="M1157" s="1178">
        <v>118</v>
      </c>
      <c r="N1157" s="1179"/>
      <c r="O1157" s="1180"/>
      <c r="P1157" s="1181"/>
      <c r="Q1157" s="587">
        <f t="shared" si="112"/>
        <v>0</v>
      </c>
      <c r="S1157" s="1178">
        <v>118</v>
      </c>
      <c r="T1157" s="1179"/>
      <c r="U1157" s="1180"/>
      <c r="V1157" s="1181"/>
      <c r="W1157" s="587">
        <f t="shared" si="113"/>
        <v>0</v>
      </c>
      <c r="Y1157" s="1178">
        <v>118</v>
      </c>
      <c r="Z1157" s="1179"/>
      <c r="AA1157" s="1180"/>
      <c r="AB1157" s="1181"/>
      <c r="AC1157" s="587">
        <f t="shared" si="114"/>
        <v>0</v>
      </c>
    </row>
    <row r="1158" spans="1:29" s="17" customFormat="1" ht="16.75" hidden="1" customHeight="1" outlineLevel="2">
      <c r="A1158" s="1178">
        <v>119</v>
      </c>
      <c r="B1158" s="1179"/>
      <c r="C1158" s="1180"/>
      <c r="D1158" s="1181"/>
      <c r="E1158" s="587">
        <f t="shared" si="110"/>
        <v>0</v>
      </c>
      <c r="G1158" s="1178">
        <v>119</v>
      </c>
      <c r="H1158" s="1179"/>
      <c r="I1158" s="1180"/>
      <c r="J1158" s="1181"/>
      <c r="K1158" s="587">
        <f t="shared" si="111"/>
        <v>0</v>
      </c>
      <c r="M1158" s="1178">
        <v>119</v>
      </c>
      <c r="N1158" s="1179"/>
      <c r="O1158" s="1180"/>
      <c r="P1158" s="1181"/>
      <c r="Q1158" s="587">
        <f t="shared" si="112"/>
        <v>0</v>
      </c>
      <c r="S1158" s="1178">
        <v>119</v>
      </c>
      <c r="T1158" s="1179"/>
      <c r="U1158" s="1180"/>
      <c r="V1158" s="1181"/>
      <c r="W1158" s="587">
        <f t="shared" si="113"/>
        <v>0</v>
      </c>
      <c r="Y1158" s="1178">
        <v>119</v>
      </c>
      <c r="Z1158" s="1179"/>
      <c r="AA1158" s="1180"/>
      <c r="AB1158" s="1181"/>
      <c r="AC1158" s="587">
        <f t="shared" si="114"/>
        <v>0</v>
      </c>
    </row>
    <row r="1159" spans="1:29" s="17" customFormat="1" ht="16.75" hidden="1" customHeight="1" outlineLevel="2">
      <c r="A1159" s="1178">
        <v>120</v>
      </c>
      <c r="B1159" s="1179"/>
      <c r="C1159" s="1180"/>
      <c r="D1159" s="1181"/>
      <c r="E1159" s="587">
        <f t="shared" si="110"/>
        <v>0</v>
      </c>
      <c r="G1159" s="1178">
        <v>120</v>
      </c>
      <c r="H1159" s="1179"/>
      <c r="I1159" s="1180"/>
      <c r="J1159" s="1181"/>
      <c r="K1159" s="587">
        <f t="shared" si="111"/>
        <v>0</v>
      </c>
      <c r="M1159" s="1178">
        <v>120</v>
      </c>
      <c r="N1159" s="1179"/>
      <c r="O1159" s="1180"/>
      <c r="P1159" s="1181"/>
      <c r="Q1159" s="587">
        <f t="shared" si="112"/>
        <v>0</v>
      </c>
      <c r="S1159" s="1178">
        <v>120</v>
      </c>
      <c r="T1159" s="1179"/>
      <c r="U1159" s="1180"/>
      <c r="V1159" s="1181"/>
      <c r="W1159" s="587">
        <f t="shared" si="113"/>
        <v>0</v>
      </c>
      <c r="Y1159" s="1178">
        <v>120</v>
      </c>
      <c r="Z1159" s="1179"/>
      <c r="AA1159" s="1180"/>
      <c r="AB1159" s="1181"/>
      <c r="AC1159" s="587">
        <f t="shared" si="114"/>
        <v>0</v>
      </c>
    </row>
    <row r="1160" spans="1:29" s="17" customFormat="1" ht="16.75" hidden="1" customHeight="1" outlineLevel="2">
      <c r="A1160" s="1178">
        <v>121</v>
      </c>
      <c r="B1160" s="1179"/>
      <c r="C1160" s="1180"/>
      <c r="D1160" s="1181"/>
      <c r="E1160" s="587">
        <f t="shared" si="110"/>
        <v>0</v>
      </c>
      <c r="G1160" s="1178">
        <v>121</v>
      </c>
      <c r="H1160" s="1179"/>
      <c r="I1160" s="1180"/>
      <c r="J1160" s="1181"/>
      <c r="K1160" s="587">
        <f t="shared" si="111"/>
        <v>0</v>
      </c>
      <c r="M1160" s="1178">
        <v>121</v>
      </c>
      <c r="N1160" s="1179"/>
      <c r="O1160" s="1180"/>
      <c r="P1160" s="1181"/>
      <c r="Q1160" s="587">
        <f t="shared" si="112"/>
        <v>0</v>
      </c>
      <c r="S1160" s="1178">
        <v>121</v>
      </c>
      <c r="T1160" s="1179"/>
      <c r="U1160" s="1180"/>
      <c r="V1160" s="1181"/>
      <c r="W1160" s="587">
        <f t="shared" si="113"/>
        <v>0</v>
      </c>
      <c r="Y1160" s="1178">
        <v>121</v>
      </c>
      <c r="Z1160" s="1179"/>
      <c r="AA1160" s="1180"/>
      <c r="AB1160" s="1181"/>
      <c r="AC1160" s="587">
        <f t="shared" si="114"/>
        <v>0</v>
      </c>
    </row>
    <row r="1161" spans="1:29" s="17" customFormat="1" ht="16.75" hidden="1" customHeight="1" outlineLevel="2">
      <c r="A1161" s="1178">
        <v>122</v>
      </c>
      <c r="B1161" s="1179"/>
      <c r="C1161" s="1180"/>
      <c r="D1161" s="1181"/>
      <c r="E1161" s="587">
        <f t="shared" si="110"/>
        <v>0</v>
      </c>
      <c r="G1161" s="1178">
        <v>122</v>
      </c>
      <c r="H1161" s="1179"/>
      <c r="I1161" s="1180"/>
      <c r="J1161" s="1181"/>
      <c r="K1161" s="587">
        <f t="shared" si="111"/>
        <v>0</v>
      </c>
      <c r="M1161" s="1178">
        <v>122</v>
      </c>
      <c r="N1161" s="1179"/>
      <c r="O1161" s="1180"/>
      <c r="P1161" s="1181"/>
      <c r="Q1161" s="587">
        <f t="shared" si="112"/>
        <v>0</v>
      </c>
      <c r="S1161" s="1178">
        <v>122</v>
      </c>
      <c r="T1161" s="1179"/>
      <c r="U1161" s="1180"/>
      <c r="V1161" s="1181"/>
      <c r="W1161" s="587">
        <f t="shared" si="113"/>
        <v>0</v>
      </c>
      <c r="Y1161" s="1178">
        <v>122</v>
      </c>
      <c r="Z1161" s="1179"/>
      <c r="AA1161" s="1180"/>
      <c r="AB1161" s="1181"/>
      <c r="AC1161" s="587">
        <f t="shared" si="114"/>
        <v>0</v>
      </c>
    </row>
    <row r="1162" spans="1:29" s="17" customFormat="1" ht="16.75" hidden="1" customHeight="1" outlineLevel="2">
      <c r="A1162" s="1178">
        <v>123</v>
      </c>
      <c r="B1162" s="1179"/>
      <c r="C1162" s="1180"/>
      <c r="D1162" s="1181"/>
      <c r="E1162" s="587">
        <f t="shared" si="110"/>
        <v>0</v>
      </c>
      <c r="G1162" s="1178">
        <v>123</v>
      </c>
      <c r="H1162" s="1179"/>
      <c r="I1162" s="1180"/>
      <c r="J1162" s="1181"/>
      <c r="K1162" s="587">
        <f t="shared" si="111"/>
        <v>0</v>
      </c>
      <c r="M1162" s="1178">
        <v>123</v>
      </c>
      <c r="N1162" s="1179"/>
      <c r="O1162" s="1180"/>
      <c r="P1162" s="1181"/>
      <c r="Q1162" s="587">
        <f t="shared" si="112"/>
        <v>0</v>
      </c>
      <c r="S1162" s="1178">
        <v>123</v>
      </c>
      <c r="T1162" s="1179"/>
      <c r="U1162" s="1180"/>
      <c r="V1162" s="1181"/>
      <c r="W1162" s="587">
        <f t="shared" si="113"/>
        <v>0</v>
      </c>
      <c r="Y1162" s="1178">
        <v>123</v>
      </c>
      <c r="Z1162" s="1179"/>
      <c r="AA1162" s="1180"/>
      <c r="AB1162" s="1181"/>
      <c r="AC1162" s="587">
        <f t="shared" si="114"/>
        <v>0</v>
      </c>
    </row>
    <row r="1163" spans="1:29" s="17" customFormat="1" ht="16.75" hidden="1" customHeight="1" outlineLevel="2">
      <c r="A1163" s="1178">
        <v>124</v>
      </c>
      <c r="B1163" s="1179"/>
      <c r="C1163" s="1180"/>
      <c r="D1163" s="1181"/>
      <c r="E1163" s="587">
        <f t="shared" si="110"/>
        <v>0</v>
      </c>
      <c r="G1163" s="1178">
        <v>124</v>
      </c>
      <c r="H1163" s="1179"/>
      <c r="I1163" s="1180"/>
      <c r="J1163" s="1181"/>
      <c r="K1163" s="587">
        <f t="shared" si="111"/>
        <v>0</v>
      </c>
      <c r="M1163" s="1178">
        <v>124</v>
      </c>
      <c r="N1163" s="1179"/>
      <c r="O1163" s="1180"/>
      <c r="P1163" s="1181"/>
      <c r="Q1163" s="587">
        <f t="shared" si="112"/>
        <v>0</v>
      </c>
      <c r="S1163" s="1178">
        <v>124</v>
      </c>
      <c r="T1163" s="1179"/>
      <c r="U1163" s="1180"/>
      <c r="V1163" s="1181"/>
      <c r="W1163" s="587">
        <f t="shared" si="113"/>
        <v>0</v>
      </c>
      <c r="Y1163" s="1178">
        <v>124</v>
      </c>
      <c r="Z1163" s="1179"/>
      <c r="AA1163" s="1180"/>
      <c r="AB1163" s="1181"/>
      <c r="AC1163" s="587">
        <f t="shared" si="114"/>
        <v>0</v>
      </c>
    </row>
    <row r="1164" spans="1:29" s="17" customFormat="1" ht="16.75" hidden="1" customHeight="1" outlineLevel="2">
      <c r="A1164" s="1178">
        <v>125</v>
      </c>
      <c r="B1164" s="1179"/>
      <c r="C1164" s="1180"/>
      <c r="D1164" s="1181"/>
      <c r="E1164" s="587">
        <f t="shared" si="110"/>
        <v>0</v>
      </c>
      <c r="G1164" s="1178">
        <v>125</v>
      </c>
      <c r="H1164" s="1179"/>
      <c r="I1164" s="1180"/>
      <c r="J1164" s="1181"/>
      <c r="K1164" s="587">
        <f t="shared" si="111"/>
        <v>0</v>
      </c>
      <c r="M1164" s="1178">
        <v>125</v>
      </c>
      <c r="N1164" s="1179"/>
      <c r="O1164" s="1180"/>
      <c r="P1164" s="1181"/>
      <c r="Q1164" s="587">
        <f t="shared" si="112"/>
        <v>0</v>
      </c>
      <c r="S1164" s="1178">
        <v>125</v>
      </c>
      <c r="T1164" s="1179"/>
      <c r="U1164" s="1180"/>
      <c r="V1164" s="1181"/>
      <c r="W1164" s="587">
        <f t="shared" si="113"/>
        <v>0</v>
      </c>
      <c r="Y1164" s="1178">
        <v>125</v>
      </c>
      <c r="Z1164" s="1179"/>
      <c r="AA1164" s="1180"/>
      <c r="AB1164" s="1181"/>
      <c r="AC1164" s="587">
        <f t="shared" si="114"/>
        <v>0</v>
      </c>
    </row>
    <row r="1165" spans="1:29" s="17" customFormat="1" ht="16.75" hidden="1" customHeight="1" outlineLevel="2">
      <c r="A1165" s="1178">
        <v>126</v>
      </c>
      <c r="B1165" s="1179"/>
      <c r="C1165" s="1180"/>
      <c r="D1165" s="1181"/>
      <c r="E1165" s="587">
        <f t="shared" si="110"/>
        <v>0</v>
      </c>
      <c r="G1165" s="1178">
        <v>126</v>
      </c>
      <c r="H1165" s="1179"/>
      <c r="I1165" s="1180"/>
      <c r="J1165" s="1181"/>
      <c r="K1165" s="587">
        <f t="shared" si="111"/>
        <v>0</v>
      </c>
      <c r="M1165" s="1178">
        <v>126</v>
      </c>
      <c r="N1165" s="1179"/>
      <c r="O1165" s="1180"/>
      <c r="P1165" s="1181"/>
      <c r="Q1165" s="587">
        <f t="shared" si="112"/>
        <v>0</v>
      </c>
      <c r="S1165" s="1178">
        <v>126</v>
      </c>
      <c r="T1165" s="1179"/>
      <c r="U1165" s="1180"/>
      <c r="V1165" s="1181"/>
      <c r="W1165" s="587">
        <f t="shared" si="113"/>
        <v>0</v>
      </c>
      <c r="Y1165" s="1178">
        <v>126</v>
      </c>
      <c r="Z1165" s="1179"/>
      <c r="AA1165" s="1180"/>
      <c r="AB1165" s="1181"/>
      <c r="AC1165" s="587">
        <f t="shared" si="114"/>
        <v>0</v>
      </c>
    </row>
    <row r="1166" spans="1:29" s="17" customFormat="1" ht="16.75" hidden="1" customHeight="1" outlineLevel="2">
      <c r="A1166" s="1178">
        <v>127</v>
      </c>
      <c r="B1166" s="1179"/>
      <c r="C1166" s="1180"/>
      <c r="D1166" s="1181"/>
      <c r="E1166" s="587">
        <f t="shared" si="110"/>
        <v>0</v>
      </c>
      <c r="G1166" s="1178">
        <v>127</v>
      </c>
      <c r="H1166" s="1179"/>
      <c r="I1166" s="1180"/>
      <c r="J1166" s="1181"/>
      <c r="K1166" s="587">
        <f t="shared" si="111"/>
        <v>0</v>
      </c>
      <c r="M1166" s="1178">
        <v>127</v>
      </c>
      <c r="N1166" s="1179"/>
      <c r="O1166" s="1180"/>
      <c r="P1166" s="1181"/>
      <c r="Q1166" s="587">
        <f t="shared" si="112"/>
        <v>0</v>
      </c>
      <c r="S1166" s="1178">
        <v>127</v>
      </c>
      <c r="T1166" s="1179"/>
      <c r="U1166" s="1180"/>
      <c r="V1166" s="1181"/>
      <c r="W1166" s="587">
        <f t="shared" si="113"/>
        <v>0</v>
      </c>
      <c r="Y1166" s="1178">
        <v>127</v>
      </c>
      <c r="Z1166" s="1179"/>
      <c r="AA1166" s="1180"/>
      <c r="AB1166" s="1181"/>
      <c r="AC1166" s="587">
        <f t="shared" si="114"/>
        <v>0</v>
      </c>
    </row>
    <row r="1167" spans="1:29" s="17" customFormat="1" ht="16.75" hidden="1" customHeight="1" outlineLevel="2">
      <c r="A1167" s="1178">
        <v>128</v>
      </c>
      <c r="B1167" s="1179"/>
      <c r="C1167" s="1180"/>
      <c r="D1167" s="1181"/>
      <c r="E1167" s="587">
        <f t="shared" si="110"/>
        <v>0</v>
      </c>
      <c r="G1167" s="1178">
        <v>128</v>
      </c>
      <c r="H1167" s="1179"/>
      <c r="I1167" s="1180"/>
      <c r="J1167" s="1181"/>
      <c r="K1167" s="587">
        <f t="shared" si="111"/>
        <v>0</v>
      </c>
      <c r="M1167" s="1178">
        <v>128</v>
      </c>
      <c r="N1167" s="1179"/>
      <c r="O1167" s="1180"/>
      <c r="P1167" s="1181"/>
      <c r="Q1167" s="587">
        <f t="shared" si="112"/>
        <v>0</v>
      </c>
      <c r="S1167" s="1178">
        <v>128</v>
      </c>
      <c r="T1167" s="1179"/>
      <c r="U1167" s="1180"/>
      <c r="V1167" s="1181"/>
      <c r="W1167" s="587">
        <f t="shared" si="113"/>
        <v>0</v>
      </c>
      <c r="Y1167" s="1178">
        <v>128</v>
      </c>
      <c r="Z1167" s="1179"/>
      <c r="AA1167" s="1180"/>
      <c r="AB1167" s="1181"/>
      <c r="AC1167" s="587">
        <f t="shared" si="114"/>
        <v>0</v>
      </c>
    </row>
    <row r="1168" spans="1:29" s="17" customFormat="1" ht="16.75" hidden="1" customHeight="1" outlineLevel="2">
      <c r="A1168" s="1178">
        <v>129</v>
      </c>
      <c r="B1168" s="1179"/>
      <c r="C1168" s="1180"/>
      <c r="D1168" s="1181"/>
      <c r="E1168" s="587">
        <f t="shared" si="110"/>
        <v>0</v>
      </c>
      <c r="G1168" s="1178">
        <v>129</v>
      </c>
      <c r="H1168" s="1179"/>
      <c r="I1168" s="1180"/>
      <c r="J1168" s="1181"/>
      <c r="K1168" s="587">
        <f t="shared" si="111"/>
        <v>0</v>
      </c>
      <c r="M1168" s="1178">
        <v>129</v>
      </c>
      <c r="N1168" s="1179"/>
      <c r="O1168" s="1180"/>
      <c r="P1168" s="1181"/>
      <c r="Q1168" s="587">
        <f t="shared" si="112"/>
        <v>0</v>
      </c>
      <c r="S1168" s="1178">
        <v>129</v>
      </c>
      <c r="T1168" s="1179"/>
      <c r="U1168" s="1180"/>
      <c r="V1168" s="1181"/>
      <c r="W1168" s="587">
        <f t="shared" si="113"/>
        <v>0</v>
      </c>
      <c r="Y1168" s="1178">
        <v>129</v>
      </c>
      <c r="Z1168" s="1179"/>
      <c r="AA1168" s="1180"/>
      <c r="AB1168" s="1181"/>
      <c r="AC1168" s="587">
        <f t="shared" si="114"/>
        <v>0</v>
      </c>
    </row>
    <row r="1169" spans="1:29" s="17" customFormat="1" ht="16.75" hidden="1" customHeight="1" outlineLevel="2">
      <c r="A1169" s="1178">
        <v>130</v>
      </c>
      <c r="B1169" s="1179"/>
      <c r="C1169" s="1180"/>
      <c r="D1169" s="1181"/>
      <c r="E1169" s="587">
        <f t="shared" si="110"/>
        <v>0</v>
      </c>
      <c r="G1169" s="1178">
        <v>130</v>
      </c>
      <c r="H1169" s="1179"/>
      <c r="I1169" s="1180"/>
      <c r="J1169" s="1181"/>
      <c r="K1169" s="587">
        <f t="shared" si="111"/>
        <v>0</v>
      </c>
      <c r="M1169" s="1178">
        <v>130</v>
      </c>
      <c r="N1169" s="1179"/>
      <c r="O1169" s="1180"/>
      <c r="P1169" s="1181"/>
      <c r="Q1169" s="587">
        <f t="shared" si="112"/>
        <v>0</v>
      </c>
      <c r="S1169" s="1178">
        <v>130</v>
      </c>
      <c r="T1169" s="1179"/>
      <c r="U1169" s="1180"/>
      <c r="V1169" s="1181"/>
      <c r="W1169" s="587">
        <f t="shared" si="113"/>
        <v>0</v>
      </c>
      <c r="Y1169" s="1178">
        <v>130</v>
      </c>
      <c r="Z1169" s="1179"/>
      <c r="AA1169" s="1180"/>
      <c r="AB1169" s="1181"/>
      <c r="AC1169" s="587">
        <f t="shared" si="114"/>
        <v>0</v>
      </c>
    </row>
    <row r="1170" spans="1:29" s="17" customFormat="1" ht="16.75" hidden="1" customHeight="1" outlineLevel="2">
      <c r="A1170" s="1178">
        <v>131</v>
      </c>
      <c r="B1170" s="1179"/>
      <c r="C1170" s="1180"/>
      <c r="D1170" s="1181"/>
      <c r="E1170" s="587">
        <f>IF(AND(C1170&gt;=D$1033,C1170&lt;=D$1032),1,0)</f>
        <v>0</v>
      </c>
      <c r="G1170" s="1178">
        <v>131</v>
      </c>
      <c r="H1170" s="1179"/>
      <c r="I1170" s="1180"/>
      <c r="J1170" s="1181"/>
      <c r="K1170" s="587">
        <f>IF(AND(I1170&gt;=J$1033,I1170&lt;=J$1032),1,0)</f>
        <v>0</v>
      </c>
      <c r="M1170" s="1178">
        <v>131</v>
      </c>
      <c r="N1170" s="1179"/>
      <c r="O1170" s="1180"/>
      <c r="P1170" s="1181"/>
      <c r="Q1170" s="587">
        <f>IF(AND(O1170&gt;=P$1033,O1170&lt;=P$1032),1,0)</f>
        <v>0</v>
      </c>
      <c r="S1170" s="1178">
        <v>131</v>
      </c>
      <c r="T1170" s="1179"/>
      <c r="U1170" s="1180"/>
      <c r="V1170" s="1181"/>
      <c r="W1170" s="587">
        <f>IF(AND(U1170&gt;=V$1033,U1170&lt;=V$1032),1,0)</f>
        <v>0</v>
      </c>
      <c r="Y1170" s="1178">
        <v>131</v>
      </c>
      <c r="Z1170" s="1179"/>
      <c r="AA1170" s="1180"/>
      <c r="AB1170" s="1181"/>
      <c r="AC1170" s="587">
        <f>IF(AND(AA1170&gt;=AB$1033,AA1170&lt;=AB$1032),1,0)</f>
        <v>0</v>
      </c>
    </row>
    <row r="1171" spans="1:29" s="17" customFormat="1" ht="16.75" hidden="1" customHeight="1" outlineLevel="2">
      <c r="A1171" s="1178">
        <v>132</v>
      </c>
      <c r="B1171" s="1179"/>
      <c r="C1171" s="1180"/>
      <c r="D1171" s="1181"/>
      <c r="E1171" s="587">
        <f t="shared" ref="E1171:E1185" si="115">IF(AND(C1171&gt;=D$1033,C1171&lt;=D$1032),1,0)</f>
        <v>0</v>
      </c>
      <c r="G1171" s="1178">
        <v>132</v>
      </c>
      <c r="H1171" s="1179"/>
      <c r="I1171" s="1180"/>
      <c r="J1171" s="1181"/>
      <c r="K1171" s="587">
        <f t="shared" ref="K1171:K1234" si="116">IF(AND(I1171&gt;=J$1033,I1171&lt;=J$1032),1,0)</f>
        <v>0</v>
      </c>
      <c r="M1171" s="1178">
        <v>132</v>
      </c>
      <c r="N1171" s="1179"/>
      <c r="O1171" s="1180"/>
      <c r="P1171" s="1181"/>
      <c r="Q1171" s="587">
        <f t="shared" ref="Q1171:Q1234" si="117">IF(AND(O1171&gt;=P$1033,O1171&lt;=P$1032),1,0)</f>
        <v>0</v>
      </c>
      <c r="S1171" s="1178">
        <v>132</v>
      </c>
      <c r="T1171" s="1179"/>
      <c r="U1171" s="1180"/>
      <c r="V1171" s="1181"/>
      <c r="W1171" s="587">
        <f t="shared" ref="W1171:W1234" si="118">IF(AND(U1171&gt;=V$1033,U1171&lt;=V$1032),1,0)</f>
        <v>0</v>
      </c>
      <c r="Y1171" s="1178">
        <v>132</v>
      </c>
      <c r="Z1171" s="1179"/>
      <c r="AA1171" s="1180"/>
      <c r="AB1171" s="1181"/>
      <c r="AC1171" s="587">
        <f t="shared" ref="AC1171:AC1234" si="119">IF(AND(AA1171&gt;=AB$1033,AA1171&lt;=AB$1032),1,0)</f>
        <v>0</v>
      </c>
    </row>
    <row r="1172" spans="1:29" s="17" customFormat="1" ht="16.75" hidden="1" customHeight="1" outlineLevel="2">
      <c r="A1172" s="1178">
        <v>133</v>
      </c>
      <c r="B1172" s="1179"/>
      <c r="C1172" s="1180"/>
      <c r="D1172" s="1181"/>
      <c r="E1172" s="587">
        <f t="shared" si="115"/>
        <v>0</v>
      </c>
      <c r="G1172" s="1178">
        <v>133</v>
      </c>
      <c r="H1172" s="1179"/>
      <c r="I1172" s="1180"/>
      <c r="J1172" s="1181"/>
      <c r="K1172" s="587">
        <f t="shared" si="116"/>
        <v>0</v>
      </c>
      <c r="M1172" s="1178">
        <v>133</v>
      </c>
      <c r="N1172" s="1179"/>
      <c r="O1172" s="1180"/>
      <c r="P1172" s="1181"/>
      <c r="Q1172" s="587">
        <f t="shared" si="117"/>
        <v>0</v>
      </c>
      <c r="S1172" s="1178">
        <v>133</v>
      </c>
      <c r="T1172" s="1179"/>
      <c r="U1172" s="1180"/>
      <c r="V1172" s="1181"/>
      <c r="W1172" s="587">
        <f t="shared" si="118"/>
        <v>0</v>
      </c>
      <c r="Y1172" s="1178">
        <v>133</v>
      </c>
      <c r="Z1172" s="1179"/>
      <c r="AA1172" s="1180"/>
      <c r="AB1172" s="1181"/>
      <c r="AC1172" s="587">
        <f t="shared" si="119"/>
        <v>0</v>
      </c>
    </row>
    <row r="1173" spans="1:29" s="17" customFormat="1" ht="16.75" hidden="1" customHeight="1" outlineLevel="2">
      <c r="A1173" s="1178">
        <v>134</v>
      </c>
      <c r="B1173" s="1179"/>
      <c r="C1173" s="1180"/>
      <c r="D1173" s="1181"/>
      <c r="E1173" s="587">
        <f t="shared" si="115"/>
        <v>0</v>
      </c>
      <c r="G1173" s="1178">
        <v>134</v>
      </c>
      <c r="H1173" s="1179"/>
      <c r="I1173" s="1180"/>
      <c r="J1173" s="1181"/>
      <c r="K1173" s="587">
        <f t="shared" si="116"/>
        <v>0</v>
      </c>
      <c r="M1173" s="1178">
        <v>134</v>
      </c>
      <c r="N1173" s="1179"/>
      <c r="O1173" s="1180"/>
      <c r="P1173" s="1181"/>
      <c r="Q1173" s="587">
        <f t="shared" si="117"/>
        <v>0</v>
      </c>
      <c r="S1173" s="1178">
        <v>134</v>
      </c>
      <c r="T1173" s="1179"/>
      <c r="U1173" s="1180"/>
      <c r="V1173" s="1181"/>
      <c r="W1173" s="587">
        <f t="shared" si="118"/>
        <v>0</v>
      </c>
      <c r="Y1173" s="1178">
        <v>134</v>
      </c>
      <c r="Z1173" s="1179"/>
      <c r="AA1173" s="1180"/>
      <c r="AB1173" s="1181"/>
      <c r="AC1173" s="587">
        <f t="shared" si="119"/>
        <v>0</v>
      </c>
    </row>
    <row r="1174" spans="1:29" s="17" customFormat="1" ht="16.75" hidden="1" customHeight="1" outlineLevel="2">
      <c r="A1174" s="1178">
        <v>135</v>
      </c>
      <c r="B1174" s="1179"/>
      <c r="C1174" s="1180"/>
      <c r="D1174" s="1181"/>
      <c r="E1174" s="587">
        <f t="shared" si="115"/>
        <v>0</v>
      </c>
      <c r="G1174" s="1178">
        <v>135</v>
      </c>
      <c r="H1174" s="1179"/>
      <c r="I1174" s="1180"/>
      <c r="J1174" s="1181"/>
      <c r="K1174" s="587">
        <f t="shared" si="116"/>
        <v>0</v>
      </c>
      <c r="M1174" s="1178">
        <v>135</v>
      </c>
      <c r="N1174" s="1179"/>
      <c r="O1174" s="1180"/>
      <c r="P1174" s="1181"/>
      <c r="Q1174" s="587">
        <f t="shared" si="117"/>
        <v>0</v>
      </c>
      <c r="S1174" s="1178">
        <v>135</v>
      </c>
      <c r="T1174" s="1179"/>
      <c r="U1174" s="1180"/>
      <c r="V1174" s="1181"/>
      <c r="W1174" s="587">
        <f t="shared" si="118"/>
        <v>0</v>
      </c>
      <c r="Y1174" s="1178">
        <v>135</v>
      </c>
      <c r="Z1174" s="1179"/>
      <c r="AA1174" s="1180"/>
      <c r="AB1174" s="1181"/>
      <c r="AC1174" s="587">
        <f t="shared" si="119"/>
        <v>0</v>
      </c>
    </row>
    <row r="1175" spans="1:29" s="17" customFormat="1" ht="16.75" hidden="1" customHeight="1" outlineLevel="2">
      <c r="A1175" s="1178">
        <v>136</v>
      </c>
      <c r="B1175" s="1179"/>
      <c r="C1175" s="1180"/>
      <c r="D1175" s="1181"/>
      <c r="E1175" s="587">
        <f t="shared" si="115"/>
        <v>0</v>
      </c>
      <c r="G1175" s="1178">
        <v>136</v>
      </c>
      <c r="H1175" s="1179"/>
      <c r="I1175" s="1180"/>
      <c r="J1175" s="1181"/>
      <c r="K1175" s="587">
        <f t="shared" si="116"/>
        <v>0</v>
      </c>
      <c r="M1175" s="1178">
        <v>136</v>
      </c>
      <c r="N1175" s="1179"/>
      <c r="O1175" s="1180"/>
      <c r="P1175" s="1181"/>
      <c r="Q1175" s="587">
        <f t="shared" si="117"/>
        <v>0</v>
      </c>
      <c r="S1175" s="1178">
        <v>136</v>
      </c>
      <c r="T1175" s="1179"/>
      <c r="U1175" s="1180"/>
      <c r="V1175" s="1181"/>
      <c r="W1175" s="587">
        <f t="shared" si="118"/>
        <v>0</v>
      </c>
      <c r="Y1175" s="1178">
        <v>136</v>
      </c>
      <c r="Z1175" s="1179"/>
      <c r="AA1175" s="1180"/>
      <c r="AB1175" s="1181"/>
      <c r="AC1175" s="587">
        <f t="shared" si="119"/>
        <v>0</v>
      </c>
    </row>
    <row r="1176" spans="1:29" s="17" customFormat="1" ht="16.75" hidden="1" customHeight="1" outlineLevel="2">
      <c r="A1176" s="1178">
        <v>137</v>
      </c>
      <c r="B1176" s="1179"/>
      <c r="C1176" s="1180"/>
      <c r="D1176" s="1181"/>
      <c r="E1176" s="587">
        <f t="shared" si="115"/>
        <v>0</v>
      </c>
      <c r="G1176" s="1178">
        <v>137</v>
      </c>
      <c r="H1176" s="1179"/>
      <c r="I1176" s="1180"/>
      <c r="J1176" s="1181"/>
      <c r="K1176" s="587">
        <f t="shared" si="116"/>
        <v>0</v>
      </c>
      <c r="M1176" s="1178">
        <v>137</v>
      </c>
      <c r="N1176" s="1179"/>
      <c r="O1176" s="1180"/>
      <c r="P1176" s="1181"/>
      <c r="Q1176" s="587">
        <f t="shared" si="117"/>
        <v>0</v>
      </c>
      <c r="S1176" s="1178">
        <v>137</v>
      </c>
      <c r="T1176" s="1179"/>
      <c r="U1176" s="1180"/>
      <c r="V1176" s="1181"/>
      <c r="W1176" s="587">
        <f t="shared" si="118"/>
        <v>0</v>
      </c>
      <c r="Y1176" s="1178">
        <v>137</v>
      </c>
      <c r="Z1176" s="1179"/>
      <c r="AA1176" s="1180"/>
      <c r="AB1176" s="1181"/>
      <c r="AC1176" s="587">
        <f t="shared" si="119"/>
        <v>0</v>
      </c>
    </row>
    <row r="1177" spans="1:29" s="17" customFormat="1" ht="16.75" hidden="1" customHeight="1" outlineLevel="2">
      <c r="A1177" s="1178">
        <v>138</v>
      </c>
      <c r="B1177" s="1179"/>
      <c r="C1177" s="1180"/>
      <c r="D1177" s="1181"/>
      <c r="E1177" s="587">
        <f t="shared" si="115"/>
        <v>0</v>
      </c>
      <c r="G1177" s="1178">
        <v>138</v>
      </c>
      <c r="H1177" s="1179"/>
      <c r="I1177" s="1180"/>
      <c r="J1177" s="1181"/>
      <c r="K1177" s="587">
        <f t="shared" si="116"/>
        <v>0</v>
      </c>
      <c r="M1177" s="1178">
        <v>138</v>
      </c>
      <c r="N1177" s="1179"/>
      <c r="O1177" s="1180"/>
      <c r="P1177" s="1181"/>
      <c r="Q1177" s="587">
        <f t="shared" si="117"/>
        <v>0</v>
      </c>
      <c r="S1177" s="1178">
        <v>138</v>
      </c>
      <c r="T1177" s="1179"/>
      <c r="U1177" s="1180"/>
      <c r="V1177" s="1181"/>
      <c r="W1177" s="587">
        <f t="shared" si="118"/>
        <v>0</v>
      </c>
      <c r="Y1177" s="1178">
        <v>138</v>
      </c>
      <c r="Z1177" s="1179"/>
      <c r="AA1177" s="1180"/>
      <c r="AB1177" s="1181"/>
      <c r="AC1177" s="587">
        <f t="shared" si="119"/>
        <v>0</v>
      </c>
    </row>
    <row r="1178" spans="1:29" s="17" customFormat="1" ht="16.75" hidden="1" customHeight="1" outlineLevel="2">
      <c r="A1178" s="1178">
        <v>139</v>
      </c>
      <c r="B1178" s="1179"/>
      <c r="C1178" s="1180"/>
      <c r="D1178" s="1181"/>
      <c r="E1178" s="587">
        <f t="shared" si="115"/>
        <v>0</v>
      </c>
      <c r="G1178" s="1178">
        <v>139</v>
      </c>
      <c r="H1178" s="1179"/>
      <c r="I1178" s="1180"/>
      <c r="J1178" s="1181"/>
      <c r="K1178" s="587">
        <f t="shared" si="116"/>
        <v>0</v>
      </c>
      <c r="M1178" s="1178">
        <v>139</v>
      </c>
      <c r="N1178" s="1179"/>
      <c r="O1178" s="1180"/>
      <c r="P1178" s="1181"/>
      <c r="Q1178" s="587">
        <f t="shared" si="117"/>
        <v>0</v>
      </c>
      <c r="S1178" s="1178">
        <v>139</v>
      </c>
      <c r="T1178" s="1179"/>
      <c r="U1178" s="1180"/>
      <c r="V1178" s="1181"/>
      <c r="W1178" s="587">
        <f t="shared" si="118"/>
        <v>0</v>
      </c>
      <c r="Y1178" s="1178">
        <v>139</v>
      </c>
      <c r="Z1178" s="1179"/>
      <c r="AA1178" s="1180"/>
      <c r="AB1178" s="1181"/>
      <c r="AC1178" s="587">
        <f t="shared" si="119"/>
        <v>0</v>
      </c>
    </row>
    <row r="1179" spans="1:29" s="17" customFormat="1" ht="16.75" hidden="1" customHeight="1" outlineLevel="2">
      <c r="A1179" s="1178">
        <v>140</v>
      </c>
      <c r="B1179" s="1179"/>
      <c r="C1179" s="1180"/>
      <c r="D1179" s="1181"/>
      <c r="E1179" s="587">
        <f t="shared" si="115"/>
        <v>0</v>
      </c>
      <c r="G1179" s="1178">
        <v>140</v>
      </c>
      <c r="H1179" s="1179"/>
      <c r="I1179" s="1180"/>
      <c r="J1179" s="1181"/>
      <c r="K1179" s="587">
        <f t="shared" si="116"/>
        <v>0</v>
      </c>
      <c r="M1179" s="1178">
        <v>140</v>
      </c>
      <c r="N1179" s="1179"/>
      <c r="O1179" s="1180"/>
      <c r="P1179" s="1181"/>
      <c r="Q1179" s="587">
        <f t="shared" si="117"/>
        <v>0</v>
      </c>
      <c r="S1179" s="1178">
        <v>140</v>
      </c>
      <c r="T1179" s="1179"/>
      <c r="U1179" s="1180"/>
      <c r="V1179" s="1181"/>
      <c r="W1179" s="587">
        <f t="shared" si="118"/>
        <v>0</v>
      </c>
      <c r="Y1179" s="1178">
        <v>140</v>
      </c>
      <c r="Z1179" s="1179"/>
      <c r="AA1179" s="1180"/>
      <c r="AB1179" s="1181"/>
      <c r="AC1179" s="587">
        <f t="shared" si="119"/>
        <v>0</v>
      </c>
    </row>
    <row r="1180" spans="1:29" s="17" customFormat="1" ht="16.75" hidden="1" customHeight="1" outlineLevel="2">
      <c r="A1180" s="1178">
        <v>141</v>
      </c>
      <c r="B1180" s="1179"/>
      <c r="C1180" s="1180"/>
      <c r="D1180" s="1181"/>
      <c r="E1180" s="587">
        <f t="shared" si="115"/>
        <v>0</v>
      </c>
      <c r="G1180" s="1178">
        <v>141</v>
      </c>
      <c r="H1180" s="1179"/>
      <c r="I1180" s="1180"/>
      <c r="J1180" s="1181"/>
      <c r="K1180" s="587">
        <f t="shared" si="116"/>
        <v>0</v>
      </c>
      <c r="M1180" s="1178">
        <v>141</v>
      </c>
      <c r="N1180" s="1179"/>
      <c r="O1180" s="1180"/>
      <c r="P1180" s="1181"/>
      <c r="Q1180" s="587">
        <f t="shared" si="117"/>
        <v>0</v>
      </c>
      <c r="S1180" s="1178">
        <v>141</v>
      </c>
      <c r="T1180" s="1179"/>
      <c r="U1180" s="1180"/>
      <c r="V1180" s="1181"/>
      <c r="W1180" s="587">
        <f t="shared" si="118"/>
        <v>0</v>
      </c>
      <c r="Y1180" s="1178">
        <v>141</v>
      </c>
      <c r="Z1180" s="1179"/>
      <c r="AA1180" s="1180"/>
      <c r="AB1180" s="1181"/>
      <c r="AC1180" s="587">
        <f t="shared" si="119"/>
        <v>0</v>
      </c>
    </row>
    <row r="1181" spans="1:29" s="17" customFormat="1" ht="16.75" hidden="1" customHeight="1" outlineLevel="2">
      <c r="A1181" s="1178">
        <v>142</v>
      </c>
      <c r="B1181" s="1179"/>
      <c r="C1181" s="1180"/>
      <c r="D1181" s="1181"/>
      <c r="E1181" s="587">
        <f t="shared" si="115"/>
        <v>0</v>
      </c>
      <c r="G1181" s="1178">
        <v>142</v>
      </c>
      <c r="H1181" s="1179"/>
      <c r="I1181" s="1180"/>
      <c r="J1181" s="1181"/>
      <c r="K1181" s="587">
        <f t="shared" si="116"/>
        <v>0</v>
      </c>
      <c r="M1181" s="1178">
        <v>142</v>
      </c>
      <c r="N1181" s="1179"/>
      <c r="O1181" s="1180"/>
      <c r="P1181" s="1181"/>
      <c r="Q1181" s="587">
        <f t="shared" si="117"/>
        <v>0</v>
      </c>
      <c r="S1181" s="1178">
        <v>142</v>
      </c>
      <c r="T1181" s="1179"/>
      <c r="U1181" s="1180"/>
      <c r="V1181" s="1181"/>
      <c r="W1181" s="587">
        <f t="shared" si="118"/>
        <v>0</v>
      </c>
      <c r="Y1181" s="1178">
        <v>142</v>
      </c>
      <c r="Z1181" s="1179"/>
      <c r="AA1181" s="1180"/>
      <c r="AB1181" s="1181"/>
      <c r="AC1181" s="587">
        <f t="shared" si="119"/>
        <v>0</v>
      </c>
    </row>
    <row r="1182" spans="1:29" s="17" customFormat="1" ht="16.75" hidden="1" customHeight="1" outlineLevel="2">
      <c r="A1182" s="1178">
        <v>143</v>
      </c>
      <c r="B1182" s="1179"/>
      <c r="C1182" s="1180"/>
      <c r="D1182" s="1181"/>
      <c r="E1182" s="587">
        <f t="shared" si="115"/>
        <v>0</v>
      </c>
      <c r="G1182" s="1178">
        <v>143</v>
      </c>
      <c r="H1182" s="1179"/>
      <c r="I1182" s="1180"/>
      <c r="J1182" s="1181"/>
      <c r="K1182" s="587">
        <f t="shared" si="116"/>
        <v>0</v>
      </c>
      <c r="M1182" s="1178">
        <v>143</v>
      </c>
      <c r="N1182" s="1179"/>
      <c r="O1182" s="1180"/>
      <c r="P1182" s="1181"/>
      <c r="Q1182" s="587">
        <f t="shared" si="117"/>
        <v>0</v>
      </c>
      <c r="S1182" s="1178">
        <v>143</v>
      </c>
      <c r="T1182" s="1179"/>
      <c r="U1182" s="1180"/>
      <c r="V1182" s="1181"/>
      <c r="W1182" s="587">
        <f t="shared" si="118"/>
        <v>0</v>
      </c>
      <c r="Y1182" s="1178">
        <v>143</v>
      </c>
      <c r="Z1182" s="1179"/>
      <c r="AA1182" s="1180"/>
      <c r="AB1182" s="1181"/>
      <c r="AC1182" s="587">
        <f t="shared" si="119"/>
        <v>0</v>
      </c>
    </row>
    <row r="1183" spans="1:29" s="17" customFormat="1" ht="16.75" hidden="1" customHeight="1" outlineLevel="2">
      <c r="A1183" s="1178">
        <v>144</v>
      </c>
      <c r="B1183" s="1179"/>
      <c r="C1183" s="1180"/>
      <c r="D1183" s="1181"/>
      <c r="E1183" s="587">
        <f t="shared" si="115"/>
        <v>0</v>
      </c>
      <c r="G1183" s="1178">
        <v>144</v>
      </c>
      <c r="H1183" s="1179"/>
      <c r="I1183" s="1180"/>
      <c r="J1183" s="1181"/>
      <c r="K1183" s="587">
        <f t="shared" si="116"/>
        <v>0</v>
      </c>
      <c r="M1183" s="1178">
        <v>144</v>
      </c>
      <c r="N1183" s="1179"/>
      <c r="O1183" s="1180"/>
      <c r="P1183" s="1181"/>
      <c r="Q1183" s="587">
        <f t="shared" si="117"/>
        <v>0</v>
      </c>
      <c r="S1183" s="1178">
        <v>144</v>
      </c>
      <c r="T1183" s="1179"/>
      <c r="U1183" s="1180"/>
      <c r="V1183" s="1181"/>
      <c r="W1183" s="587">
        <f t="shared" si="118"/>
        <v>0</v>
      </c>
      <c r="Y1183" s="1178">
        <v>144</v>
      </c>
      <c r="Z1183" s="1179"/>
      <c r="AA1183" s="1180"/>
      <c r="AB1183" s="1181"/>
      <c r="AC1183" s="587">
        <f t="shared" si="119"/>
        <v>0</v>
      </c>
    </row>
    <row r="1184" spans="1:29" s="17" customFormat="1" ht="16.75" hidden="1" customHeight="1" outlineLevel="2">
      <c r="A1184" s="1178">
        <v>145</v>
      </c>
      <c r="B1184" s="1179"/>
      <c r="C1184" s="1180"/>
      <c r="D1184" s="1181"/>
      <c r="E1184" s="587">
        <f t="shared" si="115"/>
        <v>0</v>
      </c>
      <c r="G1184" s="1178">
        <v>145</v>
      </c>
      <c r="H1184" s="1179"/>
      <c r="I1184" s="1180"/>
      <c r="J1184" s="1181"/>
      <c r="K1184" s="587">
        <f t="shared" si="116"/>
        <v>0</v>
      </c>
      <c r="M1184" s="1178">
        <v>145</v>
      </c>
      <c r="N1184" s="1179"/>
      <c r="O1184" s="1180"/>
      <c r="P1184" s="1181"/>
      <c r="Q1184" s="587">
        <f t="shared" si="117"/>
        <v>0</v>
      </c>
      <c r="S1184" s="1178">
        <v>145</v>
      </c>
      <c r="T1184" s="1179"/>
      <c r="U1184" s="1180"/>
      <c r="V1184" s="1181"/>
      <c r="W1184" s="587">
        <f t="shared" si="118"/>
        <v>0</v>
      </c>
      <c r="Y1184" s="1178">
        <v>145</v>
      </c>
      <c r="Z1184" s="1179"/>
      <c r="AA1184" s="1180"/>
      <c r="AB1184" s="1181"/>
      <c r="AC1184" s="587">
        <f t="shared" si="119"/>
        <v>0</v>
      </c>
    </row>
    <row r="1185" spans="1:29" s="17" customFormat="1" ht="16.75" hidden="1" customHeight="1" outlineLevel="2">
      <c r="A1185" s="1178">
        <v>146</v>
      </c>
      <c r="B1185" s="1179"/>
      <c r="C1185" s="1180"/>
      <c r="D1185" s="1181"/>
      <c r="E1185" s="587">
        <f t="shared" si="115"/>
        <v>0</v>
      </c>
      <c r="G1185" s="1178">
        <v>146</v>
      </c>
      <c r="H1185" s="1179"/>
      <c r="I1185" s="1180"/>
      <c r="J1185" s="1181"/>
      <c r="K1185" s="587">
        <f t="shared" si="116"/>
        <v>0</v>
      </c>
      <c r="M1185" s="1178">
        <v>146</v>
      </c>
      <c r="N1185" s="1179"/>
      <c r="O1185" s="1180"/>
      <c r="P1185" s="1181"/>
      <c r="Q1185" s="587">
        <f t="shared" si="117"/>
        <v>0</v>
      </c>
      <c r="S1185" s="1178">
        <v>146</v>
      </c>
      <c r="T1185" s="1179"/>
      <c r="U1185" s="1180"/>
      <c r="V1185" s="1181"/>
      <c r="W1185" s="587">
        <f t="shared" si="118"/>
        <v>0</v>
      </c>
      <c r="Y1185" s="1178">
        <v>146</v>
      </c>
      <c r="Z1185" s="1179"/>
      <c r="AA1185" s="1180"/>
      <c r="AB1185" s="1181"/>
      <c r="AC1185" s="587">
        <f t="shared" si="119"/>
        <v>0</v>
      </c>
    </row>
    <row r="1186" spans="1:29" s="17" customFormat="1" ht="16.75" hidden="1" customHeight="1" outlineLevel="2">
      <c r="A1186" s="1178">
        <v>147</v>
      </c>
      <c r="B1186" s="1179"/>
      <c r="C1186" s="1180"/>
      <c r="D1186" s="1181"/>
      <c r="E1186" s="587">
        <f t="shared" si="80"/>
        <v>0</v>
      </c>
      <c r="G1186" s="1178">
        <v>147</v>
      </c>
      <c r="H1186" s="1179"/>
      <c r="I1186" s="1180"/>
      <c r="J1186" s="1181"/>
      <c r="K1186" s="587">
        <f t="shared" si="116"/>
        <v>0</v>
      </c>
      <c r="M1186" s="1178">
        <v>147</v>
      </c>
      <c r="N1186" s="1179"/>
      <c r="O1186" s="1180"/>
      <c r="P1186" s="1181"/>
      <c r="Q1186" s="587">
        <f t="shared" si="117"/>
        <v>0</v>
      </c>
      <c r="S1186" s="1178">
        <v>147</v>
      </c>
      <c r="T1186" s="1179"/>
      <c r="U1186" s="1180"/>
      <c r="V1186" s="1181"/>
      <c r="W1186" s="587">
        <f t="shared" si="118"/>
        <v>0</v>
      </c>
      <c r="Y1186" s="1178">
        <v>147</v>
      </c>
      <c r="Z1186" s="1179"/>
      <c r="AA1186" s="1180"/>
      <c r="AB1186" s="1181"/>
      <c r="AC1186" s="587">
        <f t="shared" si="119"/>
        <v>0</v>
      </c>
    </row>
    <row r="1187" spans="1:29" s="17" customFormat="1" ht="16.75" hidden="1" customHeight="1" outlineLevel="2">
      <c r="A1187" s="1178">
        <v>148</v>
      </c>
      <c r="B1187" s="1179"/>
      <c r="C1187" s="1180"/>
      <c r="D1187" s="1181"/>
      <c r="E1187" s="587">
        <f t="shared" si="80"/>
        <v>0</v>
      </c>
      <c r="G1187" s="1178">
        <v>148</v>
      </c>
      <c r="H1187" s="1179"/>
      <c r="I1187" s="1180"/>
      <c r="J1187" s="1181"/>
      <c r="K1187" s="587">
        <f t="shared" si="116"/>
        <v>0</v>
      </c>
      <c r="M1187" s="1178">
        <v>148</v>
      </c>
      <c r="N1187" s="1179"/>
      <c r="O1187" s="1180"/>
      <c r="P1187" s="1181"/>
      <c r="Q1187" s="587">
        <f t="shared" si="117"/>
        <v>0</v>
      </c>
      <c r="S1187" s="1178">
        <v>148</v>
      </c>
      <c r="T1187" s="1179"/>
      <c r="U1187" s="1180"/>
      <c r="V1187" s="1181"/>
      <c r="W1187" s="587">
        <f t="shared" si="118"/>
        <v>0</v>
      </c>
      <c r="Y1187" s="1178">
        <v>148</v>
      </c>
      <c r="Z1187" s="1179"/>
      <c r="AA1187" s="1180"/>
      <c r="AB1187" s="1181"/>
      <c r="AC1187" s="587">
        <f t="shared" si="119"/>
        <v>0</v>
      </c>
    </row>
    <row r="1188" spans="1:29" s="17" customFormat="1" ht="16.75" hidden="1" customHeight="1" outlineLevel="2">
      <c r="A1188" s="1178">
        <v>149</v>
      </c>
      <c r="B1188" s="1179"/>
      <c r="C1188" s="1180"/>
      <c r="D1188" s="1181"/>
      <c r="E1188" s="587">
        <f t="shared" si="80"/>
        <v>0</v>
      </c>
      <c r="G1188" s="1178">
        <v>149</v>
      </c>
      <c r="H1188" s="1179"/>
      <c r="I1188" s="1180"/>
      <c r="J1188" s="1181"/>
      <c r="K1188" s="587">
        <f t="shared" si="116"/>
        <v>0</v>
      </c>
      <c r="M1188" s="1178">
        <v>149</v>
      </c>
      <c r="N1188" s="1179"/>
      <c r="O1188" s="1180"/>
      <c r="P1188" s="1181"/>
      <c r="Q1188" s="587">
        <f t="shared" si="117"/>
        <v>0</v>
      </c>
      <c r="S1188" s="1178">
        <v>149</v>
      </c>
      <c r="T1188" s="1179"/>
      <c r="U1188" s="1180"/>
      <c r="V1188" s="1181"/>
      <c r="W1188" s="587">
        <f t="shared" si="118"/>
        <v>0</v>
      </c>
      <c r="Y1188" s="1178">
        <v>149</v>
      </c>
      <c r="Z1188" s="1179"/>
      <c r="AA1188" s="1180"/>
      <c r="AB1188" s="1181"/>
      <c r="AC1188" s="587">
        <f t="shared" si="119"/>
        <v>0</v>
      </c>
    </row>
    <row r="1189" spans="1:29" s="17" customFormat="1" ht="16.75" hidden="1" customHeight="1" outlineLevel="2">
      <c r="A1189" s="1178">
        <v>150</v>
      </c>
      <c r="B1189" s="1179"/>
      <c r="C1189" s="1180"/>
      <c r="D1189" s="1181"/>
      <c r="E1189" s="587">
        <f t="shared" si="80"/>
        <v>0</v>
      </c>
      <c r="G1189" s="1178">
        <v>150</v>
      </c>
      <c r="H1189" s="1179"/>
      <c r="I1189" s="1180"/>
      <c r="J1189" s="1181"/>
      <c r="K1189" s="587">
        <f t="shared" si="116"/>
        <v>0</v>
      </c>
      <c r="M1189" s="1178">
        <v>150</v>
      </c>
      <c r="N1189" s="1179"/>
      <c r="O1189" s="1180"/>
      <c r="P1189" s="1181"/>
      <c r="Q1189" s="587">
        <f t="shared" si="117"/>
        <v>0</v>
      </c>
      <c r="S1189" s="1178">
        <v>150</v>
      </c>
      <c r="T1189" s="1179"/>
      <c r="U1189" s="1180"/>
      <c r="V1189" s="1181"/>
      <c r="W1189" s="587">
        <f t="shared" si="118"/>
        <v>0</v>
      </c>
      <c r="Y1189" s="1178">
        <v>150</v>
      </c>
      <c r="Z1189" s="1179"/>
      <c r="AA1189" s="1180"/>
      <c r="AB1189" s="1181"/>
      <c r="AC1189" s="587">
        <f t="shared" si="119"/>
        <v>0</v>
      </c>
    </row>
    <row r="1190" spans="1:29" s="17" customFormat="1" ht="16.75" hidden="1" customHeight="1" outlineLevel="2">
      <c r="A1190" s="1178">
        <v>151</v>
      </c>
      <c r="B1190" s="1179"/>
      <c r="C1190" s="1180"/>
      <c r="D1190" s="1181"/>
      <c r="E1190" s="587">
        <f t="shared" si="80"/>
        <v>0</v>
      </c>
      <c r="G1190" s="1178">
        <v>151</v>
      </c>
      <c r="H1190" s="1179"/>
      <c r="I1190" s="1180"/>
      <c r="J1190" s="1181"/>
      <c r="K1190" s="587">
        <f t="shared" si="116"/>
        <v>0</v>
      </c>
      <c r="M1190" s="1178">
        <v>151</v>
      </c>
      <c r="N1190" s="1179"/>
      <c r="O1190" s="1180"/>
      <c r="P1190" s="1181"/>
      <c r="Q1190" s="587">
        <f t="shared" si="117"/>
        <v>0</v>
      </c>
      <c r="S1190" s="1178">
        <v>151</v>
      </c>
      <c r="T1190" s="1179"/>
      <c r="U1190" s="1180"/>
      <c r="V1190" s="1181"/>
      <c r="W1190" s="587">
        <f t="shared" si="118"/>
        <v>0</v>
      </c>
      <c r="Y1190" s="1178">
        <v>151</v>
      </c>
      <c r="Z1190" s="1179"/>
      <c r="AA1190" s="1180"/>
      <c r="AB1190" s="1181"/>
      <c r="AC1190" s="587">
        <f t="shared" si="119"/>
        <v>0</v>
      </c>
    </row>
    <row r="1191" spans="1:29" s="17" customFormat="1" ht="16.75" hidden="1" customHeight="1" outlineLevel="2">
      <c r="A1191" s="1178">
        <v>152</v>
      </c>
      <c r="B1191" s="1179"/>
      <c r="C1191" s="1180"/>
      <c r="D1191" s="1181"/>
      <c r="E1191" s="587">
        <f t="shared" si="80"/>
        <v>0</v>
      </c>
      <c r="G1191" s="1178">
        <v>152</v>
      </c>
      <c r="H1191" s="1179"/>
      <c r="I1191" s="1180"/>
      <c r="J1191" s="1181"/>
      <c r="K1191" s="587">
        <f t="shared" si="116"/>
        <v>0</v>
      </c>
      <c r="M1191" s="1178">
        <v>152</v>
      </c>
      <c r="N1191" s="1179"/>
      <c r="O1191" s="1180"/>
      <c r="P1191" s="1181"/>
      <c r="Q1191" s="587">
        <f t="shared" si="117"/>
        <v>0</v>
      </c>
      <c r="S1191" s="1178">
        <v>152</v>
      </c>
      <c r="T1191" s="1179"/>
      <c r="U1191" s="1180"/>
      <c r="V1191" s="1181"/>
      <c r="W1191" s="587">
        <f t="shared" si="118"/>
        <v>0</v>
      </c>
      <c r="Y1191" s="1178">
        <v>152</v>
      </c>
      <c r="Z1191" s="1179"/>
      <c r="AA1191" s="1180"/>
      <c r="AB1191" s="1181"/>
      <c r="AC1191" s="587">
        <f t="shared" si="119"/>
        <v>0</v>
      </c>
    </row>
    <row r="1192" spans="1:29" s="17" customFormat="1" ht="16.75" hidden="1" customHeight="1" outlineLevel="2">
      <c r="A1192" s="1178">
        <v>153</v>
      </c>
      <c r="B1192" s="1179"/>
      <c r="C1192" s="1180"/>
      <c r="D1192" s="1181"/>
      <c r="E1192" s="587">
        <f t="shared" si="80"/>
        <v>0</v>
      </c>
      <c r="G1192" s="1178">
        <v>153</v>
      </c>
      <c r="H1192" s="1179"/>
      <c r="I1192" s="1180"/>
      <c r="J1192" s="1181"/>
      <c r="K1192" s="587">
        <f t="shared" si="116"/>
        <v>0</v>
      </c>
      <c r="M1192" s="1178">
        <v>153</v>
      </c>
      <c r="N1192" s="1179"/>
      <c r="O1192" s="1180"/>
      <c r="P1192" s="1181"/>
      <c r="Q1192" s="587">
        <f t="shared" si="117"/>
        <v>0</v>
      </c>
      <c r="S1192" s="1178">
        <v>153</v>
      </c>
      <c r="T1192" s="1179"/>
      <c r="U1192" s="1180"/>
      <c r="V1192" s="1181"/>
      <c r="W1192" s="587">
        <f t="shared" si="118"/>
        <v>0</v>
      </c>
      <c r="Y1192" s="1178">
        <v>153</v>
      </c>
      <c r="Z1192" s="1179"/>
      <c r="AA1192" s="1180"/>
      <c r="AB1192" s="1181"/>
      <c r="AC1192" s="587">
        <f t="shared" si="119"/>
        <v>0</v>
      </c>
    </row>
    <row r="1193" spans="1:29" s="17" customFormat="1" ht="16.75" hidden="1" customHeight="1" outlineLevel="2">
      <c r="A1193" s="1178">
        <v>154</v>
      </c>
      <c r="B1193" s="1179"/>
      <c r="C1193" s="1180"/>
      <c r="D1193" s="1181"/>
      <c r="E1193" s="587">
        <f t="shared" si="80"/>
        <v>0</v>
      </c>
      <c r="G1193" s="1178">
        <v>154</v>
      </c>
      <c r="H1193" s="1179"/>
      <c r="I1193" s="1180"/>
      <c r="J1193" s="1181"/>
      <c r="K1193" s="587">
        <f t="shared" si="116"/>
        <v>0</v>
      </c>
      <c r="M1193" s="1178">
        <v>154</v>
      </c>
      <c r="N1193" s="1179"/>
      <c r="O1193" s="1180"/>
      <c r="P1193" s="1181"/>
      <c r="Q1193" s="587">
        <f t="shared" si="117"/>
        <v>0</v>
      </c>
      <c r="S1193" s="1178">
        <v>154</v>
      </c>
      <c r="T1193" s="1179"/>
      <c r="U1193" s="1180"/>
      <c r="V1193" s="1181"/>
      <c r="W1193" s="587">
        <f t="shared" si="118"/>
        <v>0</v>
      </c>
      <c r="Y1193" s="1178">
        <v>154</v>
      </c>
      <c r="Z1193" s="1179"/>
      <c r="AA1193" s="1180"/>
      <c r="AB1193" s="1181"/>
      <c r="AC1193" s="587">
        <f t="shared" si="119"/>
        <v>0</v>
      </c>
    </row>
    <row r="1194" spans="1:29" s="17" customFormat="1" ht="16.75" hidden="1" customHeight="1" outlineLevel="2">
      <c r="A1194" s="1178">
        <v>155</v>
      </c>
      <c r="B1194" s="1179"/>
      <c r="C1194" s="1180"/>
      <c r="D1194" s="1181"/>
      <c r="E1194" s="587">
        <f t="shared" si="80"/>
        <v>0</v>
      </c>
      <c r="G1194" s="1178">
        <v>155</v>
      </c>
      <c r="H1194" s="1179"/>
      <c r="I1194" s="1180"/>
      <c r="J1194" s="1181"/>
      <c r="K1194" s="587">
        <f t="shared" si="116"/>
        <v>0</v>
      </c>
      <c r="M1194" s="1178">
        <v>155</v>
      </c>
      <c r="N1194" s="1179"/>
      <c r="O1194" s="1180"/>
      <c r="P1194" s="1181"/>
      <c r="Q1194" s="587">
        <f t="shared" si="117"/>
        <v>0</v>
      </c>
      <c r="S1194" s="1178">
        <v>155</v>
      </c>
      <c r="T1194" s="1179"/>
      <c r="U1194" s="1180"/>
      <c r="V1194" s="1181"/>
      <c r="W1194" s="587">
        <f t="shared" si="118"/>
        <v>0</v>
      </c>
      <c r="Y1194" s="1178">
        <v>155</v>
      </c>
      <c r="Z1194" s="1179"/>
      <c r="AA1194" s="1180"/>
      <c r="AB1194" s="1181"/>
      <c r="AC1194" s="587">
        <f t="shared" si="119"/>
        <v>0</v>
      </c>
    </row>
    <row r="1195" spans="1:29" s="17" customFormat="1" ht="16.75" hidden="1" customHeight="1" outlineLevel="2">
      <c r="A1195" s="1178">
        <v>156</v>
      </c>
      <c r="B1195" s="1179"/>
      <c r="C1195" s="1180"/>
      <c r="D1195" s="1181"/>
      <c r="E1195" s="587">
        <f t="shared" si="80"/>
        <v>0</v>
      </c>
      <c r="G1195" s="1178">
        <v>156</v>
      </c>
      <c r="H1195" s="1179"/>
      <c r="I1195" s="1180"/>
      <c r="J1195" s="1181"/>
      <c r="K1195" s="587">
        <f t="shared" si="116"/>
        <v>0</v>
      </c>
      <c r="M1195" s="1178">
        <v>156</v>
      </c>
      <c r="N1195" s="1179"/>
      <c r="O1195" s="1180"/>
      <c r="P1195" s="1181"/>
      <c r="Q1195" s="587">
        <f t="shared" si="117"/>
        <v>0</v>
      </c>
      <c r="S1195" s="1178">
        <v>156</v>
      </c>
      <c r="T1195" s="1179"/>
      <c r="U1195" s="1180"/>
      <c r="V1195" s="1181"/>
      <c r="W1195" s="587">
        <f t="shared" si="118"/>
        <v>0</v>
      </c>
      <c r="Y1195" s="1178">
        <v>156</v>
      </c>
      <c r="Z1195" s="1179"/>
      <c r="AA1195" s="1180"/>
      <c r="AB1195" s="1181"/>
      <c r="AC1195" s="587">
        <f t="shared" si="119"/>
        <v>0</v>
      </c>
    </row>
    <row r="1196" spans="1:29" s="17" customFormat="1" ht="16.75" hidden="1" customHeight="1" outlineLevel="2">
      <c r="A1196" s="1178">
        <v>157</v>
      </c>
      <c r="B1196" s="1179"/>
      <c r="C1196" s="1180"/>
      <c r="D1196" s="1181"/>
      <c r="E1196" s="587">
        <f t="shared" si="80"/>
        <v>0</v>
      </c>
      <c r="G1196" s="1178">
        <v>157</v>
      </c>
      <c r="H1196" s="1179"/>
      <c r="I1196" s="1180"/>
      <c r="J1196" s="1181"/>
      <c r="K1196" s="587">
        <f t="shared" si="116"/>
        <v>0</v>
      </c>
      <c r="M1196" s="1178">
        <v>157</v>
      </c>
      <c r="N1196" s="1179"/>
      <c r="O1196" s="1180"/>
      <c r="P1196" s="1181"/>
      <c r="Q1196" s="587">
        <f t="shared" si="117"/>
        <v>0</v>
      </c>
      <c r="S1196" s="1178">
        <v>157</v>
      </c>
      <c r="T1196" s="1179"/>
      <c r="U1196" s="1180"/>
      <c r="V1196" s="1181"/>
      <c r="W1196" s="587">
        <f t="shared" si="118"/>
        <v>0</v>
      </c>
      <c r="Y1196" s="1178">
        <v>157</v>
      </c>
      <c r="Z1196" s="1179"/>
      <c r="AA1196" s="1180"/>
      <c r="AB1196" s="1181"/>
      <c r="AC1196" s="587">
        <f t="shared" si="119"/>
        <v>0</v>
      </c>
    </row>
    <row r="1197" spans="1:29" s="17" customFormat="1" ht="16.75" hidden="1" customHeight="1" outlineLevel="2">
      <c r="A1197" s="1178">
        <v>158</v>
      </c>
      <c r="B1197" s="1179"/>
      <c r="C1197" s="1180"/>
      <c r="D1197" s="1181"/>
      <c r="E1197" s="587">
        <f t="shared" si="80"/>
        <v>0</v>
      </c>
      <c r="G1197" s="1178">
        <v>158</v>
      </c>
      <c r="H1197" s="1179"/>
      <c r="I1197" s="1180"/>
      <c r="J1197" s="1181"/>
      <c r="K1197" s="587">
        <f t="shared" si="116"/>
        <v>0</v>
      </c>
      <c r="M1197" s="1178">
        <v>158</v>
      </c>
      <c r="N1197" s="1179"/>
      <c r="O1197" s="1180"/>
      <c r="P1197" s="1181"/>
      <c r="Q1197" s="587">
        <f t="shared" si="117"/>
        <v>0</v>
      </c>
      <c r="S1197" s="1178">
        <v>158</v>
      </c>
      <c r="T1197" s="1179"/>
      <c r="U1197" s="1180"/>
      <c r="V1197" s="1181"/>
      <c r="W1197" s="587">
        <f t="shared" si="118"/>
        <v>0</v>
      </c>
      <c r="Y1197" s="1178">
        <v>158</v>
      </c>
      <c r="Z1197" s="1179"/>
      <c r="AA1197" s="1180"/>
      <c r="AB1197" s="1181"/>
      <c r="AC1197" s="587">
        <f t="shared" si="119"/>
        <v>0</v>
      </c>
    </row>
    <row r="1198" spans="1:29" s="17" customFormat="1" ht="16.75" hidden="1" customHeight="1" outlineLevel="2">
      <c r="A1198" s="1178">
        <v>159</v>
      </c>
      <c r="B1198" s="1179"/>
      <c r="C1198" s="1180"/>
      <c r="D1198" s="1181"/>
      <c r="E1198" s="587">
        <f t="shared" si="80"/>
        <v>0</v>
      </c>
      <c r="G1198" s="1178">
        <v>159</v>
      </c>
      <c r="H1198" s="1179"/>
      <c r="I1198" s="1180"/>
      <c r="J1198" s="1181"/>
      <c r="K1198" s="587">
        <f t="shared" si="116"/>
        <v>0</v>
      </c>
      <c r="M1198" s="1178">
        <v>159</v>
      </c>
      <c r="N1198" s="1179"/>
      <c r="O1198" s="1180"/>
      <c r="P1198" s="1181"/>
      <c r="Q1198" s="587">
        <f t="shared" si="117"/>
        <v>0</v>
      </c>
      <c r="S1198" s="1178">
        <v>159</v>
      </c>
      <c r="T1198" s="1179"/>
      <c r="U1198" s="1180"/>
      <c r="V1198" s="1181"/>
      <c r="W1198" s="587">
        <f t="shared" si="118"/>
        <v>0</v>
      </c>
      <c r="Y1198" s="1178">
        <v>159</v>
      </c>
      <c r="Z1198" s="1179"/>
      <c r="AA1198" s="1180"/>
      <c r="AB1198" s="1181"/>
      <c r="AC1198" s="587">
        <f t="shared" si="119"/>
        <v>0</v>
      </c>
    </row>
    <row r="1199" spans="1:29" s="17" customFormat="1" ht="16.75" hidden="1" customHeight="1" outlineLevel="2">
      <c r="A1199" s="1178">
        <v>160</v>
      </c>
      <c r="B1199" s="1179"/>
      <c r="C1199" s="1180"/>
      <c r="D1199" s="1181"/>
      <c r="E1199" s="587">
        <f t="shared" si="80"/>
        <v>0</v>
      </c>
      <c r="G1199" s="1178">
        <v>160</v>
      </c>
      <c r="H1199" s="1179"/>
      <c r="I1199" s="1180"/>
      <c r="J1199" s="1181"/>
      <c r="K1199" s="587">
        <f t="shared" si="116"/>
        <v>0</v>
      </c>
      <c r="M1199" s="1178">
        <v>160</v>
      </c>
      <c r="N1199" s="1179"/>
      <c r="O1199" s="1180"/>
      <c r="P1199" s="1181"/>
      <c r="Q1199" s="587">
        <f t="shared" si="117"/>
        <v>0</v>
      </c>
      <c r="S1199" s="1178">
        <v>160</v>
      </c>
      <c r="T1199" s="1179"/>
      <c r="U1199" s="1180"/>
      <c r="V1199" s="1181"/>
      <c r="W1199" s="587">
        <f t="shared" si="118"/>
        <v>0</v>
      </c>
      <c r="Y1199" s="1178">
        <v>160</v>
      </c>
      <c r="Z1199" s="1179"/>
      <c r="AA1199" s="1180"/>
      <c r="AB1199" s="1181"/>
      <c r="AC1199" s="587">
        <f t="shared" si="119"/>
        <v>0</v>
      </c>
    </row>
    <row r="1200" spans="1:29" s="17" customFormat="1" ht="16.75" hidden="1" customHeight="1" outlineLevel="2">
      <c r="A1200" s="1178">
        <v>161</v>
      </c>
      <c r="B1200" s="1179"/>
      <c r="C1200" s="1180"/>
      <c r="D1200" s="1181"/>
      <c r="E1200" s="587">
        <f t="shared" si="80"/>
        <v>0</v>
      </c>
      <c r="G1200" s="1178">
        <v>161</v>
      </c>
      <c r="H1200" s="1179"/>
      <c r="I1200" s="1180"/>
      <c r="J1200" s="1181"/>
      <c r="K1200" s="587">
        <f t="shared" si="116"/>
        <v>0</v>
      </c>
      <c r="M1200" s="1178">
        <v>161</v>
      </c>
      <c r="N1200" s="1179"/>
      <c r="O1200" s="1180"/>
      <c r="P1200" s="1181"/>
      <c r="Q1200" s="587">
        <f t="shared" si="117"/>
        <v>0</v>
      </c>
      <c r="S1200" s="1178">
        <v>161</v>
      </c>
      <c r="T1200" s="1179"/>
      <c r="U1200" s="1180"/>
      <c r="V1200" s="1181"/>
      <c r="W1200" s="587">
        <f t="shared" si="118"/>
        <v>0</v>
      </c>
      <c r="Y1200" s="1178">
        <v>161</v>
      </c>
      <c r="Z1200" s="1179"/>
      <c r="AA1200" s="1180"/>
      <c r="AB1200" s="1181"/>
      <c r="AC1200" s="587">
        <f t="shared" si="119"/>
        <v>0</v>
      </c>
    </row>
    <row r="1201" spans="1:29" s="17" customFormat="1" ht="16.75" hidden="1" customHeight="1" outlineLevel="2">
      <c r="A1201" s="1178">
        <v>162</v>
      </c>
      <c r="B1201" s="1179"/>
      <c r="C1201" s="1180"/>
      <c r="D1201" s="1181"/>
      <c r="E1201" s="587">
        <f t="shared" si="80"/>
        <v>0</v>
      </c>
      <c r="G1201" s="1178">
        <v>162</v>
      </c>
      <c r="H1201" s="1179"/>
      <c r="I1201" s="1180"/>
      <c r="J1201" s="1181"/>
      <c r="K1201" s="587">
        <f t="shared" si="116"/>
        <v>0</v>
      </c>
      <c r="M1201" s="1178">
        <v>162</v>
      </c>
      <c r="N1201" s="1179"/>
      <c r="O1201" s="1180"/>
      <c r="P1201" s="1181"/>
      <c r="Q1201" s="587">
        <f t="shared" si="117"/>
        <v>0</v>
      </c>
      <c r="S1201" s="1178">
        <v>162</v>
      </c>
      <c r="T1201" s="1179"/>
      <c r="U1201" s="1180"/>
      <c r="V1201" s="1181"/>
      <c r="W1201" s="587">
        <f t="shared" si="118"/>
        <v>0</v>
      </c>
      <c r="Y1201" s="1178">
        <v>162</v>
      </c>
      <c r="Z1201" s="1179"/>
      <c r="AA1201" s="1180"/>
      <c r="AB1201" s="1181"/>
      <c r="AC1201" s="587">
        <f t="shared" si="119"/>
        <v>0</v>
      </c>
    </row>
    <row r="1202" spans="1:29" s="17" customFormat="1" ht="16.75" hidden="1" customHeight="1" outlineLevel="2">
      <c r="A1202" s="1178">
        <v>163</v>
      </c>
      <c r="B1202" s="1179"/>
      <c r="C1202" s="1180"/>
      <c r="D1202" s="1181"/>
      <c r="E1202" s="587">
        <f t="shared" si="80"/>
        <v>0</v>
      </c>
      <c r="G1202" s="1178">
        <v>163</v>
      </c>
      <c r="H1202" s="1179"/>
      <c r="I1202" s="1180"/>
      <c r="J1202" s="1181"/>
      <c r="K1202" s="587">
        <f t="shared" si="116"/>
        <v>0</v>
      </c>
      <c r="M1202" s="1178">
        <v>163</v>
      </c>
      <c r="N1202" s="1179"/>
      <c r="O1202" s="1180"/>
      <c r="P1202" s="1181"/>
      <c r="Q1202" s="587">
        <f t="shared" si="117"/>
        <v>0</v>
      </c>
      <c r="S1202" s="1178">
        <v>163</v>
      </c>
      <c r="T1202" s="1179"/>
      <c r="U1202" s="1180"/>
      <c r="V1202" s="1181"/>
      <c r="W1202" s="587">
        <f t="shared" si="118"/>
        <v>0</v>
      </c>
      <c r="Y1202" s="1178">
        <v>163</v>
      </c>
      <c r="Z1202" s="1179"/>
      <c r="AA1202" s="1180"/>
      <c r="AB1202" s="1181"/>
      <c r="AC1202" s="587">
        <f t="shared" si="119"/>
        <v>0</v>
      </c>
    </row>
    <row r="1203" spans="1:29" s="17" customFormat="1" ht="16.75" hidden="1" customHeight="1" outlineLevel="2">
      <c r="A1203" s="1178">
        <v>164</v>
      </c>
      <c r="B1203" s="1179"/>
      <c r="C1203" s="1180"/>
      <c r="D1203" s="1181"/>
      <c r="E1203" s="587">
        <f t="shared" si="80"/>
        <v>0</v>
      </c>
      <c r="G1203" s="1178">
        <v>164</v>
      </c>
      <c r="H1203" s="1179"/>
      <c r="I1203" s="1180"/>
      <c r="J1203" s="1181"/>
      <c r="K1203" s="587">
        <f t="shared" si="116"/>
        <v>0</v>
      </c>
      <c r="M1203" s="1178">
        <v>164</v>
      </c>
      <c r="N1203" s="1179"/>
      <c r="O1203" s="1180"/>
      <c r="P1203" s="1181"/>
      <c r="Q1203" s="587">
        <f t="shared" si="117"/>
        <v>0</v>
      </c>
      <c r="S1203" s="1178">
        <v>164</v>
      </c>
      <c r="T1203" s="1179"/>
      <c r="U1203" s="1180"/>
      <c r="V1203" s="1181"/>
      <c r="W1203" s="587">
        <f t="shared" si="118"/>
        <v>0</v>
      </c>
      <c r="Y1203" s="1178">
        <v>164</v>
      </c>
      <c r="Z1203" s="1179"/>
      <c r="AA1203" s="1180"/>
      <c r="AB1203" s="1181"/>
      <c r="AC1203" s="587">
        <f t="shared" si="119"/>
        <v>0</v>
      </c>
    </row>
    <row r="1204" spans="1:29" s="17" customFormat="1" ht="16.75" hidden="1" customHeight="1" outlineLevel="2">
      <c r="A1204" s="1178">
        <v>165</v>
      </c>
      <c r="B1204" s="1179"/>
      <c r="C1204" s="1180"/>
      <c r="D1204" s="1181"/>
      <c r="E1204" s="587">
        <f t="shared" si="80"/>
        <v>0</v>
      </c>
      <c r="G1204" s="1178">
        <v>165</v>
      </c>
      <c r="H1204" s="1179"/>
      <c r="I1204" s="1180"/>
      <c r="J1204" s="1181"/>
      <c r="K1204" s="587">
        <f t="shared" si="116"/>
        <v>0</v>
      </c>
      <c r="M1204" s="1178">
        <v>165</v>
      </c>
      <c r="N1204" s="1179"/>
      <c r="O1204" s="1180"/>
      <c r="P1204" s="1181"/>
      <c r="Q1204" s="587">
        <f t="shared" si="117"/>
        <v>0</v>
      </c>
      <c r="S1204" s="1178">
        <v>165</v>
      </c>
      <c r="T1204" s="1179"/>
      <c r="U1204" s="1180"/>
      <c r="V1204" s="1181"/>
      <c r="W1204" s="587">
        <f t="shared" si="118"/>
        <v>0</v>
      </c>
      <c r="Y1204" s="1178">
        <v>165</v>
      </c>
      <c r="Z1204" s="1179"/>
      <c r="AA1204" s="1180"/>
      <c r="AB1204" s="1181"/>
      <c r="AC1204" s="587">
        <f t="shared" si="119"/>
        <v>0</v>
      </c>
    </row>
    <row r="1205" spans="1:29" s="17" customFormat="1" ht="16.75" hidden="1" customHeight="1" outlineLevel="2">
      <c r="A1205" s="1178">
        <v>166</v>
      </c>
      <c r="B1205" s="1179"/>
      <c r="C1205" s="1180"/>
      <c r="D1205" s="1181"/>
      <c r="E1205" s="587">
        <f t="shared" si="80"/>
        <v>0</v>
      </c>
      <c r="G1205" s="1178">
        <v>166</v>
      </c>
      <c r="H1205" s="1179"/>
      <c r="I1205" s="1180"/>
      <c r="J1205" s="1181"/>
      <c r="K1205" s="587">
        <f t="shared" si="116"/>
        <v>0</v>
      </c>
      <c r="M1205" s="1178">
        <v>166</v>
      </c>
      <c r="N1205" s="1179"/>
      <c r="O1205" s="1180"/>
      <c r="P1205" s="1181"/>
      <c r="Q1205" s="587">
        <f t="shared" si="117"/>
        <v>0</v>
      </c>
      <c r="S1205" s="1178">
        <v>166</v>
      </c>
      <c r="T1205" s="1179"/>
      <c r="U1205" s="1180"/>
      <c r="V1205" s="1181"/>
      <c r="W1205" s="587">
        <f t="shared" si="118"/>
        <v>0</v>
      </c>
      <c r="Y1205" s="1178">
        <v>166</v>
      </c>
      <c r="Z1205" s="1179"/>
      <c r="AA1205" s="1180"/>
      <c r="AB1205" s="1181"/>
      <c r="AC1205" s="587">
        <f t="shared" si="119"/>
        <v>0</v>
      </c>
    </row>
    <row r="1206" spans="1:29" s="17" customFormat="1" ht="16.75" hidden="1" customHeight="1" outlineLevel="2">
      <c r="A1206" s="1178">
        <v>167</v>
      </c>
      <c r="B1206" s="1179"/>
      <c r="C1206" s="1180"/>
      <c r="D1206" s="1181"/>
      <c r="E1206" s="587">
        <f t="shared" si="80"/>
        <v>0</v>
      </c>
      <c r="G1206" s="1178">
        <v>167</v>
      </c>
      <c r="H1206" s="1179"/>
      <c r="I1206" s="1180"/>
      <c r="J1206" s="1181"/>
      <c r="K1206" s="587">
        <f t="shared" si="116"/>
        <v>0</v>
      </c>
      <c r="M1206" s="1178">
        <v>167</v>
      </c>
      <c r="N1206" s="1179"/>
      <c r="O1206" s="1180"/>
      <c r="P1206" s="1181"/>
      <c r="Q1206" s="587">
        <f t="shared" si="117"/>
        <v>0</v>
      </c>
      <c r="S1206" s="1178">
        <v>167</v>
      </c>
      <c r="T1206" s="1179"/>
      <c r="U1206" s="1180"/>
      <c r="V1206" s="1181"/>
      <c r="W1206" s="587">
        <f t="shared" si="118"/>
        <v>0</v>
      </c>
      <c r="Y1206" s="1178">
        <v>167</v>
      </c>
      <c r="Z1206" s="1179"/>
      <c r="AA1206" s="1180"/>
      <c r="AB1206" s="1181"/>
      <c r="AC1206" s="587">
        <f t="shared" si="119"/>
        <v>0</v>
      </c>
    </row>
    <row r="1207" spans="1:29" s="17" customFormat="1" ht="16.75" hidden="1" customHeight="1" outlineLevel="2">
      <c r="A1207" s="1178">
        <v>168</v>
      </c>
      <c r="B1207" s="1179"/>
      <c r="C1207" s="1180"/>
      <c r="D1207" s="1181"/>
      <c r="E1207" s="587">
        <f t="shared" si="80"/>
        <v>0</v>
      </c>
      <c r="G1207" s="1178">
        <v>168</v>
      </c>
      <c r="H1207" s="1179"/>
      <c r="I1207" s="1180"/>
      <c r="J1207" s="1181"/>
      <c r="K1207" s="587">
        <f t="shared" si="116"/>
        <v>0</v>
      </c>
      <c r="M1207" s="1178">
        <v>168</v>
      </c>
      <c r="N1207" s="1179"/>
      <c r="O1207" s="1180"/>
      <c r="P1207" s="1181"/>
      <c r="Q1207" s="587">
        <f t="shared" si="117"/>
        <v>0</v>
      </c>
      <c r="S1207" s="1178">
        <v>168</v>
      </c>
      <c r="T1207" s="1179"/>
      <c r="U1207" s="1180"/>
      <c r="V1207" s="1181"/>
      <c r="W1207" s="587">
        <f t="shared" si="118"/>
        <v>0</v>
      </c>
      <c r="Y1207" s="1178">
        <v>168</v>
      </c>
      <c r="Z1207" s="1179"/>
      <c r="AA1207" s="1180"/>
      <c r="AB1207" s="1181"/>
      <c r="AC1207" s="587">
        <f t="shared" si="119"/>
        <v>0</v>
      </c>
    </row>
    <row r="1208" spans="1:29" s="17" customFormat="1" ht="16.75" hidden="1" customHeight="1" outlineLevel="2">
      <c r="A1208" s="1178">
        <v>169</v>
      </c>
      <c r="B1208" s="1179"/>
      <c r="C1208" s="1180"/>
      <c r="D1208" s="1181"/>
      <c r="E1208" s="587">
        <f t="shared" si="80"/>
        <v>0</v>
      </c>
      <c r="G1208" s="1178">
        <v>169</v>
      </c>
      <c r="H1208" s="1179"/>
      <c r="I1208" s="1180"/>
      <c r="J1208" s="1181"/>
      <c r="K1208" s="587">
        <f t="shared" si="116"/>
        <v>0</v>
      </c>
      <c r="M1208" s="1178">
        <v>169</v>
      </c>
      <c r="N1208" s="1179"/>
      <c r="O1208" s="1180"/>
      <c r="P1208" s="1181"/>
      <c r="Q1208" s="587">
        <f t="shared" si="117"/>
        <v>0</v>
      </c>
      <c r="S1208" s="1178">
        <v>169</v>
      </c>
      <c r="T1208" s="1179"/>
      <c r="U1208" s="1180"/>
      <c r="V1208" s="1181"/>
      <c r="W1208" s="587">
        <f t="shared" si="118"/>
        <v>0</v>
      </c>
      <c r="Y1208" s="1178">
        <v>169</v>
      </c>
      <c r="Z1208" s="1179"/>
      <c r="AA1208" s="1180"/>
      <c r="AB1208" s="1181"/>
      <c r="AC1208" s="587">
        <f t="shared" si="119"/>
        <v>0</v>
      </c>
    </row>
    <row r="1209" spans="1:29" s="17" customFormat="1" ht="16.75" hidden="1" customHeight="1" outlineLevel="2">
      <c r="A1209" s="1178">
        <v>170</v>
      </c>
      <c r="B1209" s="1179"/>
      <c r="C1209" s="1180"/>
      <c r="D1209" s="1181"/>
      <c r="E1209" s="587">
        <f t="shared" si="80"/>
        <v>0</v>
      </c>
      <c r="G1209" s="1178">
        <v>170</v>
      </c>
      <c r="H1209" s="1179"/>
      <c r="I1209" s="1180"/>
      <c r="J1209" s="1181"/>
      <c r="K1209" s="587">
        <f t="shared" si="116"/>
        <v>0</v>
      </c>
      <c r="M1209" s="1178">
        <v>170</v>
      </c>
      <c r="N1209" s="1179"/>
      <c r="O1209" s="1180"/>
      <c r="P1209" s="1181"/>
      <c r="Q1209" s="587">
        <f t="shared" si="117"/>
        <v>0</v>
      </c>
      <c r="S1209" s="1178">
        <v>170</v>
      </c>
      <c r="T1209" s="1179"/>
      <c r="U1209" s="1180"/>
      <c r="V1209" s="1181"/>
      <c r="W1209" s="587">
        <f t="shared" si="118"/>
        <v>0</v>
      </c>
      <c r="Y1209" s="1178">
        <v>170</v>
      </c>
      <c r="Z1209" s="1179"/>
      <c r="AA1209" s="1180"/>
      <c r="AB1209" s="1181"/>
      <c r="AC1209" s="587">
        <f t="shared" si="119"/>
        <v>0</v>
      </c>
    </row>
    <row r="1210" spans="1:29" s="17" customFormat="1" ht="16.75" hidden="1" customHeight="1" outlineLevel="2">
      <c r="A1210" s="1178">
        <v>171</v>
      </c>
      <c r="B1210" s="1179"/>
      <c r="C1210" s="1180"/>
      <c r="D1210" s="1181"/>
      <c r="E1210" s="587">
        <f t="shared" si="80"/>
        <v>0</v>
      </c>
      <c r="G1210" s="1178">
        <v>171</v>
      </c>
      <c r="H1210" s="1179"/>
      <c r="I1210" s="1180"/>
      <c r="J1210" s="1181"/>
      <c r="K1210" s="587">
        <f t="shared" si="116"/>
        <v>0</v>
      </c>
      <c r="M1210" s="1178">
        <v>171</v>
      </c>
      <c r="N1210" s="1179"/>
      <c r="O1210" s="1180"/>
      <c r="P1210" s="1181"/>
      <c r="Q1210" s="587">
        <f t="shared" si="117"/>
        <v>0</v>
      </c>
      <c r="S1210" s="1178">
        <v>171</v>
      </c>
      <c r="T1210" s="1179"/>
      <c r="U1210" s="1180"/>
      <c r="V1210" s="1181"/>
      <c r="W1210" s="587">
        <f t="shared" si="118"/>
        <v>0</v>
      </c>
      <c r="Y1210" s="1178">
        <v>171</v>
      </c>
      <c r="Z1210" s="1179"/>
      <c r="AA1210" s="1180"/>
      <c r="AB1210" s="1181"/>
      <c r="AC1210" s="587">
        <f t="shared" si="119"/>
        <v>0</v>
      </c>
    </row>
    <row r="1211" spans="1:29" s="17" customFormat="1" ht="16.75" hidden="1" customHeight="1" outlineLevel="2">
      <c r="A1211" s="1178">
        <v>172</v>
      </c>
      <c r="B1211" s="1179"/>
      <c r="C1211" s="1180"/>
      <c r="D1211" s="1181"/>
      <c r="E1211" s="587">
        <f t="shared" si="80"/>
        <v>0</v>
      </c>
      <c r="G1211" s="1178">
        <v>172</v>
      </c>
      <c r="H1211" s="1179"/>
      <c r="I1211" s="1180"/>
      <c r="J1211" s="1181"/>
      <c r="K1211" s="587">
        <f t="shared" si="116"/>
        <v>0</v>
      </c>
      <c r="M1211" s="1178">
        <v>172</v>
      </c>
      <c r="N1211" s="1179"/>
      <c r="O1211" s="1180"/>
      <c r="P1211" s="1181"/>
      <c r="Q1211" s="587">
        <f t="shared" si="117"/>
        <v>0</v>
      </c>
      <c r="S1211" s="1178">
        <v>172</v>
      </c>
      <c r="T1211" s="1179"/>
      <c r="U1211" s="1180"/>
      <c r="V1211" s="1181"/>
      <c r="W1211" s="587">
        <f t="shared" si="118"/>
        <v>0</v>
      </c>
      <c r="Y1211" s="1178">
        <v>172</v>
      </c>
      <c r="Z1211" s="1179"/>
      <c r="AA1211" s="1180"/>
      <c r="AB1211" s="1181"/>
      <c r="AC1211" s="587">
        <f t="shared" si="119"/>
        <v>0</v>
      </c>
    </row>
    <row r="1212" spans="1:29" s="17" customFormat="1" ht="16.75" hidden="1" customHeight="1" outlineLevel="2">
      <c r="A1212" s="1178">
        <v>173</v>
      </c>
      <c r="B1212" s="1179"/>
      <c r="C1212" s="1180"/>
      <c r="D1212" s="1181"/>
      <c r="E1212" s="587">
        <f t="shared" si="80"/>
        <v>0</v>
      </c>
      <c r="G1212" s="1178">
        <v>173</v>
      </c>
      <c r="H1212" s="1179"/>
      <c r="I1212" s="1180"/>
      <c r="J1212" s="1181"/>
      <c r="K1212" s="587">
        <f t="shared" si="116"/>
        <v>0</v>
      </c>
      <c r="M1212" s="1178">
        <v>173</v>
      </c>
      <c r="N1212" s="1179"/>
      <c r="O1212" s="1180"/>
      <c r="P1212" s="1181"/>
      <c r="Q1212" s="587">
        <f t="shared" si="117"/>
        <v>0</v>
      </c>
      <c r="S1212" s="1178">
        <v>173</v>
      </c>
      <c r="T1212" s="1179"/>
      <c r="U1212" s="1180"/>
      <c r="V1212" s="1181"/>
      <c r="W1212" s="587">
        <f t="shared" si="118"/>
        <v>0</v>
      </c>
      <c r="Y1212" s="1178">
        <v>173</v>
      </c>
      <c r="Z1212" s="1179"/>
      <c r="AA1212" s="1180"/>
      <c r="AB1212" s="1181"/>
      <c r="AC1212" s="587">
        <f t="shared" si="119"/>
        <v>0</v>
      </c>
    </row>
    <row r="1213" spans="1:29" s="17" customFormat="1" ht="16.75" hidden="1" customHeight="1" outlineLevel="2">
      <c r="A1213" s="1178">
        <v>174</v>
      </c>
      <c r="B1213" s="1179"/>
      <c r="C1213" s="1180"/>
      <c r="D1213" s="1181"/>
      <c r="E1213" s="587">
        <f t="shared" si="80"/>
        <v>0</v>
      </c>
      <c r="G1213" s="1178">
        <v>174</v>
      </c>
      <c r="H1213" s="1179"/>
      <c r="I1213" s="1180"/>
      <c r="J1213" s="1181"/>
      <c r="K1213" s="587">
        <f t="shared" si="116"/>
        <v>0</v>
      </c>
      <c r="M1213" s="1178">
        <v>174</v>
      </c>
      <c r="N1213" s="1179"/>
      <c r="O1213" s="1180"/>
      <c r="P1213" s="1181"/>
      <c r="Q1213" s="587">
        <f t="shared" si="117"/>
        <v>0</v>
      </c>
      <c r="S1213" s="1178">
        <v>174</v>
      </c>
      <c r="T1213" s="1179"/>
      <c r="U1213" s="1180"/>
      <c r="V1213" s="1181"/>
      <c r="W1213" s="587">
        <f t="shared" si="118"/>
        <v>0</v>
      </c>
      <c r="Y1213" s="1178">
        <v>174</v>
      </c>
      <c r="Z1213" s="1179"/>
      <c r="AA1213" s="1180"/>
      <c r="AB1213" s="1181"/>
      <c r="AC1213" s="587">
        <f t="shared" si="119"/>
        <v>0</v>
      </c>
    </row>
    <row r="1214" spans="1:29" s="17" customFormat="1" ht="16.75" hidden="1" customHeight="1" outlineLevel="2">
      <c r="A1214" s="1178">
        <v>175</v>
      </c>
      <c r="B1214" s="1179"/>
      <c r="C1214" s="1180"/>
      <c r="D1214" s="1181"/>
      <c r="E1214" s="587">
        <f t="shared" si="80"/>
        <v>0</v>
      </c>
      <c r="G1214" s="1178">
        <v>175</v>
      </c>
      <c r="H1214" s="1179"/>
      <c r="I1214" s="1180"/>
      <c r="J1214" s="1181"/>
      <c r="K1214" s="587">
        <f t="shared" si="116"/>
        <v>0</v>
      </c>
      <c r="M1214" s="1178">
        <v>175</v>
      </c>
      <c r="N1214" s="1179"/>
      <c r="O1214" s="1180"/>
      <c r="P1214" s="1181"/>
      <c r="Q1214" s="587">
        <f t="shared" si="117"/>
        <v>0</v>
      </c>
      <c r="S1214" s="1178">
        <v>175</v>
      </c>
      <c r="T1214" s="1179"/>
      <c r="U1214" s="1180"/>
      <c r="V1214" s="1181"/>
      <c r="W1214" s="587">
        <f t="shared" si="118"/>
        <v>0</v>
      </c>
      <c r="Y1214" s="1178">
        <v>175</v>
      </c>
      <c r="Z1214" s="1179"/>
      <c r="AA1214" s="1180"/>
      <c r="AB1214" s="1181"/>
      <c r="AC1214" s="587">
        <f t="shared" si="119"/>
        <v>0</v>
      </c>
    </row>
    <row r="1215" spans="1:29" s="17" customFormat="1" ht="16.75" hidden="1" customHeight="1" outlineLevel="2">
      <c r="A1215" s="1178">
        <v>176</v>
      </c>
      <c r="B1215" s="1179"/>
      <c r="C1215" s="1180"/>
      <c r="D1215" s="1181"/>
      <c r="E1215" s="587">
        <f t="shared" si="80"/>
        <v>0</v>
      </c>
      <c r="G1215" s="1178">
        <v>176</v>
      </c>
      <c r="H1215" s="1179"/>
      <c r="I1215" s="1180"/>
      <c r="J1215" s="1181"/>
      <c r="K1215" s="587">
        <f t="shared" si="116"/>
        <v>0</v>
      </c>
      <c r="M1215" s="1178">
        <v>176</v>
      </c>
      <c r="N1215" s="1179"/>
      <c r="O1215" s="1180"/>
      <c r="P1215" s="1181"/>
      <c r="Q1215" s="587">
        <f t="shared" si="117"/>
        <v>0</v>
      </c>
      <c r="S1215" s="1178">
        <v>176</v>
      </c>
      <c r="T1215" s="1179"/>
      <c r="U1215" s="1180"/>
      <c r="V1215" s="1181"/>
      <c r="W1215" s="587">
        <f t="shared" si="118"/>
        <v>0</v>
      </c>
      <c r="Y1215" s="1178">
        <v>176</v>
      </c>
      <c r="Z1215" s="1179"/>
      <c r="AA1215" s="1180"/>
      <c r="AB1215" s="1181"/>
      <c r="AC1215" s="587">
        <f t="shared" si="119"/>
        <v>0</v>
      </c>
    </row>
    <row r="1216" spans="1:29" s="17" customFormat="1" ht="16.75" hidden="1" customHeight="1" outlineLevel="2">
      <c r="A1216" s="1178">
        <v>177</v>
      </c>
      <c r="B1216" s="1179"/>
      <c r="C1216" s="1180"/>
      <c r="D1216" s="1181"/>
      <c r="E1216" s="587">
        <f t="shared" si="80"/>
        <v>0</v>
      </c>
      <c r="G1216" s="1178">
        <v>177</v>
      </c>
      <c r="H1216" s="1179"/>
      <c r="I1216" s="1180"/>
      <c r="J1216" s="1181"/>
      <c r="K1216" s="587">
        <f t="shared" si="116"/>
        <v>0</v>
      </c>
      <c r="M1216" s="1178">
        <v>177</v>
      </c>
      <c r="N1216" s="1179"/>
      <c r="O1216" s="1180"/>
      <c r="P1216" s="1181"/>
      <c r="Q1216" s="587">
        <f t="shared" si="117"/>
        <v>0</v>
      </c>
      <c r="S1216" s="1178">
        <v>177</v>
      </c>
      <c r="T1216" s="1179"/>
      <c r="U1216" s="1180"/>
      <c r="V1216" s="1181"/>
      <c r="W1216" s="587">
        <f t="shared" si="118"/>
        <v>0</v>
      </c>
      <c r="Y1216" s="1178">
        <v>177</v>
      </c>
      <c r="Z1216" s="1179"/>
      <c r="AA1216" s="1180"/>
      <c r="AB1216" s="1181"/>
      <c r="AC1216" s="587">
        <f t="shared" si="119"/>
        <v>0</v>
      </c>
    </row>
    <row r="1217" spans="1:29" s="17" customFormat="1" ht="16.75" hidden="1" customHeight="1" outlineLevel="2">
      <c r="A1217" s="1178">
        <v>178</v>
      </c>
      <c r="B1217" s="1179"/>
      <c r="C1217" s="1180"/>
      <c r="D1217" s="1181"/>
      <c r="E1217" s="587">
        <f t="shared" si="80"/>
        <v>0</v>
      </c>
      <c r="G1217" s="1178">
        <v>178</v>
      </c>
      <c r="H1217" s="1179"/>
      <c r="I1217" s="1180"/>
      <c r="J1217" s="1181"/>
      <c r="K1217" s="587">
        <f t="shared" si="116"/>
        <v>0</v>
      </c>
      <c r="M1217" s="1178">
        <v>178</v>
      </c>
      <c r="N1217" s="1179"/>
      <c r="O1217" s="1180"/>
      <c r="P1217" s="1181"/>
      <c r="Q1217" s="587">
        <f t="shared" si="117"/>
        <v>0</v>
      </c>
      <c r="S1217" s="1178">
        <v>178</v>
      </c>
      <c r="T1217" s="1179"/>
      <c r="U1217" s="1180"/>
      <c r="V1217" s="1181"/>
      <c r="W1217" s="587">
        <f t="shared" si="118"/>
        <v>0</v>
      </c>
      <c r="Y1217" s="1178">
        <v>178</v>
      </c>
      <c r="Z1217" s="1179"/>
      <c r="AA1217" s="1180"/>
      <c r="AB1217" s="1181"/>
      <c r="AC1217" s="587">
        <f t="shared" si="119"/>
        <v>0</v>
      </c>
    </row>
    <row r="1218" spans="1:29" s="17" customFormat="1" ht="16.75" hidden="1" customHeight="1" outlineLevel="2">
      <c r="A1218" s="1178">
        <v>179</v>
      </c>
      <c r="B1218" s="1179"/>
      <c r="C1218" s="1180"/>
      <c r="D1218" s="1181"/>
      <c r="E1218" s="587">
        <f t="shared" si="80"/>
        <v>0</v>
      </c>
      <c r="G1218" s="1178">
        <v>179</v>
      </c>
      <c r="H1218" s="1179"/>
      <c r="I1218" s="1180"/>
      <c r="J1218" s="1181"/>
      <c r="K1218" s="587">
        <f t="shared" si="116"/>
        <v>0</v>
      </c>
      <c r="M1218" s="1178">
        <v>179</v>
      </c>
      <c r="N1218" s="1179"/>
      <c r="O1218" s="1180"/>
      <c r="P1218" s="1181"/>
      <c r="Q1218" s="587">
        <f t="shared" si="117"/>
        <v>0</v>
      </c>
      <c r="S1218" s="1178">
        <v>179</v>
      </c>
      <c r="T1218" s="1179"/>
      <c r="U1218" s="1180"/>
      <c r="V1218" s="1181"/>
      <c r="W1218" s="587">
        <f t="shared" si="118"/>
        <v>0</v>
      </c>
      <c r="Y1218" s="1178">
        <v>179</v>
      </c>
      <c r="Z1218" s="1179"/>
      <c r="AA1218" s="1180"/>
      <c r="AB1218" s="1181"/>
      <c r="AC1218" s="587">
        <f t="shared" si="119"/>
        <v>0</v>
      </c>
    </row>
    <row r="1219" spans="1:29" s="17" customFormat="1" ht="16.75" hidden="1" customHeight="1" outlineLevel="2">
      <c r="A1219" s="1178">
        <v>180</v>
      </c>
      <c r="B1219" s="1179"/>
      <c r="C1219" s="1180"/>
      <c r="D1219" s="1181"/>
      <c r="E1219" s="587">
        <f t="shared" si="80"/>
        <v>0</v>
      </c>
      <c r="G1219" s="1178">
        <v>180</v>
      </c>
      <c r="H1219" s="1179"/>
      <c r="I1219" s="1180"/>
      <c r="J1219" s="1181"/>
      <c r="K1219" s="587">
        <f t="shared" si="116"/>
        <v>0</v>
      </c>
      <c r="M1219" s="1178">
        <v>180</v>
      </c>
      <c r="N1219" s="1179"/>
      <c r="O1219" s="1180"/>
      <c r="P1219" s="1181"/>
      <c r="Q1219" s="587">
        <f t="shared" si="117"/>
        <v>0</v>
      </c>
      <c r="S1219" s="1178">
        <v>180</v>
      </c>
      <c r="T1219" s="1179"/>
      <c r="U1219" s="1180"/>
      <c r="V1219" s="1181"/>
      <c r="W1219" s="587">
        <f t="shared" si="118"/>
        <v>0</v>
      </c>
      <c r="Y1219" s="1178">
        <v>180</v>
      </c>
      <c r="Z1219" s="1179"/>
      <c r="AA1219" s="1180"/>
      <c r="AB1219" s="1181"/>
      <c r="AC1219" s="587">
        <f t="shared" si="119"/>
        <v>0</v>
      </c>
    </row>
    <row r="1220" spans="1:29" s="17" customFormat="1" ht="16.75" hidden="1" customHeight="1" outlineLevel="2">
      <c r="A1220" s="1178">
        <v>181</v>
      </c>
      <c r="B1220" s="1179"/>
      <c r="C1220" s="1180"/>
      <c r="D1220" s="1181"/>
      <c r="E1220" s="587">
        <f t="shared" si="80"/>
        <v>0</v>
      </c>
      <c r="G1220" s="1178">
        <v>181</v>
      </c>
      <c r="H1220" s="1179"/>
      <c r="I1220" s="1180"/>
      <c r="J1220" s="1181"/>
      <c r="K1220" s="587">
        <f t="shared" si="116"/>
        <v>0</v>
      </c>
      <c r="M1220" s="1178">
        <v>181</v>
      </c>
      <c r="N1220" s="1179"/>
      <c r="O1220" s="1180"/>
      <c r="P1220" s="1181"/>
      <c r="Q1220" s="587">
        <f t="shared" si="117"/>
        <v>0</v>
      </c>
      <c r="S1220" s="1178">
        <v>181</v>
      </c>
      <c r="T1220" s="1179"/>
      <c r="U1220" s="1180"/>
      <c r="V1220" s="1181"/>
      <c r="W1220" s="587">
        <f t="shared" si="118"/>
        <v>0</v>
      </c>
      <c r="Y1220" s="1178">
        <v>181</v>
      </c>
      <c r="Z1220" s="1179"/>
      <c r="AA1220" s="1180"/>
      <c r="AB1220" s="1181"/>
      <c r="AC1220" s="587">
        <f t="shared" si="119"/>
        <v>0</v>
      </c>
    </row>
    <row r="1221" spans="1:29" s="17" customFormat="1" ht="16.75" hidden="1" customHeight="1" outlineLevel="2">
      <c r="A1221" s="1178">
        <v>182</v>
      </c>
      <c r="B1221" s="1179"/>
      <c r="C1221" s="1180"/>
      <c r="D1221" s="1181"/>
      <c r="E1221" s="587">
        <f t="shared" si="80"/>
        <v>0</v>
      </c>
      <c r="G1221" s="1178">
        <v>182</v>
      </c>
      <c r="H1221" s="1179"/>
      <c r="I1221" s="1180"/>
      <c r="J1221" s="1181"/>
      <c r="K1221" s="587">
        <f t="shared" si="116"/>
        <v>0</v>
      </c>
      <c r="M1221" s="1178">
        <v>182</v>
      </c>
      <c r="N1221" s="1179"/>
      <c r="O1221" s="1180"/>
      <c r="P1221" s="1181"/>
      <c r="Q1221" s="587">
        <f t="shared" si="117"/>
        <v>0</v>
      </c>
      <c r="S1221" s="1178">
        <v>182</v>
      </c>
      <c r="T1221" s="1179"/>
      <c r="U1221" s="1180"/>
      <c r="V1221" s="1181"/>
      <c r="W1221" s="587">
        <f t="shared" si="118"/>
        <v>0</v>
      </c>
      <c r="Y1221" s="1178">
        <v>182</v>
      </c>
      <c r="Z1221" s="1179"/>
      <c r="AA1221" s="1180"/>
      <c r="AB1221" s="1181"/>
      <c r="AC1221" s="587">
        <f t="shared" si="119"/>
        <v>0</v>
      </c>
    </row>
    <row r="1222" spans="1:29" s="17" customFormat="1" ht="16.75" hidden="1" customHeight="1" outlineLevel="2">
      <c r="A1222" s="1178">
        <v>183</v>
      </c>
      <c r="B1222" s="1179"/>
      <c r="C1222" s="1180"/>
      <c r="D1222" s="1181"/>
      <c r="E1222" s="587">
        <f t="shared" si="80"/>
        <v>0</v>
      </c>
      <c r="G1222" s="1178">
        <v>183</v>
      </c>
      <c r="H1222" s="1179"/>
      <c r="I1222" s="1180"/>
      <c r="J1222" s="1181"/>
      <c r="K1222" s="587">
        <f t="shared" si="116"/>
        <v>0</v>
      </c>
      <c r="M1222" s="1178">
        <v>183</v>
      </c>
      <c r="N1222" s="1179"/>
      <c r="O1222" s="1180"/>
      <c r="P1222" s="1181"/>
      <c r="Q1222" s="587">
        <f t="shared" si="117"/>
        <v>0</v>
      </c>
      <c r="S1222" s="1178">
        <v>183</v>
      </c>
      <c r="T1222" s="1179"/>
      <c r="U1222" s="1180"/>
      <c r="V1222" s="1181"/>
      <c r="W1222" s="587">
        <f t="shared" si="118"/>
        <v>0</v>
      </c>
      <c r="Y1222" s="1178">
        <v>183</v>
      </c>
      <c r="Z1222" s="1179"/>
      <c r="AA1222" s="1180"/>
      <c r="AB1222" s="1181"/>
      <c r="AC1222" s="587">
        <f t="shared" si="119"/>
        <v>0</v>
      </c>
    </row>
    <row r="1223" spans="1:29" s="17" customFormat="1" ht="16.75" hidden="1" customHeight="1" outlineLevel="2">
      <c r="A1223" s="1178">
        <v>184</v>
      </c>
      <c r="B1223" s="1179"/>
      <c r="C1223" s="1180"/>
      <c r="D1223" s="1181"/>
      <c r="E1223" s="587">
        <f t="shared" si="80"/>
        <v>0</v>
      </c>
      <c r="G1223" s="1178">
        <v>184</v>
      </c>
      <c r="H1223" s="1179"/>
      <c r="I1223" s="1180"/>
      <c r="J1223" s="1181"/>
      <c r="K1223" s="587">
        <f t="shared" si="116"/>
        <v>0</v>
      </c>
      <c r="M1223" s="1178">
        <v>184</v>
      </c>
      <c r="N1223" s="1179"/>
      <c r="O1223" s="1180"/>
      <c r="P1223" s="1181"/>
      <c r="Q1223" s="587">
        <f t="shared" si="117"/>
        <v>0</v>
      </c>
      <c r="S1223" s="1178">
        <v>184</v>
      </c>
      <c r="T1223" s="1179"/>
      <c r="U1223" s="1180"/>
      <c r="V1223" s="1181"/>
      <c r="W1223" s="587">
        <f t="shared" si="118"/>
        <v>0</v>
      </c>
      <c r="Y1223" s="1178">
        <v>184</v>
      </c>
      <c r="Z1223" s="1179"/>
      <c r="AA1223" s="1180"/>
      <c r="AB1223" s="1181"/>
      <c r="AC1223" s="587">
        <f t="shared" si="119"/>
        <v>0</v>
      </c>
    </row>
    <row r="1224" spans="1:29" s="17" customFormat="1" ht="16.75" hidden="1" customHeight="1" outlineLevel="2">
      <c r="A1224" s="1178">
        <v>185</v>
      </c>
      <c r="B1224" s="1179"/>
      <c r="C1224" s="1180"/>
      <c r="D1224" s="1181"/>
      <c r="E1224" s="587">
        <f t="shared" si="80"/>
        <v>0</v>
      </c>
      <c r="G1224" s="1178">
        <v>185</v>
      </c>
      <c r="H1224" s="1179"/>
      <c r="I1224" s="1180"/>
      <c r="J1224" s="1181"/>
      <c r="K1224" s="587">
        <f t="shared" si="116"/>
        <v>0</v>
      </c>
      <c r="M1224" s="1178">
        <v>185</v>
      </c>
      <c r="N1224" s="1179"/>
      <c r="O1224" s="1180"/>
      <c r="P1224" s="1181"/>
      <c r="Q1224" s="587">
        <f t="shared" si="117"/>
        <v>0</v>
      </c>
      <c r="S1224" s="1178">
        <v>185</v>
      </c>
      <c r="T1224" s="1179"/>
      <c r="U1224" s="1180"/>
      <c r="V1224" s="1181"/>
      <c r="W1224" s="587">
        <f t="shared" si="118"/>
        <v>0</v>
      </c>
      <c r="Y1224" s="1178">
        <v>185</v>
      </c>
      <c r="Z1224" s="1179"/>
      <c r="AA1224" s="1180"/>
      <c r="AB1224" s="1181"/>
      <c r="AC1224" s="587">
        <f t="shared" si="119"/>
        <v>0</v>
      </c>
    </row>
    <row r="1225" spans="1:29" s="17" customFormat="1" ht="16.75" hidden="1" customHeight="1" outlineLevel="2">
      <c r="A1225" s="1178">
        <v>186</v>
      </c>
      <c r="B1225" s="1179"/>
      <c r="C1225" s="1180"/>
      <c r="D1225" s="1181"/>
      <c r="E1225" s="587">
        <f t="shared" si="80"/>
        <v>0</v>
      </c>
      <c r="G1225" s="1178">
        <v>186</v>
      </c>
      <c r="H1225" s="1179"/>
      <c r="I1225" s="1180"/>
      <c r="J1225" s="1181"/>
      <c r="K1225" s="587">
        <f t="shared" si="116"/>
        <v>0</v>
      </c>
      <c r="M1225" s="1178">
        <v>186</v>
      </c>
      <c r="N1225" s="1179"/>
      <c r="O1225" s="1180"/>
      <c r="P1225" s="1181"/>
      <c r="Q1225" s="587">
        <f t="shared" si="117"/>
        <v>0</v>
      </c>
      <c r="S1225" s="1178">
        <v>186</v>
      </c>
      <c r="T1225" s="1179"/>
      <c r="U1225" s="1180"/>
      <c r="V1225" s="1181"/>
      <c r="W1225" s="587">
        <f t="shared" si="118"/>
        <v>0</v>
      </c>
      <c r="Y1225" s="1178">
        <v>186</v>
      </c>
      <c r="Z1225" s="1179"/>
      <c r="AA1225" s="1180"/>
      <c r="AB1225" s="1181"/>
      <c r="AC1225" s="587">
        <f t="shared" si="119"/>
        <v>0</v>
      </c>
    </row>
    <row r="1226" spans="1:29" s="17" customFormat="1" ht="16.75" hidden="1" customHeight="1" outlineLevel="2">
      <c r="A1226" s="1178">
        <v>187</v>
      </c>
      <c r="B1226" s="1179"/>
      <c r="C1226" s="1180"/>
      <c r="D1226" s="1181"/>
      <c r="E1226" s="587">
        <f t="shared" si="80"/>
        <v>0</v>
      </c>
      <c r="G1226" s="1178">
        <v>187</v>
      </c>
      <c r="H1226" s="1179"/>
      <c r="I1226" s="1180"/>
      <c r="J1226" s="1181"/>
      <c r="K1226" s="587">
        <f t="shared" si="116"/>
        <v>0</v>
      </c>
      <c r="M1226" s="1178">
        <v>187</v>
      </c>
      <c r="N1226" s="1179"/>
      <c r="O1226" s="1180"/>
      <c r="P1226" s="1181"/>
      <c r="Q1226" s="587">
        <f t="shared" si="117"/>
        <v>0</v>
      </c>
      <c r="S1226" s="1178">
        <v>187</v>
      </c>
      <c r="T1226" s="1179"/>
      <c r="U1226" s="1180"/>
      <c r="V1226" s="1181"/>
      <c r="W1226" s="587">
        <f t="shared" si="118"/>
        <v>0</v>
      </c>
      <c r="Y1226" s="1178">
        <v>187</v>
      </c>
      <c r="Z1226" s="1179"/>
      <c r="AA1226" s="1180"/>
      <c r="AB1226" s="1181"/>
      <c r="AC1226" s="587">
        <f t="shared" si="119"/>
        <v>0</v>
      </c>
    </row>
    <row r="1227" spans="1:29" s="17" customFormat="1" ht="16.75" hidden="1" customHeight="1" outlineLevel="2">
      <c r="A1227" s="1178">
        <v>188</v>
      </c>
      <c r="B1227" s="1179"/>
      <c r="C1227" s="1180"/>
      <c r="D1227" s="1181"/>
      <c r="E1227" s="587">
        <f t="shared" si="80"/>
        <v>0</v>
      </c>
      <c r="G1227" s="1178">
        <v>188</v>
      </c>
      <c r="H1227" s="1179"/>
      <c r="I1227" s="1180"/>
      <c r="J1227" s="1181"/>
      <c r="K1227" s="587">
        <f t="shared" si="116"/>
        <v>0</v>
      </c>
      <c r="M1227" s="1178">
        <v>188</v>
      </c>
      <c r="N1227" s="1179"/>
      <c r="O1227" s="1180"/>
      <c r="P1227" s="1181"/>
      <c r="Q1227" s="587">
        <f t="shared" si="117"/>
        <v>0</v>
      </c>
      <c r="S1227" s="1178">
        <v>188</v>
      </c>
      <c r="T1227" s="1179"/>
      <c r="U1227" s="1180"/>
      <c r="V1227" s="1181"/>
      <c r="W1227" s="587">
        <f t="shared" si="118"/>
        <v>0</v>
      </c>
      <c r="Y1227" s="1178">
        <v>188</v>
      </c>
      <c r="Z1227" s="1179"/>
      <c r="AA1227" s="1180"/>
      <c r="AB1227" s="1181"/>
      <c r="AC1227" s="587">
        <f t="shared" si="119"/>
        <v>0</v>
      </c>
    </row>
    <row r="1228" spans="1:29" s="17" customFormat="1" ht="16.75" hidden="1" customHeight="1" outlineLevel="2">
      <c r="A1228" s="1178">
        <v>189</v>
      </c>
      <c r="B1228" s="1179"/>
      <c r="C1228" s="1180"/>
      <c r="D1228" s="1181"/>
      <c r="E1228" s="587">
        <f t="shared" si="80"/>
        <v>0</v>
      </c>
      <c r="G1228" s="1178">
        <v>189</v>
      </c>
      <c r="H1228" s="1179"/>
      <c r="I1228" s="1180"/>
      <c r="J1228" s="1181"/>
      <c r="K1228" s="587">
        <f t="shared" si="116"/>
        <v>0</v>
      </c>
      <c r="M1228" s="1178">
        <v>189</v>
      </c>
      <c r="N1228" s="1179"/>
      <c r="O1228" s="1180"/>
      <c r="P1228" s="1181"/>
      <c r="Q1228" s="587">
        <f t="shared" si="117"/>
        <v>0</v>
      </c>
      <c r="S1228" s="1178">
        <v>189</v>
      </c>
      <c r="T1228" s="1179"/>
      <c r="U1228" s="1180"/>
      <c r="V1228" s="1181"/>
      <c r="W1228" s="587">
        <f t="shared" si="118"/>
        <v>0</v>
      </c>
      <c r="Y1228" s="1178">
        <v>189</v>
      </c>
      <c r="Z1228" s="1179"/>
      <c r="AA1228" s="1180"/>
      <c r="AB1228" s="1181"/>
      <c r="AC1228" s="587">
        <f t="shared" si="119"/>
        <v>0</v>
      </c>
    </row>
    <row r="1229" spans="1:29" s="17" customFormat="1" ht="16.75" hidden="1" customHeight="1" outlineLevel="2">
      <c r="A1229" s="1178">
        <v>190</v>
      </c>
      <c r="B1229" s="1179"/>
      <c r="C1229" s="1180"/>
      <c r="D1229" s="1181"/>
      <c r="E1229" s="587">
        <f t="shared" si="80"/>
        <v>0</v>
      </c>
      <c r="G1229" s="1178">
        <v>190</v>
      </c>
      <c r="H1229" s="1179"/>
      <c r="I1229" s="1180"/>
      <c r="J1229" s="1181"/>
      <c r="K1229" s="587">
        <f t="shared" si="116"/>
        <v>0</v>
      </c>
      <c r="M1229" s="1178">
        <v>190</v>
      </c>
      <c r="N1229" s="1179"/>
      <c r="O1229" s="1180"/>
      <c r="P1229" s="1181"/>
      <c r="Q1229" s="587">
        <f t="shared" si="117"/>
        <v>0</v>
      </c>
      <c r="S1229" s="1178">
        <v>190</v>
      </c>
      <c r="T1229" s="1179"/>
      <c r="U1229" s="1180"/>
      <c r="V1229" s="1181"/>
      <c r="W1229" s="587">
        <f t="shared" si="118"/>
        <v>0</v>
      </c>
      <c r="Y1229" s="1178">
        <v>190</v>
      </c>
      <c r="Z1229" s="1179"/>
      <c r="AA1229" s="1180"/>
      <c r="AB1229" s="1181"/>
      <c r="AC1229" s="587">
        <f t="shared" si="119"/>
        <v>0</v>
      </c>
    </row>
    <row r="1230" spans="1:29" s="17" customFormat="1" ht="16.75" hidden="1" customHeight="1" outlineLevel="2">
      <c r="A1230" s="1178">
        <v>191</v>
      </c>
      <c r="B1230" s="1179"/>
      <c r="C1230" s="1180"/>
      <c r="D1230" s="1181"/>
      <c r="E1230" s="587">
        <f t="shared" si="80"/>
        <v>0</v>
      </c>
      <c r="G1230" s="1178">
        <v>191</v>
      </c>
      <c r="H1230" s="1179"/>
      <c r="I1230" s="1180"/>
      <c r="J1230" s="1181"/>
      <c r="K1230" s="587">
        <f t="shared" si="116"/>
        <v>0</v>
      </c>
      <c r="M1230" s="1178">
        <v>191</v>
      </c>
      <c r="N1230" s="1179"/>
      <c r="O1230" s="1180"/>
      <c r="P1230" s="1181"/>
      <c r="Q1230" s="587">
        <f t="shared" si="117"/>
        <v>0</v>
      </c>
      <c r="S1230" s="1178">
        <v>191</v>
      </c>
      <c r="T1230" s="1179"/>
      <c r="U1230" s="1180"/>
      <c r="V1230" s="1181"/>
      <c r="W1230" s="587">
        <f t="shared" si="118"/>
        <v>0</v>
      </c>
      <c r="Y1230" s="1178">
        <v>191</v>
      </c>
      <c r="Z1230" s="1179"/>
      <c r="AA1230" s="1180"/>
      <c r="AB1230" s="1181"/>
      <c r="AC1230" s="587">
        <f t="shared" si="119"/>
        <v>0</v>
      </c>
    </row>
    <row r="1231" spans="1:29" s="17" customFormat="1" ht="16.75" hidden="1" customHeight="1" outlineLevel="2">
      <c r="A1231" s="1178">
        <v>192</v>
      </c>
      <c r="B1231" s="1179"/>
      <c r="C1231" s="1180"/>
      <c r="D1231" s="1181"/>
      <c r="E1231" s="587">
        <f t="shared" si="80"/>
        <v>0</v>
      </c>
      <c r="G1231" s="1178">
        <v>192</v>
      </c>
      <c r="H1231" s="1179"/>
      <c r="I1231" s="1180"/>
      <c r="J1231" s="1181"/>
      <c r="K1231" s="587">
        <f t="shared" si="116"/>
        <v>0</v>
      </c>
      <c r="M1231" s="1178">
        <v>192</v>
      </c>
      <c r="N1231" s="1179"/>
      <c r="O1231" s="1180"/>
      <c r="P1231" s="1181"/>
      <c r="Q1231" s="587">
        <f t="shared" si="117"/>
        <v>0</v>
      </c>
      <c r="S1231" s="1178">
        <v>192</v>
      </c>
      <c r="T1231" s="1179"/>
      <c r="U1231" s="1180"/>
      <c r="V1231" s="1181"/>
      <c r="W1231" s="587">
        <f t="shared" si="118"/>
        <v>0</v>
      </c>
      <c r="Y1231" s="1178">
        <v>192</v>
      </c>
      <c r="Z1231" s="1179"/>
      <c r="AA1231" s="1180"/>
      <c r="AB1231" s="1181"/>
      <c r="AC1231" s="587">
        <f t="shared" si="119"/>
        <v>0</v>
      </c>
    </row>
    <row r="1232" spans="1:29" s="17" customFormat="1" ht="16.75" hidden="1" customHeight="1" outlineLevel="2">
      <c r="A1232" s="1178">
        <v>193</v>
      </c>
      <c r="B1232" s="1179"/>
      <c r="C1232" s="1180"/>
      <c r="D1232" s="1181"/>
      <c r="E1232" s="587">
        <f t="shared" si="80"/>
        <v>0</v>
      </c>
      <c r="G1232" s="1178">
        <v>193</v>
      </c>
      <c r="H1232" s="1179"/>
      <c r="I1232" s="1180"/>
      <c r="J1232" s="1181"/>
      <c r="K1232" s="587">
        <f t="shared" si="116"/>
        <v>0</v>
      </c>
      <c r="M1232" s="1178">
        <v>193</v>
      </c>
      <c r="N1232" s="1179"/>
      <c r="O1232" s="1180"/>
      <c r="P1232" s="1181"/>
      <c r="Q1232" s="587">
        <f t="shared" si="117"/>
        <v>0</v>
      </c>
      <c r="S1232" s="1178">
        <v>193</v>
      </c>
      <c r="T1232" s="1179"/>
      <c r="U1232" s="1180"/>
      <c r="V1232" s="1181"/>
      <c r="W1232" s="587">
        <f t="shared" si="118"/>
        <v>0</v>
      </c>
      <c r="Y1232" s="1178">
        <v>193</v>
      </c>
      <c r="Z1232" s="1179"/>
      <c r="AA1232" s="1180"/>
      <c r="AB1232" s="1181"/>
      <c r="AC1232" s="587">
        <f t="shared" si="119"/>
        <v>0</v>
      </c>
    </row>
    <row r="1233" spans="1:29" s="17" customFormat="1" ht="16.75" hidden="1" customHeight="1" outlineLevel="2">
      <c r="A1233" s="1178">
        <v>194</v>
      </c>
      <c r="B1233" s="1179"/>
      <c r="C1233" s="1180"/>
      <c r="D1233" s="1181"/>
      <c r="E1233" s="587">
        <f t="shared" si="80"/>
        <v>0</v>
      </c>
      <c r="G1233" s="1178">
        <v>194</v>
      </c>
      <c r="H1233" s="1179"/>
      <c r="I1233" s="1180"/>
      <c r="J1233" s="1181"/>
      <c r="K1233" s="587">
        <f t="shared" si="116"/>
        <v>0</v>
      </c>
      <c r="M1233" s="1178">
        <v>194</v>
      </c>
      <c r="N1233" s="1179"/>
      <c r="O1233" s="1180"/>
      <c r="P1233" s="1181"/>
      <c r="Q1233" s="587">
        <f t="shared" si="117"/>
        <v>0</v>
      </c>
      <c r="S1233" s="1178">
        <v>194</v>
      </c>
      <c r="T1233" s="1179"/>
      <c r="U1233" s="1180"/>
      <c r="V1233" s="1181"/>
      <c r="W1233" s="587">
        <f t="shared" si="118"/>
        <v>0</v>
      </c>
      <c r="Y1233" s="1178">
        <v>194</v>
      </c>
      <c r="Z1233" s="1179"/>
      <c r="AA1233" s="1180"/>
      <c r="AB1233" s="1181"/>
      <c r="AC1233" s="587">
        <f t="shared" si="119"/>
        <v>0</v>
      </c>
    </row>
    <row r="1234" spans="1:29" s="17" customFormat="1" ht="16.75" hidden="1" customHeight="1" outlineLevel="2">
      <c r="A1234" s="1178">
        <v>195</v>
      </c>
      <c r="B1234" s="1179"/>
      <c r="C1234" s="1180"/>
      <c r="D1234" s="1181"/>
      <c r="E1234" s="587">
        <f t="shared" si="80"/>
        <v>0</v>
      </c>
      <c r="G1234" s="1178">
        <v>195</v>
      </c>
      <c r="H1234" s="1179"/>
      <c r="I1234" s="1180"/>
      <c r="J1234" s="1181"/>
      <c r="K1234" s="587">
        <f t="shared" si="116"/>
        <v>0</v>
      </c>
      <c r="M1234" s="1178">
        <v>195</v>
      </c>
      <c r="N1234" s="1179"/>
      <c r="O1234" s="1180"/>
      <c r="P1234" s="1181"/>
      <c r="Q1234" s="587">
        <f t="shared" si="117"/>
        <v>0</v>
      </c>
      <c r="S1234" s="1178">
        <v>195</v>
      </c>
      <c r="T1234" s="1179"/>
      <c r="U1234" s="1180"/>
      <c r="V1234" s="1181"/>
      <c r="W1234" s="587">
        <f t="shared" si="118"/>
        <v>0</v>
      </c>
      <c r="Y1234" s="1178">
        <v>195</v>
      </c>
      <c r="Z1234" s="1179"/>
      <c r="AA1234" s="1180"/>
      <c r="AB1234" s="1181"/>
      <c r="AC1234" s="587">
        <f t="shared" si="119"/>
        <v>0</v>
      </c>
    </row>
    <row r="1235" spans="1:29" s="17" customFormat="1" ht="16.75" hidden="1" customHeight="1" outlineLevel="2">
      <c r="A1235" s="1178">
        <v>196</v>
      </c>
      <c r="B1235" s="1179"/>
      <c r="C1235" s="1180"/>
      <c r="D1235" s="1181"/>
      <c r="E1235" s="587">
        <f t="shared" ref="E1235:E1479" si="120">IF(AND(C1235&gt;=D$1033,C1235&lt;=D$1032),1,0)</f>
        <v>0</v>
      </c>
      <c r="G1235" s="1178">
        <v>196</v>
      </c>
      <c r="H1235" s="1179"/>
      <c r="I1235" s="1180"/>
      <c r="J1235" s="1181"/>
      <c r="K1235" s="587">
        <f t="shared" ref="K1235:K1479" si="121">IF(AND(I1235&gt;=J$1033,I1235&lt;=J$1032),1,0)</f>
        <v>0</v>
      </c>
      <c r="M1235" s="1178">
        <v>196</v>
      </c>
      <c r="N1235" s="1179"/>
      <c r="O1235" s="1180"/>
      <c r="P1235" s="1181"/>
      <c r="Q1235" s="587">
        <f t="shared" ref="Q1235:Q1479" si="122">IF(AND(O1235&gt;=P$1033,O1235&lt;=P$1032),1,0)</f>
        <v>0</v>
      </c>
      <c r="S1235" s="1178">
        <v>196</v>
      </c>
      <c r="T1235" s="1179"/>
      <c r="U1235" s="1180"/>
      <c r="V1235" s="1181"/>
      <c r="W1235" s="587">
        <f t="shared" ref="W1235:W1479" si="123">IF(AND(U1235&gt;=V$1033,U1235&lt;=V$1032),1,0)</f>
        <v>0</v>
      </c>
      <c r="Y1235" s="1178">
        <v>196</v>
      </c>
      <c r="Z1235" s="1179"/>
      <c r="AA1235" s="1180"/>
      <c r="AB1235" s="1181"/>
      <c r="AC1235" s="587">
        <f t="shared" ref="AC1235:AC1479" si="124">IF(AND(AA1235&gt;=AB$1033,AA1235&lt;=AB$1032),1,0)</f>
        <v>0</v>
      </c>
    </row>
    <row r="1236" spans="1:29" s="17" customFormat="1" ht="16.75" hidden="1" customHeight="1" outlineLevel="2">
      <c r="A1236" s="1178">
        <v>197</v>
      </c>
      <c r="B1236" s="1179"/>
      <c r="C1236" s="1180"/>
      <c r="D1236" s="1181"/>
      <c r="E1236" s="587">
        <f t="shared" si="120"/>
        <v>0</v>
      </c>
      <c r="G1236" s="1178">
        <v>197</v>
      </c>
      <c r="H1236" s="1179"/>
      <c r="I1236" s="1180"/>
      <c r="J1236" s="1181"/>
      <c r="K1236" s="587">
        <f t="shared" si="121"/>
        <v>0</v>
      </c>
      <c r="M1236" s="1178">
        <v>197</v>
      </c>
      <c r="N1236" s="1179"/>
      <c r="O1236" s="1180"/>
      <c r="P1236" s="1181"/>
      <c r="Q1236" s="587">
        <f t="shared" si="122"/>
        <v>0</v>
      </c>
      <c r="S1236" s="1178">
        <v>197</v>
      </c>
      <c r="T1236" s="1179"/>
      <c r="U1236" s="1180"/>
      <c r="V1236" s="1181"/>
      <c r="W1236" s="587">
        <f t="shared" si="123"/>
        <v>0</v>
      </c>
      <c r="Y1236" s="1178">
        <v>197</v>
      </c>
      <c r="Z1236" s="1179"/>
      <c r="AA1236" s="1180"/>
      <c r="AB1236" s="1181"/>
      <c r="AC1236" s="587">
        <f t="shared" si="124"/>
        <v>0</v>
      </c>
    </row>
    <row r="1237" spans="1:29" s="17" customFormat="1" ht="16.75" hidden="1" customHeight="1" outlineLevel="2">
      <c r="A1237" s="1178">
        <v>198</v>
      </c>
      <c r="B1237" s="1179"/>
      <c r="C1237" s="1180"/>
      <c r="D1237" s="1181"/>
      <c r="E1237" s="587">
        <f t="shared" si="120"/>
        <v>0</v>
      </c>
      <c r="G1237" s="1178">
        <v>198</v>
      </c>
      <c r="H1237" s="1179"/>
      <c r="I1237" s="1180"/>
      <c r="J1237" s="1181"/>
      <c r="K1237" s="587">
        <f t="shared" si="121"/>
        <v>0</v>
      </c>
      <c r="M1237" s="1178">
        <v>198</v>
      </c>
      <c r="N1237" s="1179"/>
      <c r="O1237" s="1180"/>
      <c r="P1237" s="1181"/>
      <c r="Q1237" s="587">
        <f t="shared" si="122"/>
        <v>0</v>
      </c>
      <c r="S1237" s="1178">
        <v>198</v>
      </c>
      <c r="T1237" s="1179"/>
      <c r="U1237" s="1180"/>
      <c r="V1237" s="1181"/>
      <c r="W1237" s="587">
        <f t="shared" si="123"/>
        <v>0</v>
      </c>
      <c r="Y1237" s="1178">
        <v>198</v>
      </c>
      <c r="Z1237" s="1179"/>
      <c r="AA1237" s="1180"/>
      <c r="AB1237" s="1181"/>
      <c r="AC1237" s="587">
        <f t="shared" si="124"/>
        <v>0</v>
      </c>
    </row>
    <row r="1238" spans="1:29" s="17" customFormat="1" ht="16.75" hidden="1" customHeight="1" outlineLevel="2">
      <c r="A1238" s="1178">
        <v>199</v>
      </c>
      <c r="B1238" s="1179"/>
      <c r="C1238" s="1180"/>
      <c r="D1238" s="1181"/>
      <c r="E1238" s="587">
        <f t="shared" si="120"/>
        <v>0</v>
      </c>
      <c r="G1238" s="1178">
        <v>199</v>
      </c>
      <c r="H1238" s="1179"/>
      <c r="I1238" s="1180"/>
      <c r="J1238" s="1181"/>
      <c r="K1238" s="587">
        <f t="shared" si="121"/>
        <v>0</v>
      </c>
      <c r="M1238" s="1178">
        <v>199</v>
      </c>
      <c r="N1238" s="1179"/>
      <c r="O1238" s="1180"/>
      <c r="P1238" s="1181"/>
      <c r="Q1238" s="587">
        <f t="shared" si="122"/>
        <v>0</v>
      </c>
      <c r="S1238" s="1178">
        <v>199</v>
      </c>
      <c r="T1238" s="1179"/>
      <c r="U1238" s="1180"/>
      <c r="V1238" s="1181"/>
      <c r="W1238" s="587">
        <f t="shared" si="123"/>
        <v>0</v>
      </c>
      <c r="Y1238" s="1178">
        <v>199</v>
      </c>
      <c r="Z1238" s="1179"/>
      <c r="AA1238" s="1180"/>
      <c r="AB1238" s="1181"/>
      <c r="AC1238" s="587">
        <f t="shared" si="124"/>
        <v>0</v>
      </c>
    </row>
    <row r="1239" spans="1:29" s="17" customFormat="1" ht="16.75" hidden="1" customHeight="1" outlineLevel="2">
      <c r="A1239" s="1178">
        <v>200</v>
      </c>
      <c r="B1239" s="1179"/>
      <c r="C1239" s="1180"/>
      <c r="D1239" s="1181"/>
      <c r="E1239" s="587">
        <f t="shared" si="120"/>
        <v>0</v>
      </c>
      <c r="G1239" s="1178">
        <v>200</v>
      </c>
      <c r="H1239" s="1179"/>
      <c r="I1239" s="1180"/>
      <c r="J1239" s="1181"/>
      <c r="K1239" s="587">
        <f t="shared" si="121"/>
        <v>0</v>
      </c>
      <c r="M1239" s="1178">
        <v>200</v>
      </c>
      <c r="N1239" s="1179"/>
      <c r="O1239" s="1180"/>
      <c r="P1239" s="1181"/>
      <c r="Q1239" s="587">
        <f t="shared" si="122"/>
        <v>0</v>
      </c>
      <c r="S1239" s="1178">
        <v>200</v>
      </c>
      <c r="T1239" s="1179"/>
      <c r="U1239" s="1180"/>
      <c r="V1239" s="1181"/>
      <c r="W1239" s="587">
        <f t="shared" si="123"/>
        <v>0</v>
      </c>
      <c r="Y1239" s="1178">
        <v>200</v>
      </c>
      <c r="Z1239" s="1179"/>
      <c r="AA1239" s="1180"/>
      <c r="AB1239" s="1181"/>
      <c r="AC1239" s="587">
        <f t="shared" si="124"/>
        <v>0</v>
      </c>
    </row>
    <row r="1240" spans="1:29" s="17" customFormat="1" ht="16.75" hidden="1" customHeight="1" outlineLevel="2">
      <c r="A1240" s="1178">
        <v>201</v>
      </c>
      <c r="B1240" s="1179"/>
      <c r="C1240" s="1180"/>
      <c r="D1240" s="1181"/>
      <c r="E1240" s="587">
        <f t="shared" si="120"/>
        <v>0</v>
      </c>
      <c r="G1240" s="1178">
        <v>201</v>
      </c>
      <c r="H1240" s="1179"/>
      <c r="I1240" s="1180"/>
      <c r="J1240" s="1181"/>
      <c r="K1240" s="587">
        <f t="shared" si="121"/>
        <v>0</v>
      </c>
      <c r="M1240" s="1178">
        <v>201</v>
      </c>
      <c r="N1240" s="1179"/>
      <c r="O1240" s="1180"/>
      <c r="P1240" s="1181"/>
      <c r="Q1240" s="587">
        <f t="shared" si="122"/>
        <v>0</v>
      </c>
      <c r="S1240" s="1178">
        <v>201</v>
      </c>
      <c r="T1240" s="1179"/>
      <c r="U1240" s="1180"/>
      <c r="V1240" s="1181"/>
      <c r="W1240" s="587">
        <f t="shared" si="123"/>
        <v>0</v>
      </c>
      <c r="Y1240" s="1178">
        <v>201</v>
      </c>
      <c r="Z1240" s="1179"/>
      <c r="AA1240" s="1180"/>
      <c r="AB1240" s="1181"/>
      <c r="AC1240" s="587">
        <f t="shared" si="124"/>
        <v>0</v>
      </c>
    </row>
    <row r="1241" spans="1:29" s="17" customFormat="1" ht="16.75" hidden="1" customHeight="1" outlineLevel="2">
      <c r="A1241" s="1178">
        <v>202</v>
      </c>
      <c r="B1241" s="1179"/>
      <c r="C1241" s="1180"/>
      <c r="D1241" s="1181"/>
      <c r="E1241" s="587">
        <f t="shared" si="120"/>
        <v>0</v>
      </c>
      <c r="G1241" s="1178">
        <v>202</v>
      </c>
      <c r="H1241" s="1179"/>
      <c r="I1241" s="1180"/>
      <c r="J1241" s="1181"/>
      <c r="K1241" s="587">
        <f t="shared" si="121"/>
        <v>0</v>
      </c>
      <c r="M1241" s="1178">
        <v>202</v>
      </c>
      <c r="N1241" s="1179"/>
      <c r="O1241" s="1180"/>
      <c r="P1241" s="1181"/>
      <c r="Q1241" s="587">
        <f t="shared" si="122"/>
        <v>0</v>
      </c>
      <c r="S1241" s="1178">
        <v>202</v>
      </c>
      <c r="T1241" s="1179"/>
      <c r="U1241" s="1180"/>
      <c r="V1241" s="1181"/>
      <c r="W1241" s="587">
        <f t="shared" si="123"/>
        <v>0</v>
      </c>
      <c r="Y1241" s="1178">
        <v>202</v>
      </c>
      <c r="Z1241" s="1179"/>
      <c r="AA1241" s="1180"/>
      <c r="AB1241" s="1181"/>
      <c r="AC1241" s="587">
        <f t="shared" si="124"/>
        <v>0</v>
      </c>
    </row>
    <row r="1242" spans="1:29" s="17" customFormat="1" ht="16.75" hidden="1" customHeight="1" outlineLevel="2">
      <c r="A1242" s="1178">
        <v>203</v>
      </c>
      <c r="B1242" s="1179"/>
      <c r="C1242" s="1180"/>
      <c r="D1242" s="1181"/>
      <c r="E1242" s="587">
        <f t="shared" si="120"/>
        <v>0</v>
      </c>
      <c r="G1242" s="1178">
        <v>203</v>
      </c>
      <c r="H1242" s="1179"/>
      <c r="I1242" s="1180"/>
      <c r="J1242" s="1181"/>
      <c r="K1242" s="587">
        <f t="shared" si="121"/>
        <v>0</v>
      </c>
      <c r="M1242" s="1178">
        <v>203</v>
      </c>
      <c r="N1242" s="1179"/>
      <c r="O1242" s="1180"/>
      <c r="P1242" s="1181"/>
      <c r="Q1242" s="587">
        <f t="shared" si="122"/>
        <v>0</v>
      </c>
      <c r="S1242" s="1178">
        <v>203</v>
      </c>
      <c r="T1242" s="1179"/>
      <c r="U1242" s="1180"/>
      <c r="V1242" s="1181"/>
      <c r="W1242" s="587">
        <f t="shared" si="123"/>
        <v>0</v>
      </c>
      <c r="Y1242" s="1178">
        <v>203</v>
      </c>
      <c r="Z1242" s="1179"/>
      <c r="AA1242" s="1180"/>
      <c r="AB1242" s="1181"/>
      <c r="AC1242" s="587">
        <f t="shared" si="124"/>
        <v>0</v>
      </c>
    </row>
    <row r="1243" spans="1:29" s="17" customFormat="1" ht="16.75" hidden="1" customHeight="1" outlineLevel="2">
      <c r="A1243" s="1178">
        <v>204</v>
      </c>
      <c r="B1243" s="1179"/>
      <c r="C1243" s="1180"/>
      <c r="D1243" s="1181"/>
      <c r="E1243" s="587">
        <f t="shared" si="120"/>
        <v>0</v>
      </c>
      <c r="G1243" s="1178">
        <v>204</v>
      </c>
      <c r="H1243" s="1179"/>
      <c r="I1243" s="1180"/>
      <c r="J1243" s="1181"/>
      <c r="K1243" s="587">
        <f t="shared" si="121"/>
        <v>0</v>
      </c>
      <c r="M1243" s="1178">
        <v>204</v>
      </c>
      <c r="N1243" s="1179"/>
      <c r="O1243" s="1180"/>
      <c r="P1243" s="1181"/>
      <c r="Q1243" s="587">
        <f t="shared" si="122"/>
        <v>0</v>
      </c>
      <c r="S1243" s="1178">
        <v>204</v>
      </c>
      <c r="T1243" s="1179"/>
      <c r="U1243" s="1180"/>
      <c r="V1243" s="1181"/>
      <c r="W1243" s="587">
        <f t="shared" si="123"/>
        <v>0</v>
      </c>
      <c r="Y1243" s="1178">
        <v>204</v>
      </c>
      <c r="Z1243" s="1179"/>
      <c r="AA1243" s="1180"/>
      <c r="AB1243" s="1181"/>
      <c r="AC1243" s="587">
        <f t="shared" si="124"/>
        <v>0</v>
      </c>
    </row>
    <row r="1244" spans="1:29" s="17" customFormat="1" ht="16.75" hidden="1" customHeight="1" outlineLevel="2">
      <c r="A1244" s="1178">
        <v>205</v>
      </c>
      <c r="B1244" s="1179"/>
      <c r="C1244" s="1180"/>
      <c r="D1244" s="1181"/>
      <c r="E1244" s="587">
        <f t="shared" si="120"/>
        <v>0</v>
      </c>
      <c r="G1244" s="1178">
        <v>205</v>
      </c>
      <c r="H1244" s="1179"/>
      <c r="I1244" s="1180"/>
      <c r="J1244" s="1181"/>
      <c r="K1244" s="587">
        <f t="shared" si="121"/>
        <v>0</v>
      </c>
      <c r="M1244" s="1178">
        <v>205</v>
      </c>
      <c r="N1244" s="1179"/>
      <c r="O1244" s="1180"/>
      <c r="P1244" s="1181"/>
      <c r="Q1244" s="587">
        <f t="shared" si="122"/>
        <v>0</v>
      </c>
      <c r="S1244" s="1178">
        <v>205</v>
      </c>
      <c r="T1244" s="1179"/>
      <c r="U1244" s="1180"/>
      <c r="V1244" s="1181"/>
      <c r="W1244" s="587">
        <f t="shared" si="123"/>
        <v>0</v>
      </c>
      <c r="Y1244" s="1178">
        <v>205</v>
      </c>
      <c r="Z1244" s="1179"/>
      <c r="AA1244" s="1180"/>
      <c r="AB1244" s="1181"/>
      <c r="AC1244" s="587">
        <f t="shared" si="124"/>
        <v>0</v>
      </c>
    </row>
    <row r="1245" spans="1:29" s="17" customFormat="1" ht="16.75" hidden="1" customHeight="1" outlineLevel="2">
      <c r="A1245" s="1178">
        <v>206</v>
      </c>
      <c r="B1245" s="1179"/>
      <c r="C1245" s="1180"/>
      <c r="D1245" s="1181"/>
      <c r="E1245" s="587">
        <f t="shared" si="120"/>
        <v>0</v>
      </c>
      <c r="G1245" s="1178">
        <v>206</v>
      </c>
      <c r="H1245" s="1179"/>
      <c r="I1245" s="1180"/>
      <c r="J1245" s="1181"/>
      <c r="K1245" s="587">
        <f t="shared" si="121"/>
        <v>0</v>
      </c>
      <c r="M1245" s="1178">
        <v>206</v>
      </c>
      <c r="N1245" s="1179"/>
      <c r="O1245" s="1180"/>
      <c r="P1245" s="1181"/>
      <c r="Q1245" s="587">
        <f t="shared" si="122"/>
        <v>0</v>
      </c>
      <c r="S1245" s="1178">
        <v>206</v>
      </c>
      <c r="T1245" s="1179"/>
      <c r="U1245" s="1180"/>
      <c r="V1245" s="1181"/>
      <c r="W1245" s="587">
        <f t="shared" si="123"/>
        <v>0</v>
      </c>
      <c r="Y1245" s="1178">
        <v>206</v>
      </c>
      <c r="Z1245" s="1179"/>
      <c r="AA1245" s="1180"/>
      <c r="AB1245" s="1181"/>
      <c r="AC1245" s="587">
        <f t="shared" si="124"/>
        <v>0</v>
      </c>
    </row>
    <row r="1246" spans="1:29" s="17" customFormat="1" ht="16.75" hidden="1" customHeight="1" outlineLevel="2">
      <c r="A1246" s="1178">
        <v>207</v>
      </c>
      <c r="B1246" s="1179"/>
      <c r="C1246" s="1180"/>
      <c r="D1246" s="1181"/>
      <c r="E1246" s="587">
        <f t="shared" si="120"/>
        <v>0</v>
      </c>
      <c r="G1246" s="1178">
        <v>207</v>
      </c>
      <c r="H1246" s="1179"/>
      <c r="I1246" s="1180"/>
      <c r="J1246" s="1181"/>
      <c r="K1246" s="587">
        <f t="shared" si="121"/>
        <v>0</v>
      </c>
      <c r="M1246" s="1178">
        <v>207</v>
      </c>
      <c r="N1246" s="1179"/>
      <c r="O1246" s="1180"/>
      <c r="P1246" s="1181"/>
      <c r="Q1246" s="587">
        <f t="shared" si="122"/>
        <v>0</v>
      </c>
      <c r="S1246" s="1178">
        <v>207</v>
      </c>
      <c r="T1246" s="1179"/>
      <c r="U1246" s="1180"/>
      <c r="V1246" s="1181"/>
      <c r="W1246" s="587">
        <f t="shared" si="123"/>
        <v>0</v>
      </c>
      <c r="Y1246" s="1178">
        <v>207</v>
      </c>
      <c r="Z1246" s="1179"/>
      <c r="AA1246" s="1180"/>
      <c r="AB1246" s="1181"/>
      <c r="AC1246" s="587">
        <f t="shared" si="124"/>
        <v>0</v>
      </c>
    </row>
    <row r="1247" spans="1:29" s="17" customFormat="1" ht="16.75" hidden="1" customHeight="1" outlineLevel="2">
      <c r="A1247" s="1178">
        <v>208</v>
      </c>
      <c r="B1247" s="1179"/>
      <c r="C1247" s="1180"/>
      <c r="D1247" s="1181"/>
      <c r="E1247" s="587">
        <f t="shared" si="120"/>
        <v>0</v>
      </c>
      <c r="G1247" s="1178">
        <v>208</v>
      </c>
      <c r="H1247" s="1179"/>
      <c r="I1247" s="1180"/>
      <c r="J1247" s="1181"/>
      <c r="K1247" s="587">
        <f t="shared" si="121"/>
        <v>0</v>
      </c>
      <c r="M1247" s="1178">
        <v>208</v>
      </c>
      <c r="N1247" s="1179"/>
      <c r="O1247" s="1180"/>
      <c r="P1247" s="1181"/>
      <c r="Q1247" s="587">
        <f t="shared" si="122"/>
        <v>0</v>
      </c>
      <c r="S1247" s="1178">
        <v>208</v>
      </c>
      <c r="T1247" s="1179"/>
      <c r="U1247" s="1180"/>
      <c r="V1247" s="1181"/>
      <c r="W1247" s="587">
        <f t="shared" si="123"/>
        <v>0</v>
      </c>
      <c r="Y1247" s="1178">
        <v>208</v>
      </c>
      <c r="Z1247" s="1179"/>
      <c r="AA1247" s="1180"/>
      <c r="AB1247" s="1181"/>
      <c r="AC1247" s="587">
        <f t="shared" si="124"/>
        <v>0</v>
      </c>
    </row>
    <row r="1248" spans="1:29" s="17" customFormat="1" ht="16.75" hidden="1" customHeight="1" outlineLevel="2">
      <c r="A1248" s="1178">
        <v>209</v>
      </c>
      <c r="B1248" s="1179"/>
      <c r="C1248" s="1180"/>
      <c r="D1248" s="1181"/>
      <c r="E1248" s="587">
        <f t="shared" si="120"/>
        <v>0</v>
      </c>
      <c r="G1248" s="1178">
        <v>209</v>
      </c>
      <c r="H1248" s="1179"/>
      <c r="I1248" s="1180"/>
      <c r="J1248" s="1181"/>
      <c r="K1248" s="587">
        <f t="shared" si="121"/>
        <v>0</v>
      </c>
      <c r="M1248" s="1178">
        <v>209</v>
      </c>
      <c r="N1248" s="1179"/>
      <c r="O1248" s="1180"/>
      <c r="P1248" s="1181"/>
      <c r="Q1248" s="587">
        <f t="shared" si="122"/>
        <v>0</v>
      </c>
      <c r="S1248" s="1178">
        <v>209</v>
      </c>
      <c r="T1248" s="1179"/>
      <c r="U1248" s="1180"/>
      <c r="V1248" s="1181"/>
      <c r="W1248" s="587">
        <f t="shared" si="123"/>
        <v>0</v>
      </c>
      <c r="Y1248" s="1178">
        <v>209</v>
      </c>
      <c r="Z1248" s="1179"/>
      <c r="AA1248" s="1180"/>
      <c r="AB1248" s="1181"/>
      <c r="AC1248" s="587">
        <f t="shared" si="124"/>
        <v>0</v>
      </c>
    </row>
    <row r="1249" spans="1:29" s="17" customFormat="1" ht="16.75" hidden="1" customHeight="1" outlineLevel="2">
      <c r="A1249" s="1178">
        <v>210</v>
      </c>
      <c r="B1249" s="1179"/>
      <c r="C1249" s="1180"/>
      <c r="D1249" s="1181"/>
      <c r="E1249" s="587">
        <f t="shared" si="120"/>
        <v>0</v>
      </c>
      <c r="G1249" s="1178">
        <v>210</v>
      </c>
      <c r="H1249" s="1179"/>
      <c r="I1249" s="1180"/>
      <c r="J1249" s="1181"/>
      <c r="K1249" s="587">
        <f t="shared" si="121"/>
        <v>0</v>
      </c>
      <c r="M1249" s="1178">
        <v>210</v>
      </c>
      <c r="N1249" s="1179"/>
      <c r="O1249" s="1180"/>
      <c r="P1249" s="1181"/>
      <c r="Q1249" s="587">
        <f t="shared" si="122"/>
        <v>0</v>
      </c>
      <c r="S1249" s="1178">
        <v>210</v>
      </c>
      <c r="T1249" s="1179"/>
      <c r="U1249" s="1180"/>
      <c r="V1249" s="1181"/>
      <c r="W1249" s="587">
        <f t="shared" si="123"/>
        <v>0</v>
      </c>
      <c r="Y1249" s="1178">
        <v>210</v>
      </c>
      <c r="Z1249" s="1179"/>
      <c r="AA1249" s="1180"/>
      <c r="AB1249" s="1181"/>
      <c r="AC1249" s="587">
        <f t="shared" si="124"/>
        <v>0</v>
      </c>
    </row>
    <row r="1250" spans="1:29" s="17" customFormat="1" ht="16.75" hidden="1" customHeight="1" outlineLevel="2">
      <c r="A1250" s="1178">
        <v>211</v>
      </c>
      <c r="B1250" s="1179"/>
      <c r="C1250" s="1180"/>
      <c r="D1250" s="1181"/>
      <c r="E1250" s="587">
        <f t="shared" si="120"/>
        <v>0</v>
      </c>
      <c r="G1250" s="1178">
        <v>211</v>
      </c>
      <c r="H1250" s="1179"/>
      <c r="I1250" s="1180"/>
      <c r="J1250" s="1181"/>
      <c r="K1250" s="587">
        <f t="shared" si="121"/>
        <v>0</v>
      </c>
      <c r="M1250" s="1178">
        <v>211</v>
      </c>
      <c r="N1250" s="1179"/>
      <c r="O1250" s="1180"/>
      <c r="P1250" s="1181"/>
      <c r="Q1250" s="587">
        <f t="shared" si="122"/>
        <v>0</v>
      </c>
      <c r="S1250" s="1178">
        <v>211</v>
      </c>
      <c r="T1250" s="1179"/>
      <c r="U1250" s="1180"/>
      <c r="V1250" s="1181"/>
      <c r="W1250" s="587">
        <f t="shared" si="123"/>
        <v>0</v>
      </c>
      <c r="Y1250" s="1178">
        <v>211</v>
      </c>
      <c r="Z1250" s="1179"/>
      <c r="AA1250" s="1180"/>
      <c r="AB1250" s="1181"/>
      <c r="AC1250" s="587">
        <f t="shared" si="124"/>
        <v>0</v>
      </c>
    </row>
    <row r="1251" spans="1:29" s="17" customFormat="1" ht="16.75" hidden="1" customHeight="1" outlineLevel="2">
      <c r="A1251" s="1178">
        <v>212</v>
      </c>
      <c r="B1251" s="1179"/>
      <c r="C1251" s="1180"/>
      <c r="D1251" s="1181"/>
      <c r="E1251" s="587">
        <f t="shared" si="120"/>
        <v>0</v>
      </c>
      <c r="G1251" s="1178">
        <v>212</v>
      </c>
      <c r="H1251" s="1179"/>
      <c r="I1251" s="1180"/>
      <c r="J1251" s="1181"/>
      <c r="K1251" s="587">
        <f t="shared" si="121"/>
        <v>0</v>
      </c>
      <c r="M1251" s="1178">
        <v>212</v>
      </c>
      <c r="N1251" s="1179"/>
      <c r="O1251" s="1180"/>
      <c r="P1251" s="1181"/>
      <c r="Q1251" s="587">
        <f t="shared" si="122"/>
        <v>0</v>
      </c>
      <c r="S1251" s="1178">
        <v>212</v>
      </c>
      <c r="T1251" s="1179"/>
      <c r="U1251" s="1180"/>
      <c r="V1251" s="1181"/>
      <c r="W1251" s="587">
        <f t="shared" si="123"/>
        <v>0</v>
      </c>
      <c r="Y1251" s="1178">
        <v>212</v>
      </c>
      <c r="Z1251" s="1179"/>
      <c r="AA1251" s="1180"/>
      <c r="AB1251" s="1181"/>
      <c r="AC1251" s="587">
        <f t="shared" si="124"/>
        <v>0</v>
      </c>
    </row>
    <row r="1252" spans="1:29" s="17" customFormat="1" ht="16.75" hidden="1" customHeight="1" outlineLevel="2">
      <c r="A1252" s="1178">
        <v>213</v>
      </c>
      <c r="B1252" s="1179"/>
      <c r="C1252" s="1180"/>
      <c r="D1252" s="1181"/>
      <c r="E1252" s="587">
        <f t="shared" si="120"/>
        <v>0</v>
      </c>
      <c r="G1252" s="1178">
        <v>213</v>
      </c>
      <c r="H1252" s="1179"/>
      <c r="I1252" s="1180"/>
      <c r="J1252" s="1181"/>
      <c r="K1252" s="587">
        <f t="shared" si="121"/>
        <v>0</v>
      </c>
      <c r="M1252" s="1178">
        <v>213</v>
      </c>
      <c r="N1252" s="1179"/>
      <c r="O1252" s="1180"/>
      <c r="P1252" s="1181"/>
      <c r="Q1252" s="587">
        <f t="shared" si="122"/>
        <v>0</v>
      </c>
      <c r="S1252" s="1178">
        <v>213</v>
      </c>
      <c r="T1252" s="1179"/>
      <c r="U1252" s="1180"/>
      <c r="V1252" s="1181"/>
      <c r="W1252" s="587">
        <f t="shared" si="123"/>
        <v>0</v>
      </c>
      <c r="Y1252" s="1178">
        <v>213</v>
      </c>
      <c r="Z1252" s="1179"/>
      <c r="AA1252" s="1180"/>
      <c r="AB1252" s="1181"/>
      <c r="AC1252" s="587">
        <f t="shared" si="124"/>
        <v>0</v>
      </c>
    </row>
    <row r="1253" spans="1:29" s="17" customFormat="1" ht="16.75" hidden="1" customHeight="1" outlineLevel="2">
      <c r="A1253" s="1178">
        <v>214</v>
      </c>
      <c r="B1253" s="1179"/>
      <c r="C1253" s="1180"/>
      <c r="D1253" s="1181"/>
      <c r="E1253" s="587">
        <f t="shared" si="120"/>
        <v>0</v>
      </c>
      <c r="G1253" s="1178">
        <v>214</v>
      </c>
      <c r="H1253" s="1179"/>
      <c r="I1253" s="1180"/>
      <c r="J1253" s="1181"/>
      <c r="K1253" s="587">
        <f t="shared" si="121"/>
        <v>0</v>
      </c>
      <c r="M1253" s="1178">
        <v>214</v>
      </c>
      <c r="N1253" s="1179"/>
      <c r="O1253" s="1180"/>
      <c r="P1253" s="1181"/>
      <c r="Q1253" s="587">
        <f t="shared" si="122"/>
        <v>0</v>
      </c>
      <c r="S1253" s="1178">
        <v>214</v>
      </c>
      <c r="T1253" s="1179"/>
      <c r="U1253" s="1180"/>
      <c r="V1253" s="1181"/>
      <c r="W1253" s="587">
        <f t="shared" si="123"/>
        <v>0</v>
      </c>
      <c r="Y1253" s="1178">
        <v>214</v>
      </c>
      <c r="Z1253" s="1179"/>
      <c r="AA1253" s="1180"/>
      <c r="AB1253" s="1181"/>
      <c r="AC1253" s="587">
        <f t="shared" si="124"/>
        <v>0</v>
      </c>
    </row>
    <row r="1254" spans="1:29" s="17" customFormat="1" ht="16.75" hidden="1" customHeight="1" outlineLevel="2">
      <c r="A1254" s="1178">
        <v>215</v>
      </c>
      <c r="B1254" s="1179"/>
      <c r="C1254" s="1180"/>
      <c r="D1254" s="1181"/>
      <c r="E1254" s="587">
        <f t="shared" si="120"/>
        <v>0</v>
      </c>
      <c r="G1254" s="1178">
        <v>215</v>
      </c>
      <c r="H1254" s="1179"/>
      <c r="I1254" s="1180"/>
      <c r="J1254" s="1181"/>
      <c r="K1254" s="587">
        <f t="shared" si="121"/>
        <v>0</v>
      </c>
      <c r="M1254" s="1178">
        <v>215</v>
      </c>
      <c r="N1254" s="1179"/>
      <c r="O1254" s="1180"/>
      <c r="P1254" s="1181"/>
      <c r="Q1254" s="587">
        <f t="shared" si="122"/>
        <v>0</v>
      </c>
      <c r="S1254" s="1178">
        <v>215</v>
      </c>
      <c r="T1254" s="1179"/>
      <c r="U1254" s="1180"/>
      <c r="V1254" s="1181"/>
      <c r="W1254" s="587">
        <f t="shared" si="123"/>
        <v>0</v>
      </c>
      <c r="Y1254" s="1178">
        <v>215</v>
      </c>
      <c r="Z1254" s="1179"/>
      <c r="AA1254" s="1180"/>
      <c r="AB1254" s="1181"/>
      <c r="AC1254" s="587">
        <f t="shared" si="124"/>
        <v>0</v>
      </c>
    </row>
    <row r="1255" spans="1:29" s="17" customFormat="1" ht="16.75" hidden="1" customHeight="1" outlineLevel="2">
      <c r="A1255" s="1178">
        <v>216</v>
      </c>
      <c r="B1255" s="1179"/>
      <c r="C1255" s="1180"/>
      <c r="D1255" s="1181"/>
      <c r="E1255" s="587">
        <f t="shared" si="120"/>
        <v>0</v>
      </c>
      <c r="G1255" s="1178">
        <v>216</v>
      </c>
      <c r="H1255" s="1179"/>
      <c r="I1255" s="1180"/>
      <c r="J1255" s="1181"/>
      <c r="K1255" s="587">
        <f t="shared" si="121"/>
        <v>0</v>
      </c>
      <c r="M1255" s="1178">
        <v>216</v>
      </c>
      <c r="N1255" s="1179"/>
      <c r="O1255" s="1180"/>
      <c r="P1255" s="1181"/>
      <c r="Q1255" s="587">
        <f t="shared" si="122"/>
        <v>0</v>
      </c>
      <c r="S1255" s="1178">
        <v>216</v>
      </c>
      <c r="T1255" s="1179"/>
      <c r="U1255" s="1180"/>
      <c r="V1255" s="1181"/>
      <c r="W1255" s="587">
        <f t="shared" si="123"/>
        <v>0</v>
      </c>
      <c r="Y1255" s="1178">
        <v>216</v>
      </c>
      <c r="Z1255" s="1179"/>
      <c r="AA1255" s="1180"/>
      <c r="AB1255" s="1181"/>
      <c r="AC1255" s="587">
        <f t="shared" si="124"/>
        <v>0</v>
      </c>
    </row>
    <row r="1256" spans="1:29" s="17" customFormat="1" ht="16.75" hidden="1" customHeight="1" outlineLevel="2">
      <c r="A1256" s="1178">
        <v>217</v>
      </c>
      <c r="B1256" s="1179"/>
      <c r="C1256" s="1180"/>
      <c r="D1256" s="1181"/>
      <c r="E1256" s="587">
        <f t="shared" si="120"/>
        <v>0</v>
      </c>
      <c r="G1256" s="1178">
        <v>217</v>
      </c>
      <c r="H1256" s="1179"/>
      <c r="I1256" s="1180"/>
      <c r="J1256" s="1181"/>
      <c r="K1256" s="587">
        <f t="shared" si="121"/>
        <v>0</v>
      </c>
      <c r="M1256" s="1178">
        <v>217</v>
      </c>
      <c r="N1256" s="1179"/>
      <c r="O1256" s="1180"/>
      <c r="P1256" s="1181"/>
      <c r="Q1256" s="587">
        <f t="shared" si="122"/>
        <v>0</v>
      </c>
      <c r="S1256" s="1178">
        <v>217</v>
      </c>
      <c r="T1256" s="1179"/>
      <c r="U1256" s="1180"/>
      <c r="V1256" s="1181"/>
      <c r="W1256" s="587">
        <f t="shared" si="123"/>
        <v>0</v>
      </c>
      <c r="Y1256" s="1178">
        <v>217</v>
      </c>
      <c r="Z1256" s="1179"/>
      <c r="AA1256" s="1180"/>
      <c r="AB1256" s="1181"/>
      <c r="AC1256" s="587">
        <f t="shared" si="124"/>
        <v>0</v>
      </c>
    </row>
    <row r="1257" spans="1:29" s="17" customFormat="1" ht="16.75" hidden="1" customHeight="1" outlineLevel="2">
      <c r="A1257" s="1178">
        <v>218</v>
      </c>
      <c r="B1257" s="1179"/>
      <c r="C1257" s="1180"/>
      <c r="D1257" s="1181"/>
      <c r="E1257" s="587">
        <f t="shared" si="120"/>
        <v>0</v>
      </c>
      <c r="G1257" s="1178">
        <v>218</v>
      </c>
      <c r="H1257" s="1179"/>
      <c r="I1257" s="1180"/>
      <c r="J1257" s="1181"/>
      <c r="K1257" s="587">
        <f t="shared" si="121"/>
        <v>0</v>
      </c>
      <c r="M1257" s="1178">
        <v>218</v>
      </c>
      <c r="N1257" s="1179"/>
      <c r="O1257" s="1180"/>
      <c r="P1257" s="1181"/>
      <c r="Q1257" s="587">
        <f t="shared" si="122"/>
        <v>0</v>
      </c>
      <c r="S1257" s="1178">
        <v>218</v>
      </c>
      <c r="T1257" s="1179"/>
      <c r="U1257" s="1180"/>
      <c r="V1257" s="1181"/>
      <c r="W1257" s="587">
        <f t="shared" si="123"/>
        <v>0</v>
      </c>
      <c r="Y1257" s="1178">
        <v>218</v>
      </c>
      <c r="Z1257" s="1179"/>
      <c r="AA1257" s="1180"/>
      <c r="AB1257" s="1181"/>
      <c r="AC1257" s="587">
        <f t="shared" si="124"/>
        <v>0</v>
      </c>
    </row>
    <row r="1258" spans="1:29" s="17" customFormat="1" ht="16.75" hidden="1" customHeight="1" outlineLevel="2">
      <c r="A1258" s="1178">
        <v>219</v>
      </c>
      <c r="B1258" s="1179"/>
      <c r="C1258" s="1180"/>
      <c r="D1258" s="1181"/>
      <c r="E1258" s="587">
        <f t="shared" si="120"/>
        <v>0</v>
      </c>
      <c r="G1258" s="1178">
        <v>219</v>
      </c>
      <c r="H1258" s="1179"/>
      <c r="I1258" s="1180"/>
      <c r="J1258" s="1181"/>
      <c r="K1258" s="587">
        <f t="shared" si="121"/>
        <v>0</v>
      </c>
      <c r="M1258" s="1178">
        <v>219</v>
      </c>
      <c r="N1258" s="1179"/>
      <c r="O1258" s="1180"/>
      <c r="P1258" s="1181"/>
      <c r="Q1258" s="587">
        <f t="shared" si="122"/>
        <v>0</v>
      </c>
      <c r="S1258" s="1178">
        <v>219</v>
      </c>
      <c r="T1258" s="1179"/>
      <c r="U1258" s="1180"/>
      <c r="V1258" s="1181"/>
      <c r="W1258" s="587">
        <f t="shared" si="123"/>
        <v>0</v>
      </c>
      <c r="Y1258" s="1178">
        <v>219</v>
      </c>
      <c r="Z1258" s="1179"/>
      <c r="AA1258" s="1180"/>
      <c r="AB1258" s="1181"/>
      <c r="AC1258" s="587">
        <f t="shared" si="124"/>
        <v>0</v>
      </c>
    </row>
    <row r="1259" spans="1:29" s="17" customFormat="1" ht="16.75" hidden="1" customHeight="1" outlineLevel="2">
      <c r="A1259" s="1178">
        <v>220</v>
      </c>
      <c r="B1259" s="1179"/>
      <c r="C1259" s="1180"/>
      <c r="D1259" s="1181"/>
      <c r="E1259" s="587">
        <f t="shared" si="120"/>
        <v>0</v>
      </c>
      <c r="G1259" s="1178">
        <v>220</v>
      </c>
      <c r="H1259" s="1179"/>
      <c r="I1259" s="1180"/>
      <c r="J1259" s="1181"/>
      <c r="K1259" s="587">
        <f t="shared" si="121"/>
        <v>0</v>
      </c>
      <c r="M1259" s="1178">
        <v>220</v>
      </c>
      <c r="N1259" s="1179"/>
      <c r="O1259" s="1180"/>
      <c r="P1259" s="1181"/>
      <c r="Q1259" s="587">
        <f t="shared" si="122"/>
        <v>0</v>
      </c>
      <c r="S1259" s="1178">
        <v>220</v>
      </c>
      <c r="T1259" s="1179"/>
      <c r="U1259" s="1180"/>
      <c r="V1259" s="1181"/>
      <c r="W1259" s="587">
        <f t="shared" si="123"/>
        <v>0</v>
      </c>
      <c r="Y1259" s="1178">
        <v>220</v>
      </c>
      <c r="Z1259" s="1179"/>
      <c r="AA1259" s="1180"/>
      <c r="AB1259" s="1181"/>
      <c r="AC1259" s="587">
        <f t="shared" si="124"/>
        <v>0</v>
      </c>
    </row>
    <row r="1260" spans="1:29" s="17" customFormat="1" ht="16.75" hidden="1" customHeight="1" outlineLevel="2">
      <c r="A1260" s="1178">
        <v>221</v>
      </c>
      <c r="B1260" s="1179"/>
      <c r="C1260" s="1180"/>
      <c r="D1260" s="1181"/>
      <c r="E1260" s="587">
        <f t="shared" si="120"/>
        <v>0</v>
      </c>
      <c r="G1260" s="1178">
        <v>221</v>
      </c>
      <c r="H1260" s="1179"/>
      <c r="I1260" s="1180"/>
      <c r="J1260" s="1181"/>
      <c r="K1260" s="587">
        <f t="shared" si="121"/>
        <v>0</v>
      </c>
      <c r="M1260" s="1178">
        <v>221</v>
      </c>
      <c r="N1260" s="1179"/>
      <c r="O1260" s="1180"/>
      <c r="P1260" s="1181"/>
      <c r="Q1260" s="587">
        <f t="shared" si="122"/>
        <v>0</v>
      </c>
      <c r="S1260" s="1178">
        <v>221</v>
      </c>
      <c r="T1260" s="1179"/>
      <c r="U1260" s="1180"/>
      <c r="V1260" s="1181"/>
      <c r="W1260" s="587">
        <f t="shared" si="123"/>
        <v>0</v>
      </c>
      <c r="Y1260" s="1178">
        <v>221</v>
      </c>
      <c r="Z1260" s="1179"/>
      <c r="AA1260" s="1180"/>
      <c r="AB1260" s="1181"/>
      <c r="AC1260" s="587">
        <f t="shared" si="124"/>
        <v>0</v>
      </c>
    </row>
    <row r="1261" spans="1:29" s="17" customFormat="1" ht="16.75" hidden="1" customHeight="1" outlineLevel="2">
      <c r="A1261" s="1178">
        <v>222</v>
      </c>
      <c r="B1261" s="1179"/>
      <c r="C1261" s="1180"/>
      <c r="D1261" s="1181"/>
      <c r="E1261" s="587">
        <f t="shared" si="120"/>
        <v>0</v>
      </c>
      <c r="G1261" s="1178">
        <v>222</v>
      </c>
      <c r="H1261" s="1179"/>
      <c r="I1261" s="1180"/>
      <c r="J1261" s="1181"/>
      <c r="K1261" s="587">
        <f t="shared" si="121"/>
        <v>0</v>
      </c>
      <c r="M1261" s="1178">
        <v>222</v>
      </c>
      <c r="N1261" s="1179"/>
      <c r="O1261" s="1180"/>
      <c r="P1261" s="1181"/>
      <c r="Q1261" s="587">
        <f t="shared" si="122"/>
        <v>0</v>
      </c>
      <c r="S1261" s="1178">
        <v>222</v>
      </c>
      <c r="T1261" s="1179"/>
      <c r="U1261" s="1180"/>
      <c r="V1261" s="1181"/>
      <c r="W1261" s="587">
        <f t="shared" si="123"/>
        <v>0</v>
      </c>
      <c r="Y1261" s="1178">
        <v>222</v>
      </c>
      <c r="Z1261" s="1179"/>
      <c r="AA1261" s="1180"/>
      <c r="AB1261" s="1181"/>
      <c r="AC1261" s="587">
        <f t="shared" si="124"/>
        <v>0</v>
      </c>
    </row>
    <row r="1262" spans="1:29" s="17" customFormat="1" ht="16.75" hidden="1" customHeight="1" outlineLevel="2">
      <c r="A1262" s="1178">
        <v>223</v>
      </c>
      <c r="B1262" s="1179"/>
      <c r="C1262" s="1180"/>
      <c r="D1262" s="1181"/>
      <c r="E1262" s="587">
        <f t="shared" si="120"/>
        <v>0</v>
      </c>
      <c r="G1262" s="1178">
        <v>223</v>
      </c>
      <c r="H1262" s="1179"/>
      <c r="I1262" s="1180"/>
      <c r="J1262" s="1181"/>
      <c r="K1262" s="587">
        <f t="shared" si="121"/>
        <v>0</v>
      </c>
      <c r="M1262" s="1178">
        <v>223</v>
      </c>
      <c r="N1262" s="1179"/>
      <c r="O1262" s="1180"/>
      <c r="P1262" s="1181"/>
      <c r="Q1262" s="587">
        <f t="shared" si="122"/>
        <v>0</v>
      </c>
      <c r="S1262" s="1178">
        <v>223</v>
      </c>
      <c r="T1262" s="1179"/>
      <c r="U1262" s="1180"/>
      <c r="V1262" s="1181"/>
      <c r="W1262" s="587">
        <f t="shared" si="123"/>
        <v>0</v>
      </c>
      <c r="Y1262" s="1178">
        <v>223</v>
      </c>
      <c r="Z1262" s="1179"/>
      <c r="AA1262" s="1180"/>
      <c r="AB1262" s="1181"/>
      <c r="AC1262" s="587">
        <f t="shared" si="124"/>
        <v>0</v>
      </c>
    </row>
    <row r="1263" spans="1:29" s="17" customFormat="1" ht="16.75" hidden="1" customHeight="1" outlineLevel="2">
      <c r="A1263" s="1178">
        <v>224</v>
      </c>
      <c r="B1263" s="1179"/>
      <c r="C1263" s="1180"/>
      <c r="D1263" s="1181"/>
      <c r="E1263" s="587">
        <f t="shared" si="120"/>
        <v>0</v>
      </c>
      <c r="G1263" s="1178">
        <v>224</v>
      </c>
      <c r="H1263" s="1179"/>
      <c r="I1263" s="1180"/>
      <c r="J1263" s="1181"/>
      <c r="K1263" s="587">
        <f t="shared" si="121"/>
        <v>0</v>
      </c>
      <c r="M1263" s="1178">
        <v>224</v>
      </c>
      <c r="N1263" s="1179"/>
      <c r="O1263" s="1180"/>
      <c r="P1263" s="1181"/>
      <c r="Q1263" s="587">
        <f t="shared" si="122"/>
        <v>0</v>
      </c>
      <c r="S1263" s="1178">
        <v>224</v>
      </c>
      <c r="T1263" s="1179"/>
      <c r="U1263" s="1180"/>
      <c r="V1263" s="1181"/>
      <c r="W1263" s="587">
        <f t="shared" si="123"/>
        <v>0</v>
      </c>
      <c r="Y1263" s="1178">
        <v>224</v>
      </c>
      <c r="Z1263" s="1179"/>
      <c r="AA1263" s="1180"/>
      <c r="AB1263" s="1181"/>
      <c r="AC1263" s="587">
        <f t="shared" si="124"/>
        <v>0</v>
      </c>
    </row>
    <row r="1264" spans="1:29" s="17" customFormat="1" ht="16.75" hidden="1" customHeight="1" outlineLevel="2">
      <c r="A1264" s="1178">
        <v>225</v>
      </c>
      <c r="B1264" s="1179"/>
      <c r="C1264" s="1180"/>
      <c r="D1264" s="1181"/>
      <c r="E1264" s="587">
        <f t="shared" si="120"/>
        <v>0</v>
      </c>
      <c r="G1264" s="1178">
        <v>225</v>
      </c>
      <c r="H1264" s="1179"/>
      <c r="I1264" s="1180"/>
      <c r="J1264" s="1181"/>
      <c r="K1264" s="587">
        <f t="shared" si="121"/>
        <v>0</v>
      </c>
      <c r="M1264" s="1178">
        <v>225</v>
      </c>
      <c r="N1264" s="1179"/>
      <c r="O1264" s="1180"/>
      <c r="P1264" s="1181"/>
      <c r="Q1264" s="587">
        <f t="shared" si="122"/>
        <v>0</v>
      </c>
      <c r="S1264" s="1178">
        <v>225</v>
      </c>
      <c r="T1264" s="1179"/>
      <c r="U1264" s="1180"/>
      <c r="V1264" s="1181"/>
      <c r="W1264" s="587">
        <f t="shared" si="123"/>
        <v>0</v>
      </c>
      <c r="Y1264" s="1178">
        <v>225</v>
      </c>
      <c r="Z1264" s="1179"/>
      <c r="AA1264" s="1180"/>
      <c r="AB1264" s="1181"/>
      <c r="AC1264" s="587">
        <f t="shared" si="124"/>
        <v>0</v>
      </c>
    </row>
    <row r="1265" spans="1:29" s="17" customFormat="1" ht="16.75" hidden="1" customHeight="1" outlineLevel="2">
      <c r="A1265" s="1178">
        <v>226</v>
      </c>
      <c r="B1265" s="1179"/>
      <c r="C1265" s="1180"/>
      <c r="D1265" s="1181"/>
      <c r="E1265" s="587">
        <f t="shared" si="120"/>
        <v>0</v>
      </c>
      <c r="G1265" s="1178">
        <v>226</v>
      </c>
      <c r="H1265" s="1179"/>
      <c r="I1265" s="1180"/>
      <c r="J1265" s="1181"/>
      <c r="K1265" s="587">
        <f t="shared" si="121"/>
        <v>0</v>
      </c>
      <c r="M1265" s="1178">
        <v>226</v>
      </c>
      <c r="N1265" s="1179"/>
      <c r="O1265" s="1180"/>
      <c r="P1265" s="1181"/>
      <c r="Q1265" s="587">
        <f t="shared" si="122"/>
        <v>0</v>
      </c>
      <c r="S1265" s="1178">
        <v>226</v>
      </c>
      <c r="T1265" s="1179"/>
      <c r="U1265" s="1180"/>
      <c r="V1265" s="1181"/>
      <c r="W1265" s="587">
        <f t="shared" si="123"/>
        <v>0</v>
      </c>
      <c r="Y1265" s="1178">
        <v>226</v>
      </c>
      <c r="Z1265" s="1179"/>
      <c r="AA1265" s="1180"/>
      <c r="AB1265" s="1181"/>
      <c r="AC1265" s="587">
        <f t="shared" si="124"/>
        <v>0</v>
      </c>
    </row>
    <row r="1266" spans="1:29" s="17" customFormat="1" ht="16.75" hidden="1" customHeight="1" outlineLevel="2">
      <c r="A1266" s="1178">
        <v>227</v>
      </c>
      <c r="B1266" s="1179"/>
      <c r="C1266" s="1180"/>
      <c r="D1266" s="1181"/>
      <c r="E1266" s="587">
        <f t="shared" si="120"/>
        <v>0</v>
      </c>
      <c r="G1266" s="1178">
        <v>227</v>
      </c>
      <c r="H1266" s="1179"/>
      <c r="I1266" s="1180"/>
      <c r="J1266" s="1181"/>
      <c r="K1266" s="587">
        <f t="shared" si="121"/>
        <v>0</v>
      </c>
      <c r="M1266" s="1178">
        <v>227</v>
      </c>
      <c r="N1266" s="1179"/>
      <c r="O1266" s="1180"/>
      <c r="P1266" s="1181"/>
      <c r="Q1266" s="587">
        <f t="shared" si="122"/>
        <v>0</v>
      </c>
      <c r="S1266" s="1178">
        <v>227</v>
      </c>
      <c r="T1266" s="1179"/>
      <c r="U1266" s="1180"/>
      <c r="V1266" s="1181"/>
      <c r="W1266" s="587">
        <f t="shared" si="123"/>
        <v>0</v>
      </c>
      <c r="Y1266" s="1178">
        <v>227</v>
      </c>
      <c r="Z1266" s="1179"/>
      <c r="AA1266" s="1180"/>
      <c r="AB1266" s="1181"/>
      <c r="AC1266" s="587">
        <f t="shared" si="124"/>
        <v>0</v>
      </c>
    </row>
    <row r="1267" spans="1:29" s="17" customFormat="1" ht="16.75" hidden="1" customHeight="1" outlineLevel="2">
      <c r="A1267" s="1178">
        <v>228</v>
      </c>
      <c r="B1267" s="1179"/>
      <c r="C1267" s="1180"/>
      <c r="D1267" s="1181"/>
      <c r="E1267" s="587">
        <f t="shared" si="120"/>
        <v>0</v>
      </c>
      <c r="G1267" s="1178">
        <v>228</v>
      </c>
      <c r="H1267" s="1179"/>
      <c r="I1267" s="1180"/>
      <c r="J1267" s="1181"/>
      <c r="K1267" s="587">
        <f t="shared" si="121"/>
        <v>0</v>
      </c>
      <c r="M1267" s="1178">
        <v>228</v>
      </c>
      <c r="N1267" s="1179"/>
      <c r="O1267" s="1180"/>
      <c r="P1267" s="1181"/>
      <c r="Q1267" s="587">
        <f t="shared" si="122"/>
        <v>0</v>
      </c>
      <c r="S1267" s="1178">
        <v>228</v>
      </c>
      <c r="T1267" s="1179"/>
      <c r="U1267" s="1180"/>
      <c r="V1267" s="1181"/>
      <c r="W1267" s="587">
        <f t="shared" si="123"/>
        <v>0</v>
      </c>
      <c r="Y1267" s="1178">
        <v>228</v>
      </c>
      <c r="Z1267" s="1179"/>
      <c r="AA1267" s="1180"/>
      <c r="AB1267" s="1181"/>
      <c r="AC1267" s="587">
        <f t="shared" si="124"/>
        <v>0</v>
      </c>
    </row>
    <row r="1268" spans="1:29" s="17" customFormat="1" ht="16.75" hidden="1" customHeight="1" outlineLevel="2">
      <c r="A1268" s="1178">
        <v>229</v>
      </c>
      <c r="B1268" s="1179"/>
      <c r="C1268" s="1180"/>
      <c r="D1268" s="1181"/>
      <c r="E1268" s="587">
        <f t="shared" si="120"/>
        <v>0</v>
      </c>
      <c r="G1268" s="1178">
        <v>229</v>
      </c>
      <c r="H1268" s="1179"/>
      <c r="I1268" s="1180"/>
      <c r="J1268" s="1181"/>
      <c r="K1268" s="587">
        <f t="shared" si="121"/>
        <v>0</v>
      </c>
      <c r="M1268" s="1178">
        <v>229</v>
      </c>
      <c r="N1268" s="1179"/>
      <c r="O1268" s="1180"/>
      <c r="P1268" s="1181"/>
      <c r="Q1268" s="587">
        <f t="shared" si="122"/>
        <v>0</v>
      </c>
      <c r="S1268" s="1178">
        <v>229</v>
      </c>
      <c r="T1268" s="1179"/>
      <c r="U1268" s="1180"/>
      <c r="V1268" s="1181"/>
      <c r="W1268" s="587">
        <f t="shared" si="123"/>
        <v>0</v>
      </c>
      <c r="Y1268" s="1178">
        <v>229</v>
      </c>
      <c r="Z1268" s="1179"/>
      <c r="AA1268" s="1180"/>
      <c r="AB1268" s="1181"/>
      <c r="AC1268" s="587">
        <f t="shared" si="124"/>
        <v>0</v>
      </c>
    </row>
    <row r="1269" spans="1:29" s="17" customFormat="1" ht="16.75" hidden="1" customHeight="1" outlineLevel="2">
      <c r="A1269" s="1178">
        <v>230</v>
      </c>
      <c r="B1269" s="1179"/>
      <c r="C1269" s="1180"/>
      <c r="D1269" s="1181"/>
      <c r="E1269" s="587">
        <f t="shared" si="120"/>
        <v>0</v>
      </c>
      <c r="G1269" s="1178">
        <v>230</v>
      </c>
      <c r="H1269" s="1179"/>
      <c r="I1269" s="1180"/>
      <c r="J1269" s="1181"/>
      <c r="K1269" s="587">
        <f t="shared" si="121"/>
        <v>0</v>
      </c>
      <c r="M1269" s="1178">
        <v>230</v>
      </c>
      <c r="N1269" s="1179"/>
      <c r="O1269" s="1180"/>
      <c r="P1269" s="1181"/>
      <c r="Q1269" s="587">
        <f t="shared" si="122"/>
        <v>0</v>
      </c>
      <c r="S1269" s="1178">
        <v>230</v>
      </c>
      <c r="T1269" s="1179"/>
      <c r="U1269" s="1180"/>
      <c r="V1269" s="1181"/>
      <c r="W1269" s="587">
        <f t="shared" si="123"/>
        <v>0</v>
      </c>
      <c r="Y1269" s="1178">
        <v>230</v>
      </c>
      <c r="Z1269" s="1179"/>
      <c r="AA1269" s="1180"/>
      <c r="AB1269" s="1181"/>
      <c r="AC1269" s="587">
        <f t="shared" si="124"/>
        <v>0</v>
      </c>
    </row>
    <row r="1270" spans="1:29" s="17" customFormat="1" ht="16.75" hidden="1" customHeight="1" outlineLevel="2">
      <c r="A1270" s="1178">
        <v>231</v>
      </c>
      <c r="B1270" s="1179"/>
      <c r="C1270" s="1180"/>
      <c r="D1270" s="1181"/>
      <c r="E1270" s="587">
        <f t="shared" si="120"/>
        <v>0</v>
      </c>
      <c r="G1270" s="1178">
        <v>231</v>
      </c>
      <c r="H1270" s="1179"/>
      <c r="I1270" s="1180"/>
      <c r="J1270" s="1181"/>
      <c r="K1270" s="587">
        <f t="shared" si="121"/>
        <v>0</v>
      </c>
      <c r="M1270" s="1178">
        <v>231</v>
      </c>
      <c r="N1270" s="1179"/>
      <c r="O1270" s="1180"/>
      <c r="P1270" s="1181"/>
      <c r="Q1270" s="587">
        <f t="shared" si="122"/>
        <v>0</v>
      </c>
      <c r="S1270" s="1178">
        <v>231</v>
      </c>
      <c r="T1270" s="1179"/>
      <c r="U1270" s="1180"/>
      <c r="V1270" s="1181"/>
      <c r="W1270" s="587">
        <f t="shared" si="123"/>
        <v>0</v>
      </c>
      <c r="Y1270" s="1178">
        <v>231</v>
      </c>
      <c r="Z1270" s="1179"/>
      <c r="AA1270" s="1180"/>
      <c r="AB1270" s="1181"/>
      <c r="AC1270" s="587">
        <f t="shared" si="124"/>
        <v>0</v>
      </c>
    </row>
    <row r="1271" spans="1:29" s="17" customFormat="1" ht="16.75" hidden="1" customHeight="1" outlineLevel="2">
      <c r="A1271" s="1178">
        <v>232</v>
      </c>
      <c r="B1271" s="1179"/>
      <c r="C1271" s="1180"/>
      <c r="D1271" s="1181"/>
      <c r="E1271" s="587">
        <f t="shared" si="120"/>
        <v>0</v>
      </c>
      <c r="G1271" s="1178">
        <v>232</v>
      </c>
      <c r="H1271" s="1179"/>
      <c r="I1271" s="1180"/>
      <c r="J1271" s="1181"/>
      <c r="K1271" s="587">
        <f t="shared" si="121"/>
        <v>0</v>
      </c>
      <c r="M1271" s="1178">
        <v>232</v>
      </c>
      <c r="N1271" s="1179"/>
      <c r="O1271" s="1180"/>
      <c r="P1271" s="1181"/>
      <c r="Q1271" s="587">
        <f t="shared" si="122"/>
        <v>0</v>
      </c>
      <c r="S1271" s="1178">
        <v>232</v>
      </c>
      <c r="T1271" s="1179"/>
      <c r="U1271" s="1180"/>
      <c r="V1271" s="1181"/>
      <c r="W1271" s="587">
        <f t="shared" si="123"/>
        <v>0</v>
      </c>
      <c r="Y1271" s="1178">
        <v>232</v>
      </c>
      <c r="Z1271" s="1179"/>
      <c r="AA1271" s="1180"/>
      <c r="AB1271" s="1181"/>
      <c r="AC1271" s="587">
        <f t="shared" si="124"/>
        <v>0</v>
      </c>
    </row>
    <row r="1272" spans="1:29" s="17" customFormat="1" ht="16.75" hidden="1" customHeight="1" outlineLevel="2">
      <c r="A1272" s="1178">
        <v>233</v>
      </c>
      <c r="B1272" s="1179"/>
      <c r="C1272" s="1180"/>
      <c r="D1272" s="1181"/>
      <c r="E1272" s="587">
        <f t="shared" si="120"/>
        <v>0</v>
      </c>
      <c r="G1272" s="1178">
        <v>233</v>
      </c>
      <c r="H1272" s="1179"/>
      <c r="I1272" s="1180"/>
      <c r="J1272" s="1181"/>
      <c r="K1272" s="587">
        <f t="shared" si="121"/>
        <v>0</v>
      </c>
      <c r="M1272" s="1178">
        <v>233</v>
      </c>
      <c r="N1272" s="1179"/>
      <c r="O1272" s="1180"/>
      <c r="P1272" s="1181"/>
      <c r="Q1272" s="587">
        <f t="shared" si="122"/>
        <v>0</v>
      </c>
      <c r="S1272" s="1178">
        <v>233</v>
      </c>
      <c r="T1272" s="1179"/>
      <c r="U1272" s="1180"/>
      <c r="V1272" s="1181"/>
      <c r="W1272" s="587">
        <f t="shared" si="123"/>
        <v>0</v>
      </c>
      <c r="Y1272" s="1178">
        <v>233</v>
      </c>
      <c r="Z1272" s="1179"/>
      <c r="AA1272" s="1180"/>
      <c r="AB1272" s="1181"/>
      <c r="AC1272" s="587">
        <f t="shared" si="124"/>
        <v>0</v>
      </c>
    </row>
    <row r="1273" spans="1:29" s="17" customFormat="1" ht="16.75" hidden="1" customHeight="1" outlineLevel="2">
      <c r="A1273" s="1178">
        <v>234</v>
      </c>
      <c r="B1273" s="1179"/>
      <c r="C1273" s="1180"/>
      <c r="D1273" s="1181"/>
      <c r="E1273" s="587">
        <f t="shared" si="120"/>
        <v>0</v>
      </c>
      <c r="G1273" s="1178">
        <v>234</v>
      </c>
      <c r="H1273" s="1179"/>
      <c r="I1273" s="1180"/>
      <c r="J1273" s="1181"/>
      <c r="K1273" s="587">
        <f t="shared" si="121"/>
        <v>0</v>
      </c>
      <c r="M1273" s="1178">
        <v>234</v>
      </c>
      <c r="N1273" s="1179"/>
      <c r="O1273" s="1180"/>
      <c r="P1273" s="1181"/>
      <c r="Q1273" s="587">
        <f t="shared" si="122"/>
        <v>0</v>
      </c>
      <c r="S1273" s="1178">
        <v>234</v>
      </c>
      <c r="T1273" s="1179"/>
      <c r="U1273" s="1180"/>
      <c r="V1273" s="1181"/>
      <c r="W1273" s="587">
        <f t="shared" si="123"/>
        <v>0</v>
      </c>
      <c r="Y1273" s="1178">
        <v>234</v>
      </c>
      <c r="Z1273" s="1179"/>
      <c r="AA1273" s="1180"/>
      <c r="AB1273" s="1181"/>
      <c r="AC1273" s="587">
        <f t="shared" si="124"/>
        <v>0</v>
      </c>
    </row>
    <row r="1274" spans="1:29" s="17" customFormat="1" ht="16.75" hidden="1" customHeight="1" outlineLevel="2">
      <c r="A1274" s="1178">
        <v>235</v>
      </c>
      <c r="B1274" s="1179"/>
      <c r="C1274" s="1180"/>
      <c r="D1274" s="1181"/>
      <c r="E1274" s="587">
        <f t="shared" si="120"/>
        <v>0</v>
      </c>
      <c r="G1274" s="1178">
        <v>235</v>
      </c>
      <c r="H1274" s="1179"/>
      <c r="I1274" s="1180"/>
      <c r="J1274" s="1181"/>
      <c r="K1274" s="587">
        <f t="shared" si="121"/>
        <v>0</v>
      </c>
      <c r="M1274" s="1178">
        <v>235</v>
      </c>
      <c r="N1274" s="1179"/>
      <c r="O1274" s="1180"/>
      <c r="P1274" s="1181"/>
      <c r="Q1274" s="587">
        <f t="shared" si="122"/>
        <v>0</v>
      </c>
      <c r="S1274" s="1178">
        <v>235</v>
      </c>
      <c r="T1274" s="1179"/>
      <c r="U1274" s="1180"/>
      <c r="V1274" s="1181"/>
      <c r="W1274" s="587">
        <f t="shared" si="123"/>
        <v>0</v>
      </c>
      <c r="Y1274" s="1178">
        <v>235</v>
      </c>
      <c r="Z1274" s="1179"/>
      <c r="AA1274" s="1180"/>
      <c r="AB1274" s="1181"/>
      <c r="AC1274" s="587">
        <f t="shared" si="124"/>
        <v>0</v>
      </c>
    </row>
    <row r="1275" spans="1:29" s="17" customFormat="1" ht="16.75" hidden="1" customHeight="1" outlineLevel="2">
      <c r="A1275" s="1178">
        <v>236</v>
      </c>
      <c r="B1275" s="1179"/>
      <c r="C1275" s="1180"/>
      <c r="D1275" s="1181"/>
      <c r="E1275" s="587">
        <f t="shared" si="120"/>
        <v>0</v>
      </c>
      <c r="G1275" s="1178">
        <v>236</v>
      </c>
      <c r="H1275" s="1179"/>
      <c r="I1275" s="1180"/>
      <c r="J1275" s="1181"/>
      <c r="K1275" s="587">
        <f t="shared" si="121"/>
        <v>0</v>
      </c>
      <c r="M1275" s="1178">
        <v>236</v>
      </c>
      <c r="N1275" s="1179"/>
      <c r="O1275" s="1180"/>
      <c r="P1275" s="1181"/>
      <c r="Q1275" s="587">
        <f t="shared" si="122"/>
        <v>0</v>
      </c>
      <c r="S1275" s="1178">
        <v>236</v>
      </c>
      <c r="T1275" s="1179"/>
      <c r="U1275" s="1180"/>
      <c r="V1275" s="1181"/>
      <c r="W1275" s="587">
        <f t="shared" si="123"/>
        <v>0</v>
      </c>
      <c r="Y1275" s="1178">
        <v>236</v>
      </c>
      <c r="Z1275" s="1179"/>
      <c r="AA1275" s="1180"/>
      <c r="AB1275" s="1181"/>
      <c r="AC1275" s="587">
        <f t="shared" si="124"/>
        <v>0</v>
      </c>
    </row>
    <row r="1276" spans="1:29" s="17" customFormat="1" ht="16.75" hidden="1" customHeight="1" outlineLevel="2">
      <c r="A1276" s="1178">
        <v>237</v>
      </c>
      <c r="B1276" s="1179"/>
      <c r="C1276" s="1180"/>
      <c r="D1276" s="1181"/>
      <c r="E1276" s="587">
        <f t="shared" si="120"/>
        <v>0</v>
      </c>
      <c r="G1276" s="1178">
        <v>237</v>
      </c>
      <c r="H1276" s="1179"/>
      <c r="I1276" s="1180"/>
      <c r="J1276" s="1181"/>
      <c r="K1276" s="587">
        <f t="shared" si="121"/>
        <v>0</v>
      </c>
      <c r="M1276" s="1178">
        <v>237</v>
      </c>
      <c r="N1276" s="1179"/>
      <c r="O1276" s="1180"/>
      <c r="P1276" s="1181"/>
      <c r="Q1276" s="587">
        <f t="shared" si="122"/>
        <v>0</v>
      </c>
      <c r="S1276" s="1178">
        <v>237</v>
      </c>
      <c r="T1276" s="1179"/>
      <c r="U1276" s="1180"/>
      <c r="V1276" s="1181"/>
      <c r="W1276" s="587">
        <f t="shared" si="123"/>
        <v>0</v>
      </c>
      <c r="Y1276" s="1178">
        <v>237</v>
      </c>
      <c r="Z1276" s="1179"/>
      <c r="AA1276" s="1180"/>
      <c r="AB1276" s="1181"/>
      <c r="AC1276" s="587">
        <f t="shared" si="124"/>
        <v>0</v>
      </c>
    </row>
    <row r="1277" spans="1:29" s="17" customFormat="1" ht="16.75" hidden="1" customHeight="1" outlineLevel="2">
      <c r="A1277" s="1178">
        <v>238</v>
      </c>
      <c r="B1277" s="1179"/>
      <c r="C1277" s="1180"/>
      <c r="D1277" s="1181"/>
      <c r="E1277" s="587">
        <f t="shared" si="120"/>
        <v>0</v>
      </c>
      <c r="G1277" s="1178">
        <v>238</v>
      </c>
      <c r="H1277" s="1179"/>
      <c r="I1277" s="1180"/>
      <c r="J1277" s="1181"/>
      <c r="K1277" s="587">
        <f t="shared" si="121"/>
        <v>0</v>
      </c>
      <c r="M1277" s="1178">
        <v>238</v>
      </c>
      <c r="N1277" s="1179"/>
      <c r="O1277" s="1180"/>
      <c r="P1277" s="1181"/>
      <c r="Q1277" s="587">
        <f t="shared" si="122"/>
        <v>0</v>
      </c>
      <c r="S1277" s="1178">
        <v>238</v>
      </c>
      <c r="T1277" s="1179"/>
      <c r="U1277" s="1180"/>
      <c r="V1277" s="1181"/>
      <c r="W1277" s="587">
        <f t="shared" si="123"/>
        <v>0</v>
      </c>
      <c r="Y1277" s="1178">
        <v>238</v>
      </c>
      <c r="Z1277" s="1179"/>
      <c r="AA1277" s="1180"/>
      <c r="AB1277" s="1181"/>
      <c r="AC1277" s="587">
        <f t="shared" si="124"/>
        <v>0</v>
      </c>
    </row>
    <row r="1278" spans="1:29" s="17" customFormat="1" ht="16.75" hidden="1" customHeight="1" outlineLevel="2">
      <c r="A1278" s="1178">
        <v>239</v>
      </c>
      <c r="B1278" s="1179"/>
      <c r="C1278" s="1180"/>
      <c r="D1278" s="1181"/>
      <c r="E1278" s="587">
        <f t="shared" si="120"/>
        <v>0</v>
      </c>
      <c r="G1278" s="1178">
        <v>239</v>
      </c>
      <c r="H1278" s="1179"/>
      <c r="I1278" s="1180"/>
      <c r="J1278" s="1181"/>
      <c r="K1278" s="587">
        <f t="shared" si="121"/>
        <v>0</v>
      </c>
      <c r="M1278" s="1178">
        <v>239</v>
      </c>
      <c r="N1278" s="1179"/>
      <c r="O1278" s="1180"/>
      <c r="P1278" s="1181"/>
      <c r="Q1278" s="587">
        <f t="shared" si="122"/>
        <v>0</v>
      </c>
      <c r="S1278" s="1178">
        <v>239</v>
      </c>
      <c r="T1278" s="1179"/>
      <c r="U1278" s="1180"/>
      <c r="V1278" s="1181"/>
      <c r="W1278" s="587">
        <f t="shared" si="123"/>
        <v>0</v>
      </c>
      <c r="Y1278" s="1178">
        <v>239</v>
      </c>
      <c r="Z1278" s="1179"/>
      <c r="AA1278" s="1180"/>
      <c r="AB1278" s="1181"/>
      <c r="AC1278" s="587">
        <f t="shared" si="124"/>
        <v>0</v>
      </c>
    </row>
    <row r="1279" spans="1:29" s="17" customFormat="1" ht="16.75" hidden="1" customHeight="1" outlineLevel="2">
      <c r="A1279" s="1178">
        <v>240</v>
      </c>
      <c r="B1279" s="1179"/>
      <c r="C1279" s="1180"/>
      <c r="D1279" s="1181"/>
      <c r="E1279" s="587">
        <f t="shared" si="120"/>
        <v>0</v>
      </c>
      <c r="G1279" s="1178">
        <v>240</v>
      </c>
      <c r="H1279" s="1179"/>
      <c r="I1279" s="1180"/>
      <c r="J1279" s="1181"/>
      <c r="K1279" s="587">
        <f t="shared" si="121"/>
        <v>0</v>
      </c>
      <c r="M1279" s="1178">
        <v>240</v>
      </c>
      <c r="N1279" s="1179"/>
      <c r="O1279" s="1180"/>
      <c r="P1279" s="1181"/>
      <c r="Q1279" s="587">
        <f t="shared" si="122"/>
        <v>0</v>
      </c>
      <c r="S1279" s="1178">
        <v>240</v>
      </c>
      <c r="T1279" s="1179"/>
      <c r="U1279" s="1180"/>
      <c r="V1279" s="1181"/>
      <c r="W1279" s="587">
        <f t="shared" si="123"/>
        <v>0</v>
      </c>
      <c r="Y1279" s="1178">
        <v>240</v>
      </c>
      <c r="Z1279" s="1179"/>
      <c r="AA1279" s="1180"/>
      <c r="AB1279" s="1181"/>
      <c r="AC1279" s="587">
        <f t="shared" si="124"/>
        <v>0</v>
      </c>
    </row>
    <row r="1280" spans="1:29" s="17" customFormat="1" ht="16.75" hidden="1" customHeight="1" outlineLevel="2">
      <c r="A1280" s="1178">
        <v>241</v>
      </c>
      <c r="B1280" s="1179"/>
      <c r="C1280" s="1180"/>
      <c r="D1280" s="1181"/>
      <c r="E1280" s="587">
        <f t="shared" si="120"/>
        <v>0</v>
      </c>
      <c r="G1280" s="1178">
        <v>241</v>
      </c>
      <c r="H1280" s="1179"/>
      <c r="I1280" s="1180"/>
      <c r="J1280" s="1181"/>
      <c r="K1280" s="587">
        <f t="shared" si="121"/>
        <v>0</v>
      </c>
      <c r="M1280" s="1178">
        <v>241</v>
      </c>
      <c r="N1280" s="1179"/>
      <c r="O1280" s="1180"/>
      <c r="P1280" s="1181"/>
      <c r="Q1280" s="587">
        <f t="shared" si="122"/>
        <v>0</v>
      </c>
      <c r="S1280" s="1178">
        <v>241</v>
      </c>
      <c r="T1280" s="1179"/>
      <c r="U1280" s="1180"/>
      <c r="V1280" s="1181"/>
      <c r="W1280" s="587">
        <f t="shared" si="123"/>
        <v>0</v>
      </c>
      <c r="Y1280" s="1178">
        <v>241</v>
      </c>
      <c r="Z1280" s="1179"/>
      <c r="AA1280" s="1180"/>
      <c r="AB1280" s="1181"/>
      <c r="AC1280" s="587">
        <f t="shared" si="124"/>
        <v>0</v>
      </c>
    </row>
    <row r="1281" spans="1:29" s="17" customFormat="1" ht="16.75" hidden="1" customHeight="1" outlineLevel="2">
      <c r="A1281" s="1178">
        <v>242</v>
      </c>
      <c r="B1281" s="1179"/>
      <c r="C1281" s="1180"/>
      <c r="D1281" s="1181"/>
      <c r="E1281" s="587">
        <f t="shared" si="120"/>
        <v>0</v>
      </c>
      <c r="G1281" s="1178">
        <v>242</v>
      </c>
      <c r="H1281" s="1179"/>
      <c r="I1281" s="1180"/>
      <c r="J1281" s="1181"/>
      <c r="K1281" s="587">
        <f t="shared" si="121"/>
        <v>0</v>
      </c>
      <c r="M1281" s="1178">
        <v>242</v>
      </c>
      <c r="N1281" s="1179"/>
      <c r="O1281" s="1180"/>
      <c r="P1281" s="1181"/>
      <c r="Q1281" s="587">
        <f t="shared" si="122"/>
        <v>0</v>
      </c>
      <c r="S1281" s="1178">
        <v>242</v>
      </c>
      <c r="T1281" s="1179"/>
      <c r="U1281" s="1180"/>
      <c r="V1281" s="1181"/>
      <c r="W1281" s="587">
        <f t="shared" si="123"/>
        <v>0</v>
      </c>
      <c r="Y1281" s="1178">
        <v>242</v>
      </c>
      <c r="Z1281" s="1179"/>
      <c r="AA1281" s="1180"/>
      <c r="AB1281" s="1181"/>
      <c r="AC1281" s="587">
        <f t="shared" si="124"/>
        <v>0</v>
      </c>
    </row>
    <row r="1282" spans="1:29" s="17" customFormat="1" ht="16.75" hidden="1" customHeight="1" outlineLevel="2">
      <c r="A1282" s="1178">
        <v>243</v>
      </c>
      <c r="B1282" s="1179"/>
      <c r="C1282" s="1180"/>
      <c r="D1282" s="1181"/>
      <c r="E1282" s="587">
        <f t="shared" si="120"/>
        <v>0</v>
      </c>
      <c r="G1282" s="1178">
        <v>243</v>
      </c>
      <c r="H1282" s="1179"/>
      <c r="I1282" s="1180"/>
      <c r="J1282" s="1181"/>
      <c r="K1282" s="587">
        <f t="shared" si="121"/>
        <v>0</v>
      </c>
      <c r="M1282" s="1178">
        <v>243</v>
      </c>
      <c r="N1282" s="1179"/>
      <c r="O1282" s="1180"/>
      <c r="P1282" s="1181"/>
      <c r="Q1282" s="587">
        <f t="shared" si="122"/>
        <v>0</v>
      </c>
      <c r="S1282" s="1178">
        <v>243</v>
      </c>
      <c r="T1282" s="1179"/>
      <c r="U1282" s="1180"/>
      <c r="V1282" s="1181"/>
      <c r="W1282" s="587">
        <f t="shared" si="123"/>
        <v>0</v>
      </c>
      <c r="Y1282" s="1178">
        <v>243</v>
      </c>
      <c r="Z1282" s="1179"/>
      <c r="AA1282" s="1180"/>
      <c r="AB1282" s="1181"/>
      <c r="AC1282" s="587">
        <f t="shared" si="124"/>
        <v>0</v>
      </c>
    </row>
    <row r="1283" spans="1:29" s="17" customFormat="1" ht="16.75" hidden="1" customHeight="1" outlineLevel="2">
      <c r="A1283" s="1178">
        <v>244</v>
      </c>
      <c r="B1283" s="1179"/>
      <c r="C1283" s="1180"/>
      <c r="D1283" s="1181"/>
      <c r="E1283" s="587">
        <f t="shared" si="120"/>
        <v>0</v>
      </c>
      <c r="G1283" s="1178">
        <v>244</v>
      </c>
      <c r="H1283" s="1179"/>
      <c r="I1283" s="1180"/>
      <c r="J1283" s="1181"/>
      <c r="K1283" s="587">
        <f t="shared" si="121"/>
        <v>0</v>
      </c>
      <c r="M1283" s="1178">
        <v>244</v>
      </c>
      <c r="N1283" s="1179"/>
      <c r="O1283" s="1180"/>
      <c r="P1283" s="1181"/>
      <c r="Q1283" s="587">
        <f t="shared" si="122"/>
        <v>0</v>
      </c>
      <c r="S1283" s="1178">
        <v>244</v>
      </c>
      <c r="T1283" s="1179"/>
      <c r="U1283" s="1180"/>
      <c r="V1283" s="1181"/>
      <c r="W1283" s="587">
        <f t="shared" si="123"/>
        <v>0</v>
      </c>
      <c r="Y1283" s="1178">
        <v>244</v>
      </c>
      <c r="Z1283" s="1179"/>
      <c r="AA1283" s="1180"/>
      <c r="AB1283" s="1181"/>
      <c r="AC1283" s="587">
        <f t="shared" si="124"/>
        <v>0</v>
      </c>
    </row>
    <row r="1284" spans="1:29" s="17" customFormat="1" ht="16.75" hidden="1" customHeight="1" outlineLevel="2">
      <c r="A1284" s="1178">
        <v>245</v>
      </c>
      <c r="B1284" s="1179"/>
      <c r="C1284" s="1180"/>
      <c r="D1284" s="1181"/>
      <c r="E1284" s="587">
        <f t="shared" si="120"/>
        <v>0</v>
      </c>
      <c r="G1284" s="1178">
        <v>245</v>
      </c>
      <c r="H1284" s="1179"/>
      <c r="I1284" s="1180"/>
      <c r="J1284" s="1181"/>
      <c r="K1284" s="587">
        <f t="shared" si="121"/>
        <v>0</v>
      </c>
      <c r="M1284" s="1178">
        <v>245</v>
      </c>
      <c r="N1284" s="1179"/>
      <c r="O1284" s="1180"/>
      <c r="P1284" s="1181"/>
      <c r="Q1284" s="587">
        <f t="shared" si="122"/>
        <v>0</v>
      </c>
      <c r="S1284" s="1178">
        <v>245</v>
      </c>
      <c r="T1284" s="1179"/>
      <c r="U1284" s="1180"/>
      <c r="V1284" s="1181"/>
      <c r="W1284" s="587">
        <f t="shared" si="123"/>
        <v>0</v>
      </c>
      <c r="Y1284" s="1178">
        <v>245</v>
      </c>
      <c r="Z1284" s="1179"/>
      <c r="AA1284" s="1180"/>
      <c r="AB1284" s="1181"/>
      <c r="AC1284" s="587">
        <f t="shared" si="124"/>
        <v>0</v>
      </c>
    </row>
    <row r="1285" spans="1:29" s="17" customFormat="1" ht="16.75" hidden="1" customHeight="1" outlineLevel="2">
      <c r="A1285" s="1178">
        <v>246</v>
      </c>
      <c r="B1285" s="1179"/>
      <c r="C1285" s="1180"/>
      <c r="D1285" s="1181"/>
      <c r="E1285" s="587">
        <f t="shared" si="120"/>
        <v>0</v>
      </c>
      <c r="G1285" s="1178">
        <v>246</v>
      </c>
      <c r="H1285" s="1179"/>
      <c r="I1285" s="1180"/>
      <c r="J1285" s="1181"/>
      <c r="K1285" s="587">
        <f t="shared" si="121"/>
        <v>0</v>
      </c>
      <c r="M1285" s="1178">
        <v>246</v>
      </c>
      <c r="N1285" s="1179"/>
      <c r="O1285" s="1180"/>
      <c r="P1285" s="1181"/>
      <c r="Q1285" s="587">
        <f t="shared" si="122"/>
        <v>0</v>
      </c>
      <c r="S1285" s="1178">
        <v>246</v>
      </c>
      <c r="T1285" s="1179"/>
      <c r="U1285" s="1180"/>
      <c r="V1285" s="1181"/>
      <c r="W1285" s="587">
        <f t="shared" si="123"/>
        <v>0</v>
      </c>
      <c r="Y1285" s="1178">
        <v>246</v>
      </c>
      <c r="Z1285" s="1179"/>
      <c r="AA1285" s="1180"/>
      <c r="AB1285" s="1181"/>
      <c r="AC1285" s="587">
        <f t="shared" si="124"/>
        <v>0</v>
      </c>
    </row>
    <row r="1286" spans="1:29" s="17" customFormat="1" ht="16.75" hidden="1" customHeight="1" outlineLevel="2">
      <c r="A1286" s="1178">
        <v>247</v>
      </c>
      <c r="B1286" s="1179"/>
      <c r="C1286" s="1180"/>
      <c r="D1286" s="1181"/>
      <c r="E1286" s="587">
        <f t="shared" si="120"/>
        <v>0</v>
      </c>
      <c r="G1286" s="1178">
        <v>247</v>
      </c>
      <c r="H1286" s="1179"/>
      <c r="I1286" s="1180"/>
      <c r="J1286" s="1181"/>
      <c r="K1286" s="587">
        <f t="shared" si="121"/>
        <v>0</v>
      </c>
      <c r="M1286" s="1178">
        <v>247</v>
      </c>
      <c r="N1286" s="1179"/>
      <c r="O1286" s="1180"/>
      <c r="P1286" s="1181"/>
      <c r="Q1286" s="587">
        <f t="shared" si="122"/>
        <v>0</v>
      </c>
      <c r="S1286" s="1178">
        <v>247</v>
      </c>
      <c r="T1286" s="1179"/>
      <c r="U1286" s="1180"/>
      <c r="V1286" s="1181"/>
      <c r="W1286" s="587">
        <f t="shared" si="123"/>
        <v>0</v>
      </c>
      <c r="Y1286" s="1178">
        <v>247</v>
      </c>
      <c r="Z1286" s="1179"/>
      <c r="AA1286" s="1180"/>
      <c r="AB1286" s="1181"/>
      <c r="AC1286" s="587">
        <f t="shared" si="124"/>
        <v>0</v>
      </c>
    </row>
    <row r="1287" spans="1:29" s="17" customFormat="1" ht="16.75" hidden="1" customHeight="1" outlineLevel="2">
      <c r="A1287" s="1178">
        <v>248</v>
      </c>
      <c r="B1287" s="1179"/>
      <c r="C1287" s="1180"/>
      <c r="D1287" s="1181"/>
      <c r="E1287" s="587">
        <f t="shared" si="120"/>
        <v>0</v>
      </c>
      <c r="G1287" s="1178">
        <v>248</v>
      </c>
      <c r="H1287" s="1179"/>
      <c r="I1287" s="1180"/>
      <c r="J1287" s="1181"/>
      <c r="K1287" s="587">
        <f t="shared" si="121"/>
        <v>0</v>
      </c>
      <c r="M1287" s="1178">
        <v>248</v>
      </c>
      <c r="N1287" s="1179"/>
      <c r="O1287" s="1180"/>
      <c r="P1287" s="1181"/>
      <c r="Q1287" s="587">
        <f t="shared" si="122"/>
        <v>0</v>
      </c>
      <c r="S1287" s="1178">
        <v>248</v>
      </c>
      <c r="T1287" s="1179"/>
      <c r="U1287" s="1180"/>
      <c r="V1287" s="1181"/>
      <c r="W1287" s="587">
        <f t="shared" si="123"/>
        <v>0</v>
      </c>
      <c r="Y1287" s="1178">
        <v>248</v>
      </c>
      <c r="Z1287" s="1179"/>
      <c r="AA1287" s="1180"/>
      <c r="AB1287" s="1181"/>
      <c r="AC1287" s="587">
        <f t="shared" si="124"/>
        <v>0</v>
      </c>
    </row>
    <row r="1288" spans="1:29" s="17" customFormat="1" ht="16.75" hidden="1" customHeight="1" outlineLevel="2">
      <c r="A1288" s="1178">
        <v>249</v>
      </c>
      <c r="B1288" s="1179"/>
      <c r="C1288" s="1180"/>
      <c r="D1288" s="1181"/>
      <c r="E1288" s="587">
        <f t="shared" si="120"/>
        <v>0</v>
      </c>
      <c r="G1288" s="1178">
        <v>249</v>
      </c>
      <c r="H1288" s="1179"/>
      <c r="I1288" s="1180"/>
      <c r="J1288" s="1181"/>
      <c r="K1288" s="587">
        <f t="shared" si="121"/>
        <v>0</v>
      </c>
      <c r="M1288" s="1178">
        <v>249</v>
      </c>
      <c r="N1288" s="1179"/>
      <c r="O1288" s="1180"/>
      <c r="P1288" s="1181"/>
      <c r="Q1288" s="587">
        <f t="shared" si="122"/>
        <v>0</v>
      </c>
      <c r="S1288" s="1178">
        <v>249</v>
      </c>
      <c r="T1288" s="1179"/>
      <c r="U1288" s="1180"/>
      <c r="V1288" s="1181"/>
      <c r="W1288" s="587">
        <f t="shared" si="123"/>
        <v>0</v>
      </c>
      <c r="Y1288" s="1178">
        <v>249</v>
      </c>
      <c r="Z1288" s="1179"/>
      <c r="AA1288" s="1180"/>
      <c r="AB1288" s="1181"/>
      <c r="AC1288" s="587">
        <f t="shared" si="124"/>
        <v>0</v>
      </c>
    </row>
    <row r="1289" spans="1:29" s="17" customFormat="1" ht="16.75" hidden="1" customHeight="1" outlineLevel="2">
      <c r="A1289" s="1178">
        <v>250</v>
      </c>
      <c r="B1289" s="1179"/>
      <c r="C1289" s="1180"/>
      <c r="D1289" s="1181"/>
      <c r="E1289" s="587">
        <f t="shared" si="120"/>
        <v>0</v>
      </c>
      <c r="G1289" s="1178">
        <v>250</v>
      </c>
      <c r="H1289" s="1179"/>
      <c r="I1289" s="1180"/>
      <c r="J1289" s="1181"/>
      <c r="K1289" s="587">
        <f t="shared" si="121"/>
        <v>0</v>
      </c>
      <c r="M1289" s="1178">
        <v>250</v>
      </c>
      <c r="N1289" s="1179"/>
      <c r="O1289" s="1180"/>
      <c r="P1289" s="1181"/>
      <c r="Q1289" s="587">
        <f t="shared" si="122"/>
        <v>0</v>
      </c>
      <c r="S1289" s="1178">
        <v>250</v>
      </c>
      <c r="T1289" s="1179"/>
      <c r="U1289" s="1180"/>
      <c r="V1289" s="1181"/>
      <c r="W1289" s="587">
        <f t="shared" si="123"/>
        <v>0</v>
      </c>
      <c r="Y1289" s="1178">
        <v>250</v>
      </c>
      <c r="Z1289" s="1179"/>
      <c r="AA1289" s="1180"/>
      <c r="AB1289" s="1181"/>
      <c r="AC1289" s="587">
        <f t="shared" si="124"/>
        <v>0</v>
      </c>
    </row>
    <row r="1290" spans="1:29" s="17" customFormat="1" ht="16.75" hidden="1" customHeight="1" outlineLevel="2">
      <c r="A1290" s="1178">
        <v>251</v>
      </c>
      <c r="B1290" s="1179"/>
      <c r="C1290" s="1180"/>
      <c r="D1290" s="1181"/>
      <c r="E1290" s="587">
        <f t="shared" si="120"/>
        <v>0</v>
      </c>
      <c r="G1290" s="1178">
        <v>251</v>
      </c>
      <c r="H1290" s="1179"/>
      <c r="I1290" s="1180"/>
      <c r="J1290" s="1181"/>
      <c r="K1290" s="587">
        <f t="shared" si="121"/>
        <v>0</v>
      </c>
      <c r="M1290" s="1178">
        <v>251</v>
      </c>
      <c r="N1290" s="1179"/>
      <c r="O1290" s="1180"/>
      <c r="P1290" s="1181"/>
      <c r="Q1290" s="587">
        <f t="shared" si="122"/>
        <v>0</v>
      </c>
      <c r="S1290" s="1178">
        <v>251</v>
      </c>
      <c r="T1290" s="1179"/>
      <c r="U1290" s="1180"/>
      <c r="V1290" s="1181"/>
      <c r="W1290" s="587">
        <f t="shared" si="123"/>
        <v>0</v>
      </c>
      <c r="Y1290" s="1178">
        <v>251</v>
      </c>
      <c r="Z1290" s="1179"/>
      <c r="AA1290" s="1180"/>
      <c r="AB1290" s="1181"/>
      <c r="AC1290" s="587">
        <f t="shared" si="124"/>
        <v>0</v>
      </c>
    </row>
    <row r="1291" spans="1:29" s="17" customFormat="1" ht="16.75" hidden="1" customHeight="1" outlineLevel="2">
      <c r="A1291" s="1178">
        <v>252</v>
      </c>
      <c r="B1291" s="1179"/>
      <c r="C1291" s="1180"/>
      <c r="D1291" s="1181"/>
      <c r="E1291" s="587">
        <f t="shared" si="120"/>
        <v>0</v>
      </c>
      <c r="G1291" s="1178">
        <v>252</v>
      </c>
      <c r="H1291" s="1179"/>
      <c r="I1291" s="1180"/>
      <c r="J1291" s="1181"/>
      <c r="K1291" s="587">
        <f t="shared" si="121"/>
        <v>0</v>
      </c>
      <c r="M1291" s="1178">
        <v>252</v>
      </c>
      <c r="N1291" s="1179"/>
      <c r="O1291" s="1180"/>
      <c r="P1291" s="1181"/>
      <c r="Q1291" s="587">
        <f t="shared" si="122"/>
        <v>0</v>
      </c>
      <c r="S1291" s="1178">
        <v>252</v>
      </c>
      <c r="T1291" s="1179"/>
      <c r="U1291" s="1180"/>
      <c r="V1291" s="1181"/>
      <c r="W1291" s="587">
        <f t="shared" si="123"/>
        <v>0</v>
      </c>
      <c r="Y1291" s="1178">
        <v>252</v>
      </c>
      <c r="Z1291" s="1179"/>
      <c r="AA1291" s="1180"/>
      <c r="AB1291" s="1181"/>
      <c r="AC1291" s="587">
        <f t="shared" si="124"/>
        <v>0</v>
      </c>
    </row>
    <row r="1292" spans="1:29" s="17" customFormat="1" ht="16.75" hidden="1" customHeight="1" outlineLevel="2">
      <c r="A1292" s="1178">
        <v>253</v>
      </c>
      <c r="B1292" s="1179"/>
      <c r="C1292" s="1180"/>
      <c r="D1292" s="1181"/>
      <c r="E1292" s="587">
        <f t="shared" si="120"/>
        <v>0</v>
      </c>
      <c r="G1292" s="1178">
        <v>253</v>
      </c>
      <c r="H1292" s="1179"/>
      <c r="I1292" s="1180"/>
      <c r="J1292" s="1181"/>
      <c r="K1292" s="587">
        <f t="shared" si="121"/>
        <v>0</v>
      </c>
      <c r="M1292" s="1178">
        <v>253</v>
      </c>
      <c r="N1292" s="1179"/>
      <c r="O1292" s="1180"/>
      <c r="P1292" s="1181"/>
      <c r="Q1292" s="587">
        <f t="shared" si="122"/>
        <v>0</v>
      </c>
      <c r="S1292" s="1178">
        <v>253</v>
      </c>
      <c r="T1292" s="1179"/>
      <c r="U1292" s="1180"/>
      <c r="V1292" s="1181"/>
      <c r="W1292" s="587">
        <f t="shared" si="123"/>
        <v>0</v>
      </c>
      <c r="Y1292" s="1178">
        <v>253</v>
      </c>
      <c r="Z1292" s="1179"/>
      <c r="AA1292" s="1180"/>
      <c r="AB1292" s="1181"/>
      <c r="AC1292" s="587">
        <f t="shared" si="124"/>
        <v>0</v>
      </c>
    </row>
    <row r="1293" spans="1:29" s="17" customFormat="1" ht="16.75" hidden="1" customHeight="1" outlineLevel="2">
      <c r="A1293" s="1178">
        <v>254</v>
      </c>
      <c r="B1293" s="1179"/>
      <c r="C1293" s="1180"/>
      <c r="D1293" s="1181"/>
      <c r="E1293" s="587">
        <f t="shared" si="120"/>
        <v>0</v>
      </c>
      <c r="G1293" s="1178">
        <v>254</v>
      </c>
      <c r="H1293" s="1179"/>
      <c r="I1293" s="1180"/>
      <c r="J1293" s="1181"/>
      <c r="K1293" s="587">
        <f t="shared" si="121"/>
        <v>0</v>
      </c>
      <c r="M1293" s="1178">
        <v>254</v>
      </c>
      <c r="N1293" s="1179"/>
      <c r="O1293" s="1180"/>
      <c r="P1293" s="1181"/>
      <c r="Q1293" s="587">
        <f t="shared" si="122"/>
        <v>0</v>
      </c>
      <c r="S1293" s="1178">
        <v>254</v>
      </c>
      <c r="T1293" s="1179"/>
      <c r="U1293" s="1180"/>
      <c r="V1293" s="1181"/>
      <c r="W1293" s="587">
        <f t="shared" si="123"/>
        <v>0</v>
      </c>
      <c r="Y1293" s="1178">
        <v>254</v>
      </c>
      <c r="Z1293" s="1179"/>
      <c r="AA1293" s="1180"/>
      <c r="AB1293" s="1181"/>
      <c r="AC1293" s="587">
        <f t="shared" si="124"/>
        <v>0</v>
      </c>
    </row>
    <row r="1294" spans="1:29" s="17" customFormat="1" ht="16.75" hidden="1" customHeight="1" outlineLevel="2">
      <c r="A1294" s="1178">
        <v>255</v>
      </c>
      <c r="B1294" s="1179"/>
      <c r="C1294" s="1180"/>
      <c r="D1294" s="1181"/>
      <c r="E1294" s="587">
        <f t="shared" si="120"/>
        <v>0</v>
      </c>
      <c r="G1294" s="1178">
        <v>255</v>
      </c>
      <c r="H1294" s="1179"/>
      <c r="I1294" s="1180"/>
      <c r="J1294" s="1181"/>
      <c r="K1294" s="587">
        <f t="shared" si="121"/>
        <v>0</v>
      </c>
      <c r="M1294" s="1178">
        <v>255</v>
      </c>
      <c r="N1294" s="1179"/>
      <c r="O1294" s="1180"/>
      <c r="P1294" s="1181"/>
      <c r="Q1294" s="587">
        <f t="shared" si="122"/>
        <v>0</v>
      </c>
      <c r="S1294" s="1178">
        <v>255</v>
      </c>
      <c r="T1294" s="1179"/>
      <c r="U1294" s="1180"/>
      <c r="V1294" s="1181"/>
      <c r="W1294" s="587">
        <f t="shared" si="123"/>
        <v>0</v>
      </c>
      <c r="Y1294" s="1178">
        <v>255</v>
      </c>
      <c r="Z1294" s="1179"/>
      <c r="AA1294" s="1180"/>
      <c r="AB1294" s="1181"/>
      <c r="AC1294" s="587">
        <f t="shared" si="124"/>
        <v>0</v>
      </c>
    </row>
    <row r="1295" spans="1:29" s="17" customFormat="1" ht="16.75" hidden="1" customHeight="1" outlineLevel="2">
      <c r="A1295" s="1178">
        <v>256</v>
      </c>
      <c r="B1295" s="1179"/>
      <c r="C1295" s="1180"/>
      <c r="D1295" s="1181"/>
      <c r="E1295" s="587">
        <f t="shared" si="120"/>
        <v>0</v>
      </c>
      <c r="G1295" s="1178">
        <v>256</v>
      </c>
      <c r="H1295" s="1179"/>
      <c r="I1295" s="1180"/>
      <c r="J1295" s="1181"/>
      <c r="K1295" s="587">
        <f t="shared" si="121"/>
        <v>0</v>
      </c>
      <c r="M1295" s="1178">
        <v>256</v>
      </c>
      <c r="N1295" s="1179"/>
      <c r="O1295" s="1180"/>
      <c r="P1295" s="1181"/>
      <c r="Q1295" s="587">
        <f t="shared" si="122"/>
        <v>0</v>
      </c>
      <c r="S1295" s="1178">
        <v>256</v>
      </c>
      <c r="T1295" s="1179"/>
      <c r="U1295" s="1180"/>
      <c r="V1295" s="1181"/>
      <c r="W1295" s="587">
        <f t="shared" si="123"/>
        <v>0</v>
      </c>
      <c r="Y1295" s="1178">
        <v>256</v>
      </c>
      <c r="Z1295" s="1179"/>
      <c r="AA1295" s="1180"/>
      <c r="AB1295" s="1181"/>
      <c r="AC1295" s="587">
        <f t="shared" si="124"/>
        <v>0</v>
      </c>
    </row>
    <row r="1296" spans="1:29" s="17" customFormat="1" ht="16.75" hidden="1" customHeight="1" outlineLevel="2">
      <c r="A1296" s="1178">
        <v>257</v>
      </c>
      <c r="B1296" s="1179"/>
      <c r="C1296" s="1180"/>
      <c r="D1296" s="1181"/>
      <c r="E1296" s="587">
        <f t="shared" si="120"/>
        <v>0</v>
      </c>
      <c r="G1296" s="1178">
        <v>257</v>
      </c>
      <c r="H1296" s="1179"/>
      <c r="I1296" s="1180"/>
      <c r="J1296" s="1181"/>
      <c r="K1296" s="587">
        <f t="shared" si="121"/>
        <v>0</v>
      </c>
      <c r="M1296" s="1178">
        <v>257</v>
      </c>
      <c r="N1296" s="1179"/>
      <c r="O1296" s="1180"/>
      <c r="P1296" s="1181"/>
      <c r="Q1296" s="587">
        <f t="shared" si="122"/>
        <v>0</v>
      </c>
      <c r="S1296" s="1178">
        <v>257</v>
      </c>
      <c r="T1296" s="1179"/>
      <c r="U1296" s="1180"/>
      <c r="V1296" s="1181"/>
      <c r="W1296" s="587">
        <f t="shared" si="123"/>
        <v>0</v>
      </c>
      <c r="Y1296" s="1178">
        <v>257</v>
      </c>
      <c r="Z1296" s="1179"/>
      <c r="AA1296" s="1180"/>
      <c r="AB1296" s="1181"/>
      <c r="AC1296" s="587">
        <f t="shared" si="124"/>
        <v>0</v>
      </c>
    </row>
    <row r="1297" spans="1:29" s="17" customFormat="1" ht="16.75" hidden="1" customHeight="1" outlineLevel="2">
      <c r="A1297" s="1178">
        <v>258</v>
      </c>
      <c r="B1297" s="1179"/>
      <c r="C1297" s="1180"/>
      <c r="D1297" s="1181"/>
      <c r="E1297" s="587">
        <f t="shared" si="120"/>
        <v>0</v>
      </c>
      <c r="G1297" s="1178">
        <v>258</v>
      </c>
      <c r="H1297" s="1179"/>
      <c r="I1297" s="1180"/>
      <c r="J1297" s="1181"/>
      <c r="K1297" s="587">
        <f t="shared" si="121"/>
        <v>0</v>
      </c>
      <c r="M1297" s="1178">
        <v>258</v>
      </c>
      <c r="N1297" s="1179"/>
      <c r="O1297" s="1180"/>
      <c r="P1297" s="1181"/>
      <c r="Q1297" s="587">
        <f t="shared" si="122"/>
        <v>0</v>
      </c>
      <c r="S1297" s="1178">
        <v>258</v>
      </c>
      <c r="T1297" s="1179"/>
      <c r="U1297" s="1180"/>
      <c r="V1297" s="1181"/>
      <c r="W1297" s="587">
        <f t="shared" si="123"/>
        <v>0</v>
      </c>
      <c r="Y1297" s="1178">
        <v>258</v>
      </c>
      <c r="Z1297" s="1179"/>
      <c r="AA1297" s="1180"/>
      <c r="AB1297" s="1181"/>
      <c r="AC1297" s="587">
        <f t="shared" si="124"/>
        <v>0</v>
      </c>
    </row>
    <row r="1298" spans="1:29" s="17" customFormat="1" ht="16.75" hidden="1" customHeight="1" outlineLevel="2">
      <c r="A1298" s="1178">
        <v>259</v>
      </c>
      <c r="B1298" s="1179"/>
      <c r="C1298" s="1180"/>
      <c r="D1298" s="1181"/>
      <c r="E1298" s="587">
        <f t="shared" si="120"/>
        <v>0</v>
      </c>
      <c r="G1298" s="1178">
        <v>259</v>
      </c>
      <c r="H1298" s="1179"/>
      <c r="I1298" s="1180"/>
      <c r="J1298" s="1181"/>
      <c r="K1298" s="587">
        <f t="shared" si="121"/>
        <v>0</v>
      </c>
      <c r="M1298" s="1178">
        <v>259</v>
      </c>
      <c r="N1298" s="1179"/>
      <c r="O1298" s="1180"/>
      <c r="P1298" s="1181"/>
      <c r="Q1298" s="587">
        <f t="shared" si="122"/>
        <v>0</v>
      </c>
      <c r="S1298" s="1178">
        <v>259</v>
      </c>
      <c r="T1298" s="1179"/>
      <c r="U1298" s="1180"/>
      <c r="V1298" s="1181"/>
      <c r="W1298" s="587">
        <f t="shared" si="123"/>
        <v>0</v>
      </c>
      <c r="Y1298" s="1178">
        <v>259</v>
      </c>
      <c r="Z1298" s="1179"/>
      <c r="AA1298" s="1180"/>
      <c r="AB1298" s="1181"/>
      <c r="AC1298" s="587">
        <f t="shared" si="124"/>
        <v>0</v>
      </c>
    </row>
    <row r="1299" spans="1:29" s="17" customFormat="1" ht="16.75" hidden="1" customHeight="1" outlineLevel="2">
      <c r="A1299" s="1178">
        <v>260</v>
      </c>
      <c r="B1299" s="1179"/>
      <c r="C1299" s="1180"/>
      <c r="D1299" s="1181"/>
      <c r="E1299" s="587">
        <f t="shared" si="120"/>
        <v>0</v>
      </c>
      <c r="G1299" s="1178">
        <v>260</v>
      </c>
      <c r="H1299" s="1179"/>
      <c r="I1299" s="1180"/>
      <c r="J1299" s="1181"/>
      <c r="K1299" s="587">
        <f t="shared" si="121"/>
        <v>0</v>
      </c>
      <c r="M1299" s="1178">
        <v>260</v>
      </c>
      <c r="N1299" s="1179"/>
      <c r="O1299" s="1180"/>
      <c r="P1299" s="1181"/>
      <c r="Q1299" s="587">
        <f t="shared" si="122"/>
        <v>0</v>
      </c>
      <c r="S1299" s="1178">
        <v>260</v>
      </c>
      <c r="T1299" s="1179"/>
      <c r="U1299" s="1180"/>
      <c r="V1299" s="1181"/>
      <c r="W1299" s="587">
        <f t="shared" si="123"/>
        <v>0</v>
      </c>
      <c r="Y1299" s="1178">
        <v>260</v>
      </c>
      <c r="Z1299" s="1179"/>
      <c r="AA1299" s="1180"/>
      <c r="AB1299" s="1181"/>
      <c r="AC1299" s="587">
        <f t="shared" si="124"/>
        <v>0</v>
      </c>
    </row>
    <row r="1300" spans="1:29" s="17" customFormat="1" ht="16.75" hidden="1" customHeight="1" outlineLevel="2">
      <c r="A1300" s="1178">
        <v>261</v>
      </c>
      <c r="B1300" s="1179"/>
      <c r="C1300" s="1180"/>
      <c r="D1300" s="1181"/>
      <c r="E1300" s="587">
        <f t="shared" si="120"/>
        <v>0</v>
      </c>
      <c r="G1300" s="1178">
        <v>261</v>
      </c>
      <c r="H1300" s="1179"/>
      <c r="I1300" s="1180"/>
      <c r="J1300" s="1181"/>
      <c r="K1300" s="587">
        <f t="shared" si="121"/>
        <v>0</v>
      </c>
      <c r="M1300" s="1178">
        <v>261</v>
      </c>
      <c r="N1300" s="1179"/>
      <c r="O1300" s="1180"/>
      <c r="P1300" s="1181"/>
      <c r="Q1300" s="587">
        <f t="shared" si="122"/>
        <v>0</v>
      </c>
      <c r="S1300" s="1178">
        <v>261</v>
      </c>
      <c r="T1300" s="1179"/>
      <c r="U1300" s="1180"/>
      <c r="V1300" s="1181"/>
      <c r="W1300" s="587">
        <f t="shared" si="123"/>
        <v>0</v>
      </c>
      <c r="Y1300" s="1178">
        <v>261</v>
      </c>
      <c r="Z1300" s="1179"/>
      <c r="AA1300" s="1180"/>
      <c r="AB1300" s="1181"/>
      <c r="AC1300" s="587">
        <f t="shared" si="124"/>
        <v>0</v>
      </c>
    </row>
    <row r="1301" spans="1:29" s="17" customFormat="1" ht="16.75" hidden="1" customHeight="1" outlineLevel="2">
      <c r="A1301" s="1178">
        <v>262</v>
      </c>
      <c r="B1301" s="1179"/>
      <c r="C1301" s="1180"/>
      <c r="D1301" s="1181"/>
      <c r="E1301" s="587">
        <f t="shared" si="120"/>
        <v>0</v>
      </c>
      <c r="G1301" s="1178">
        <v>262</v>
      </c>
      <c r="H1301" s="1179"/>
      <c r="I1301" s="1180"/>
      <c r="J1301" s="1181"/>
      <c r="K1301" s="587">
        <f t="shared" si="121"/>
        <v>0</v>
      </c>
      <c r="M1301" s="1178">
        <v>262</v>
      </c>
      <c r="N1301" s="1179"/>
      <c r="O1301" s="1180"/>
      <c r="P1301" s="1181"/>
      <c r="Q1301" s="587">
        <f t="shared" si="122"/>
        <v>0</v>
      </c>
      <c r="S1301" s="1178">
        <v>262</v>
      </c>
      <c r="T1301" s="1179"/>
      <c r="U1301" s="1180"/>
      <c r="V1301" s="1181"/>
      <c r="W1301" s="587">
        <f t="shared" si="123"/>
        <v>0</v>
      </c>
      <c r="Y1301" s="1178">
        <v>262</v>
      </c>
      <c r="Z1301" s="1179"/>
      <c r="AA1301" s="1180"/>
      <c r="AB1301" s="1181"/>
      <c r="AC1301" s="587">
        <f t="shared" si="124"/>
        <v>0</v>
      </c>
    </row>
    <row r="1302" spans="1:29" s="17" customFormat="1" ht="16.75" hidden="1" customHeight="1" outlineLevel="2">
      <c r="A1302" s="1178">
        <v>263</v>
      </c>
      <c r="B1302" s="1179"/>
      <c r="C1302" s="1180"/>
      <c r="D1302" s="1181"/>
      <c r="E1302" s="587">
        <f t="shared" si="120"/>
        <v>0</v>
      </c>
      <c r="G1302" s="1178">
        <v>263</v>
      </c>
      <c r="H1302" s="1179"/>
      <c r="I1302" s="1180"/>
      <c r="J1302" s="1181"/>
      <c r="K1302" s="587">
        <f t="shared" si="121"/>
        <v>0</v>
      </c>
      <c r="M1302" s="1178">
        <v>263</v>
      </c>
      <c r="N1302" s="1179"/>
      <c r="O1302" s="1180"/>
      <c r="P1302" s="1181"/>
      <c r="Q1302" s="587">
        <f t="shared" si="122"/>
        <v>0</v>
      </c>
      <c r="S1302" s="1178">
        <v>263</v>
      </c>
      <c r="T1302" s="1179"/>
      <c r="U1302" s="1180"/>
      <c r="V1302" s="1181"/>
      <c r="W1302" s="587">
        <f t="shared" si="123"/>
        <v>0</v>
      </c>
      <c r="Y1302" s="1178">
        <v>263</v>
      </c>
      <c r="Z1302" s="1179"/>
      <c r="AA1302" s="1180"/>
      <c r="AB1302" s="1181"/>
      <c r="AC1302" s="587">
        <f t="shared" si="124"/>
        <v>0</v>
      </c>
    </row>
    <row r="1303" spans="1:29" s="17" customFormat="1" ht="16.75" hidden="1" customHeight="1" outlineLevel="2">
      <c r="A1303" s="1178">
        <v>264</v>
      </c>
      <c r="B1303" s="1179"/>
      <c r="C1303" s="1180"/>
      <c r="D1303" s="1181"/>
      <c r="E1303" s="587">
        <f t="shared" si="120"/>
        <v>0</v>
      </c>
      <c r="G1303" s="1178">
        <v>264</v>
      </c>
      <c r="H1303" s="1179"/>
      <c r="I1303" s="1180"/>
      <c r="J1303" s="1181"/>
      <c r="K1303" s="587">
        <f t="shared" si="121"/>
        <v>0</v>
      </c>
      <c r="M1303" s="1178">
        <v>264</v>
      </c>
      <c r="N1303" s="1179"/>
      <c r="O1303" s="1180"/>
      <c r="P1303" s="1181"/>
      <c r="Q1303" s="587">
        <f t="shared" si="122"/>
        <v>0</v>
      </c>
      <c r="S1303" s="1178">
        <v>264</v>
      </c>
      <c r="T1303" s="1179"/>
      <c r="U1303" s="1180"/>
      <c r="V1303" s="1181"/>
      <c r="W1303" s="587">
        <f t="shared" si="123"/>
        <v>0</v>
      </c>
      <c r="Y1303" s="1178">
        <v>264</v>
      </c>
      <c r="Z1303" s="1179"/>
      <c r="AA1303" s="1180"/>
      <c r="AB1303" s="1181"/>
      <c r="AC1303" s="587">
        <f t="shared" si="124"/>
        <v>0</v>
      </c>
    </row>
    <row r="1304" spans="1:29" s="17" customFormat="1" ht="16.75" hidden="1" customHeight="1" outlineLevel="2">
      <c r="A1304" s="1178">
        <v>265</v>
      </c>
      <c r="B1304" s="1179"/>
      <c r="C1304" s="1180"/>
      <c r="D1304" s="1181"/>
      <c r="E1304" s="587">
        <f t="shared" si="120"/>
        <v>0</v>
      </c>
      <c r="G1304" s="1178">
        <v>265</v>
      </c>
      <c r="H1304" s="1179"/>
      <c r="I1304" s="1180"/>
      <c r="J1304" s="1181"/>
      <c r="K1304" s="587">
        <f t="shared" si="121"/>
        <v>0</v>
      </c>
      <c r="M1304" s="1178">
        <v>265</v>
      </c>
      <c r="N1304" s="1179"/>
      <c r="O1304" s="1180"/>
      <c r="P1304" s="1181"/>
      <c r="Q1304" s="587">
        <f t="shared" si="122"/>
        <v>0</v>
      </c>
      <c r="S1304" s="1178">
        <v>265</v>
      </c>
      <c r="T1304" s="1179"/>
      <c r="U1304" s="1180"/>
      <c r="V1304" s="1181"/>
      <c r="W1304" s="587">
        <f t="shared" si="123"/>
        <v>0</v>
      </c>
      <c r="Y1304" s="1178">
        <v>265</v>
      </c>
      <c r="Z1304" s="1179"/>
      <c r="AA1304" s="1180"/>
      <c r="AB1304" s="1181"/>
      <c r="AC1304" s="587">
        <f t="shared" si="124"/>
        <v>0</v>
      </c>
    </row>
    <row r="1305" spans="1:29" s="17" customFormat="1" ht="16.75" hidden="1" customHeight="1" outlineLevel="2">
      <c r="A1305" s="1178">
        <v>266</v>
      </c>
      <c r="B1305" s="1179"/>
      <c r="C1305" s="1180"/>
      <c r="D1305" s="1181"/>
      <c r="E1305" s="587">
        <f t="shared" si="120"/>
        <v>0</v>
      </c>
      <c r="G1305" s="1178">
        <v>266</v>
      </c>
      <c r="H1305" s="1179"/>
      <c r="I1305" s="1180"/>
      <c r="J1305" s="1181"/>
      <c r="K1305" s="587">
        <f t="shared" si="121"/>
        <v>0</v>
      </c>
      <c r="M1305" s="1178">
        <v>266</v>
      </c>
      <c r="N1305" s="1179"/>
      <c r="O1305" s="1180"/>
      <c r="P1305" s="1181"/>
      <c r="Q1305" s="587">
        <f t="shared" si="122"/>
        <v>0</v>
      </c>
      <c r="S1305" s="1178">
        <v>266</v>
      </c>
      <c r="T1305" s="1179"/>
      <c r="U1305" s="1180"/>
      <c r="V1305" s="1181"/>
      <c r="W1305" s="587">
        <f t="shared" si="123"/>
        <v>0</v>
      </c>
      <c r="Y1305" s="1178">
        <v>266</v>
      </c>
      <c r="Z1305" s="1179"/>
      <c r="AA1305" s="1180"/>
      <c r="AB1305" s="1181"/>
      <c r="AC1305" s="587">
        <f t="shared" si="124"/>
        <v>0</v>
      </c>
    </row>
    <row r="1306" spans="1:29" s="17" customFormat="1" ht="16.75" hidden="1" customHeight="1" outlineLevel="2">
      <c r="A1306" s="1178">
        <v>267</v>
      </c>
      <c r="B1306" s="1179"/>
      <c r="C1306" s="1180"/>
      <c r="D1306" s="1181"/>
      <c r="E1306" s="587">
        <f t="shared" si="120"/>
        <v>0</v>
      </c>
      <c r="G1306" s="1178">
        <v>267</v>
      </c>
      <c r="H1306" s="1179"/>
      <c r="I1306" s="1180"/>
      <c r="J1306" s="1181"/>
      <c r="K1306" s="587">
        <f t="shared" si="121"/>
        <v>0</v>
      </c>
      <c r="M1306" s="1178">
        <v>267</v>
      </c>
      <c r="N1306" s="1179"/>
      <c r="O1306" s="1180"/>
      <c r="P1306" s="1181"/>
      <c r="Q1306" s="587">
        <f t="shared" si="122"/>
        <v>0</v>
      </c>
      <c r="S1306" s="1178">
        <v>267</v>
      </c>
      <c r="T1306" s="1179"/>
      <c r="U1306" s="1180"/>
      <c r="V1306" s="1181"/>
      <c r="W1306" s="587">
        <f t="shared" si="123"/>
        <v>0</v>
      </c>
      <c r="Y1306" s="1178">
        <v>267</v>
      </c>
      <c r="Z1306" s="1179"/>
      <c r="AA1306" s="1180"/>
      <c r="AB1306" s="1181"/>
      <c r="AC1306" s="587">
        <f t="shared" si="124"/>
        <v>0</v>
      </c>
    </row>
    <row r="1307" spans="1:29" s="17" customFormat="1" ht="16.75" hidden="1" customHeight="1" outlineLevel="2">
      <c r="A1307" s="1178">
        <v>268</v>
      </c>
      <c r="B1307" s="1179"/>
      <c r="C1307" s="1180"/>
      <c r="D1307" s="1181"/>
      <c r="E1307" s="587">
        <f t="shared" si="120"/>
        <v>0</v>
      </c>
      <c r="G1307" s="1178">
        <v>268</v>
      </c>
      <c r="H1307" s="1179"/>
      <c r="I1307" s="1180"/>
      <c r="J1307" s="1181"/>
      <c r="K1307" s="587">
        <f t="shared" si="121"/>
        <v>0</v>
      </c>
      <c r="M1307" s="1178">
        <v>268</v>
      </c>
      <c r="N1307" s="1179"/>
      <c r="O1307" s="1180"/>
      <c r="P1307" s="1181"/>
      <c r="Q1307" s="587">
        <f t="shared" si="122"/>
        <v>0</v>
      </c>
      <c r="S1307" s="1178">
        <v>268</v>
      </c>
      <c r="T1307" s="1179"/>
      <c r="U1307" s="1180"/>
      <c r="V1307" s="1181"/>
      <c r="W1307" s="587">
        <f t="shared" si="123"/>
        <v>0</v>
      </c>
      <c r="Y1307" s="1178">
        <v>268</v>
      </c>
      <c r="Z1307" s="1179"/>
      <c r="AA1307" s="1180"/>
      <c r="AB1307" s="1181"/>
      <c r="AC1307" s="587">
        <f t="shared" si="124"/>
        <v>0</v>
      </c>
    </row>
    <row r="1308" spans="1:29" s="17" customFormat="1" ht="16.75" hidden="1" customHeight="1" outlineLevel="2">
      <c r="A1308" s="1178">
        <v>269</v>
      </c>
      <c r="B1308" s="1179"/>
      <c r="C1308" s="1180"/>
      <c r="D1308" s="1181"/>
      <c r="E1308" s="587">
        <f t="shared" si="120"/>
        <v>0</v>
      </c>
      <c r="G1308" s="1178">
        <v>269</v>
      </c>
      <c r="H1308" s="1179"/>
      <c r="I1308" s="1180"/>
      <c r="J1308" s="1181"/>
      <c r="K1308" s="587">
        <f t="shared" si="121"/>
        <v>0</v>
      </c>
      <c r="M1308" s="1178">
        <v>269</v>
      </c>
      <c r="N1308" s="1179"/>
      <c r="O1308" s="1180"/>
      <c r="P1308" s="1181"/>
      <c r="Q1308" s="587">
        <f t="shared" si="122"/>
        <v>0</v>
      </c>
      <c r="S1308" s="1178">
        <v>269</v>
      </c>
      <c r="T1308" s="1179"/>
      <c r="U1308" s="1180"/>
      <c r="V1308" s="1181"/>
      <c r="W1308" s="587">
        <f t="shared" si="123"/>
        <v>0</v>
      </c>
      <c r="Y1308" s="1178">
        <v>269</v>
      </c>
      <c r="Z1308" s="1179"/>
      <c r="AA1308" s="1180"/>
      <c r="AB1308" s="1181"/>
      <c r="AC1308" s="587">
        <f t="shared" si="124"/>
        <v>0</v>
      </c>
    </row>
    <row r="1309" spans="1:29" s="17" customFormat="1" ht="16.75" hidden="1" customHeight="1" outlineLevel="2">
      <c r="A1309" s="1178">
        <v>270</v>
      </c>
      <c r="B1309" s="1179"/>
      <c r="C1309" s="1180"/>
      <c r="D1309" s="1181"/>
      <c r="E1309" s="587">
        <f t="shared" si="120"/>
        <v>0</v>
      </c>
      <c r="G1309" s="1178">
        <v>270</v>
      </c>
      <c r="H1309" s="1179"/>
      <c r="I1309" s="1180"/>
      <c r="J1309" s="1181"/>
      <c r="K1309" s="587">
        <f t="shared" si="121"/>
        <v>0</v>
      </c>
      <c r="M1309" s="1178">
        <v>270</v>
      </c>
      <c r="N1309" s="1179"/>
      <c r="O1309" s="1180"/>
      <c r="P1309" s="1181"/>
      <c r="Q1309" s="587">
        <f t="shared" si="122"/>
        <v>0</v>
      </c>
      <c r="S1309" s="1178">
        <v>270</v>
      </c>
      <c r="T1309" s="1179"/>
      <c r="U1309" s="1180"/>
      <c r="V1309" s="1181"/>
      <c r="W1309" s="587">
        <f t="shared" si="123"/>
        <v>0</v>
      </c>
      <c r="Y1309" s="1178">
        <v>270</v>
      </c>
      <c r="Z1309" s="1179"/>
      <c r="AA1309" s="1180"/>
      <c r="AB1309" s="1181"/>
      <c r="AC1309" s="587">
        <f t="shared" si="124"/>
        <v>0</v>
      </c>
    </row>
    <row r="1310" spans="1:29" s="17" customFormat="1" ht="16.75" hidden="1" customHeight="1" outlineLevel="2">
      <c r="A1310" s="1178">
        <v>271</v>
      </c>
      <c r="B1310" s="1179"/>
      <c r="C1310" s="1180"/>
      <c r="D1310" s="1181"/>
      <c r="E1310" s="587">
        <f t="shared" si="120"/>
        <v>0</v>
      </c>
      <c r="G1310" s="1178">
        <v>271</v>
      </c>
      <c r="H1310" s="1179"/>
      <c r="I1310" s="1180"/>
      <c r="J1310" s="1181"/>
      <c r="K1310" s="587">
        <f t="shared" si="121"/>
        <v>0</v>
      </c>
      <c r="M1310" s="1178">
        <v>271</v>
      </c>
      <c r="N1310" s="1179"/>
      <c r="O1310" s="1180"/>
      <c r="P1310" s="1181"/>
      <c r="Q1310" s="587">
        <f t="shared" si="122"/>
        <v>0</v>
      </c>
      <c r="S1310" s="1178">
        <v>271</v>
      </c>
      <c r="T1310" s="1179"/>
      <c r="U1310" s="1180"/>
      <c r="V1310" s="1181"/>
      <c r="W1310" s="587">
        <f t="shared" si="123"/>
        <v>0</v>
      </c>
      <c r="Y1310" s="1178">
        <v>271</v>
      </c>
      <c r="Z1310" s="1179"/>
      <c r="AA1310" s="1180"/>
      <c r="AB1310" s="1181"/>
      <c r="AC1310" s="587">
        <f t="shared" si="124"/>
        <v>0</v>
      </c>
    </row>
    <row r="1311" spans="1:29" s="17" customFormat="1" ht="16.75" hidden="1" customHeight="1" outlineLevel="2">
      <c r="A1311" s="1178">
        <v>272</v>
      </c>
      <c r="B1311" s="1179"/>
      <c r="C1311" s="1180"/>
      <c r="D1311" s="1181"/>
      <c r="E1311" s="587">
        <f t="shared" si="120"/>
        <v>0</v>
      </c>
      <c r="G1311" s="1178">
        <v>272</v>
      </c>
      <c r="H1311" s="1179"/>
      <c r="I1311" s="1180"/>
      <c r="J1311" s="1181"/>
      <c r="K1311" s="587">
        <f t="shared" si="121"/>
        <v>0</v>
      </c>
      <c r="M1311" s="1178">
        <v>272</v>
      </c>
      <c r="N1311" s="1179"/>
      <c r="O1311" s="1180"/>
      <c r="P1311" s="1181"/>
      <c r="Q1311" s="587">
        <f t="shared" si="122"/>
        <v>0</v>
      </c>
      <c r="S1311" s="1178">
        <v>272</v>
      </c>
      <c r="T1311" s="1179"/>
      <c r="U1311" s="1180"/>
      <c r="V1311" s="1181"/>
      <c r="W1311" s="587">
        <f t="shared" si="123"/>
        <v>0</v>
      </c>
      <c r="Y1311" s="1178">
        <v>272</v>
      </c>
      <c r="Z1311" s="1179"/>
      <c r="AA1311" s="1180"/>
      <c r="AB1311" s="1181"/>
      <c r="AC1311" s="587">
        <f t="shared" si="124"/>
        <v>0</v>
      </c>
    </row>
    <row r="1312" spans="1:29" s="17" customFormat="1" ht="16.75" hidden="1" customHeight="1" outlineLevel="2">
      <c r="A1312" s="1178">
        <v>273</v>
      </c>
      <c r="B1312" s="1179"/>
      <c r="C1312" s="1180"/>
      <c r="D1312" s="1181"/>
      <c r="E1312" s="587">
        <f t="shared" si="120"/>
        <v>0</v>
      </c>
      <c r="G1312" s="1178">
        <v>273</v>
      </c>
      <c r="H1312" s="1179"/>
      <c r="I1312" s="1180"/>
      <c r="J1312" s="1181"/>
      <c r="K1312" s="587">
        <f t="shared" si="121"/>
        <v>0</v>
      </c>
      <c r="M1312" s="1178">
        <v>273</v>
      </c>
      <c r="N1312" s="1179"/>
      <c r="O1312" s="1180"/>
      <c r="P1312" s="1181"/>
      <c r="Q1312" s="587">
        <f t="shared" si="122"/>
        <v>0</v>
      </c>
      <c r="S1312" s="1178">
        <v>273</v>
      </c>
      <c r="T1312" s="1179"/>
      <c r="U1312" s="1180"/>
      <c r="V1312" s="1181"/>
      <c r="W1312" s="587">
        <f t="shared" si="123"/>
        <v>0</v>
      </c>
      <c r="Y1312" s="1178">
        <v>273</v>
      </c>
      <c r="Z1312" s="1179"/>
      <c r="AA1312" s="1180"/>
      <c r="AB1312" s="1181"/>
      <c r="AC1312" s="587">
        <f t="shared" si="124"/>
        <v>0</v>
      </c>
    </row>
    <row r="1313" spans="1:29" s="17" customFormat="1" ht="16.75" hidden="1" customHeight="1" outlineLevel="2">
      <c r="A1313" s="1178">
        <v>274</v>
      </c>
      <c r="B1313" s="1179"/>
      <c r="C1313" s="1180"/>
      <c r="D1313" s="1181"/>
      <c r="E1313" s="587">
        <f t="shared" si="120"/>
        <v>0</v>
      </c>
      <c r="G1313" s="1178">
        <v>274</v>
      </c>
      <c r="H1313" s="1179"/>
      <c r="I1313" s="1180"/>
      <c r="J1313" s="1181"/>
      <c r="K1313" s="587">
        <f t="shared" si="121"/>
        <v>0</v>
      </c>
      <c r="M1313" s="1178">
        <v>274</v>
      </c>
      <c r="N1313" s="1179"/>
      <c r="O1313" s="1180"/>
      <c r="P1313" s="1181"/>
      <c r="Q1313" s="587">
        <f t="shared" si="122"/>
        <v>0</v>
      </c>
      <c r="S1313" s="1178">
        <v>274</v>
      </c>
      <c r="T1313" s="1179"/>
      <c r="U1313" s="1180"/>
      <c r="V1313" s="1181"/>
      <c r="W1313" s="587">
        <f t="shared" si="123"/>
        <v>0</v>
      </c>
      <c r="Y1313" s="1178">
        <v>274</v>
      </c>
      <c r="Z1313" s="1179"/>
      <c r="AA1313" s="1180"/>
      <c r="AB1313" s="1181"/>
      <c r="AC1313" s="587">
        <f t="shared" si="124"/>
        <v>0</v>
      </c>
    </row>
    <row r="1314" spans="1:29" s="17" customFormat="1" ht="16.75" hidden="1" customHeight="1" outlineLevel="2">
      <c r="A1314" s="1178">
        <v>275</v>
      </c>
      <c r="B1314" s="1179"/>
      <c r="C1314" s="1180"/>
      <c r="D1314" s="1181"/>
      <c r="E1314" s="587">
        <f t="shared" si="120"/>
        <v>0</v>
      </c>
      <c r="G1314" s="1178">
        <v>275</v>
      </c>
      <c r="H1314" s="1179"/>
      <c r="I1314" s="1180"/>
      <c r="J1314" s="1181"/>
      <c r="K1314" s="587">
        <f t="shared" si="121"/>
        <v>0</v>
      </c>
      <c r="M1314" s="1178">
        <v>275</v>
      </c>
      <c r="N1314" s="1179"/>
      <c r="O1314" s="1180"/>
      <c r="P1314" s="1181"/>
      <c r="Q1314" s="587">
        <f t="shared" si="122"/>
        <v>0</v>
      </c>
      <c r="S1314" s="1178">
        <v>275</v>
      </c>
      <c r="T1314" s="1179"/>
      <c r="U1314" s="1180"/>
      <c r="V1314" s="1181"/>
      <c r="W1314" s="587">
        <f t="shared" si="123"/>
        <v>0</v>
      </c>
      <c r="Y1314" s="1178">
        <v>275</v>
      </c>
      <c r="Z1314" s="1179"/>
      <c r="AA1314" s="1180"/>
      <c r="AB1314" s="1181"/>
      <c r="AC1314" s="587">
        <f t="shared" si="124"/>
        <v>0</v>
      </c>
    </row>
    <row r="1315" spans="1:29" s="17" customFormat="1" ht="16.75" hidden="1" customHeight="1" outlineLevel="2">
      <c r="A1315" s="1178">
        <v>276</v>
      </c>
      <c r="B1315" s="1179"/>
      <c r="C1315" s="1180"/>
      <c r="D1315" s="1181"/>
      <c r="E1315" s="587">
        <f t="shared" si="120"/>
        <v>0</v>
      </c>
      <c r="G1315" s="1178">
        <v>276</v>
      </c>
      <c r="H1315" s="1179"/>
      <c r="I1315" s="1180"/>
      <c r="J1315" s="1181"/>
      <c r="K1315" s="587">
        <f t="shared" si="121"/>
        <v>0</v>
      </c>
      <c r="M1315" s="1178">
        <v>276</v>
      </c>
      <c r="N1315" s="1179"/>
      <c r="O1315" s="1180"/>
      <c r="P1315" s="1181"/>
      <c r="Q1315" s="587">
        <f t="shared" si="122"/>
        <v>0</v>
      </c>
      <c r="S1315" s="1178">
        <v>276</v>
      </c>
      <c r="T1315" s="1179"/>
      <c r="U1315" s="1180"/>
      <c r="V1315" s="1181"/>
      <c r="W1315" s="587">
        <f t="shared" si="123"/>
        <v>0</v>
      </c>
      <c r="Y1315" s="1178">
        <v>276</v>
      </c>
      <c r="Z1315" s="1179"/>
      <c r="AA1315" s="1180"/>
      <c r="AB1315" s="1181"/>
      <c r="AC1315" s="587">
        <f t="shared" si="124"/>
        <v>0</v>
      </c>
    </row>
    <row r="1316" spans="1:29" s="17" customFormat="1" ht="16.75" hidden="1" customHeight="1" outlineLevel="2">
      <c r="A1316" s="1178">
        <v>277</v>
      </c>
      <c r="B1316" s="1179"/>
      <c r="C1316" s="1180"/>
      <c r="D1316" s="1181"/>
      <c r="E1316" s="587">
        <f t="shared" si="120"/>
        <v>0</v>
      </c>
      <c r="G1316" s="1178">
        <v>277</v>
      </c>
      <c r="H1316" s="1179"/>
      <c r="I1316" s="1180"/>
      <c r="J1316" s="1181"/>
      <c r="K1316" s="587">
        <f t="shared" si="121"/>
        <v>0</v>
      </c>
      <c r="M1316" s="1178">
        <v>277</v>
      </c>
      <c r="N1316" s="1179"/>
      <c r="O1316" s="1180"/>
      <c r="P1316" s="1181"/>
      <c r="Q1316" s="587">
        <f t="shared" si="122"/>
        <v>0</v>
      </c>
      <c r="S1316" s="1178">
        <v>277</v>
      </c>
      <c r="T1316" s="1179"/>
      <c r="U1316" s="1180"/>
      <c r="V1316" s="1181"/>
      <c r="W1316" s="587">
        <f t="shared" si="123"/>
        <v>0</v>
      </c>
      <c r="Y1316" s="1178">
        <v>277</v>
      </c>
      <c r="Z1316" s="1179"/>
      <c r="AA1316" s="1180"/>
      <c r="AB1316" s="1181"/>
      <c r="AC1316" s="587">
        <f t="shared" si="124"/>
        <v>0</v>
      </c>
    </row>
    <row r="1317" spans="1:29" s="17" customFormat="1" ht="16.75" hidden="1" customHeight="1" outlineLevel="2">
      <c r="A1317" s="1178">
        <v>278</v>
      </c>
      <c r="B1317" s="1179"/>
      <c r="C1317" s="1180"/>
      <c r="D1317" s="1181"/>
      <c r="E1317" s="587">
        <f t="shared" si="120"/>
        <v>0</v>
      </c>
      <c r="G1317" s="1178">
        <v>278</v>
      </c>
      <c r="H1317" s="1179"/>
      <c r="I1317" s="1180"/>
      <c r="J1317" s="1181"/>
      <c r="K1317" s="587">
        <f t="shared" si="121"/>
        <v>0</v>
      </c>
      <c r="M1317" s="1178">
        <v>278</v>
      </c>
      <c r="N1317" s="1179"/>
      <c r="O1317" s="1180"/>
      <c r="P1317" s="1181"/>
      <c r="Q1317" s="587">
        <f t="shared" si="122"/>
        <v>0</v>
      </c>
      <c r="S1317" s="1178">
        <v>278</v>
      </c>
      <c r="T1317" s="1179"/>
      <c r="U1317" s="1180"/>
      <c r="V1317" s="1181"/>
      <c r="W1317" s="587">
        <f t="shared" si="123"/>
        <v>0</v>
      </c>
      <c r="Y1317" s="1178">
        <v>278</v>
      </c>
      <c r="Z1317" s="1179"/>
      <c r="AA1317" s="1180"/>
      <c r="AB1317" s="1181"/>
      <c r="AC1317" s="587">
        <f t="shared" si="124"/>
        <v>0</v>
      </c>
    </row>
    <row r="1318" spans="1:29" s="17" customFormat="1" ht="16.75" hidden="1" customHeight="1" outlineLevel="2">
      <c r="A1318" s="1178">
        <v>279</v>
      </c>
      <c r="B1318" s="1179"/>
      <c r="C1318" s="1180"/>
      <c r="D1318" s="1181"/>
      <c r="E1318" s="587">
        <f t="shared" si="120"/>
        <v>0</v>
      </c>
      <c r="G1318" s="1178">
        <v>279</v>
      </c>
      <c r="H1318" s="1179"/>
      <c r="I1318" s="1180"/>
      <c r="J1318" s="1181"/>
      <c r="K1318" s="587">
        <f t="shared" si="121"/>
        <v>0</v>
      </c>
      <c r="M1318" s="1178">
        <v>279</v>
      </c>
      <c r="N1318" s="1179"/>
      <c r="O1318" s="1180"/>
      <c r="P1318" s="1181"/>
      <c r="Q1318" s="587">
        <f t="shared" si="122"/>
        <v>0</v>
      </c>
      <c r="S1318" s="1178">
        <v>279</v>
      </c>
      <c r="T1318" s="1179"/>
      <c r="U1318" s="1180"/>
      <c r="V1318" s="1181"/>
      <c r="W1318" s="587">
        <f t="shared" si="123"/>
        <v>0</v>
      </c>
      <c r="Y1318" s="1178">
        <v>279</v>
      </c>
      <c r="Z1318" s="1179"/>
      <c r="AA1318" s="1180"/>
      <c r="AB1318" s="1181"/>
      <c r="AC1318" s="587">
        <f t="shared" si="124"/>
        <v>0</v>
      </c>
    </row>
    <row r="1319" spans="1:29" s="17" customFormat="1" ht="16.75" hidden="1" customHeight="1" outlineLevel="2">
      <c r="A1319" s="1178">
        <v>280</v>
      </c>
      <c r="B1319" s="1179"/>
      <c r="C1319" s="1180"/>
      <c r="D1319" s="1181"/>
      <c r="E1319" s="587">
        <f t="shared" si="120"/>
        <v>0</v>
      </c>
      <c r="G1319" s="1178">
        <v>280</v>
      </c>
      <c r="H1319" s="1179"/>
      <c r="I1319" s="1180"/>
      <c r="J1319" s="1181"/>
      <c r="K1319" s="587">
        <f t="shared" si="121"/>
        <v>0</v>
      </c>
      <c r="M1319" s="1178">
        <v>280</v>
      </c>
      <c r="N1319" s="1179"/>
      <c r="O1319" s="1180"/>
      <c r="P1319" s="1181"/>
      <c r="Q1319" s="587">
        <f t="shared" si="122"/>
        <v>0</v>
      </c>
      <c r="S1319" s="1178">
        <v>280</v>
      </c>
      <c r="T1319" s="1179"/>
      <c r="U1319" s="1180"/>
      <c r="V1319" s="1181"/>
      <c r="W1319" s="587">
        <f t="shared" si="123"/>
        <v>0</v>
      </c>
      <c r="Y1319" s="1178">
        <v>280</v>
      </c>
      <c r="Z1319" s="1179"/>
      <c r="AA1319" s="1180"/>
      <c r="AB1319" s="1181"/>
      <c r="AC1319" s="587">
        <f t="shared" si="124"/>
        <v>0</v>
      </c>
    </row>
    <row r="1320" spans="1:29" s="17" customFormat="1" ht="16.75" hidden="1" customHeight="1" outlineLevel="2">
      <c r="A1320" s="1178">
        <v>281</v>
      </c>
      <c r="B1320" s="1179"/>
      <c r="C1320" s="1180"/>
      <c r="D1320" s="1181"/>
      <c r="E1320" s="587">
        <f t="shared" si="120"/>
        <v>0</v>
      </c>
      <c r="G1320" s="1178">
        <v>281</v>
      </c>
      <c r="H1320" s="1179"/>
      <c r="I1320" s="1180"/>
      <c r="J1320" s="1181"/>
      <c r="K1320" s="587">
        <f t="shared" si="121"/>
        <v>0</v>
      </c>
      <c r="M1320" s="1178">
        <v>281</v>
      </c>
      <c r="N1320" s="1179"/>
      <c r="O1320" s="1180"/>
      <c r="P1320" s="1181"/>
      <c r="Q1320" s="587">
        <f t="shared" si="122"/>
        <v>0</v>
      </c>
      <c r="S1320" s="1178">
        <v>281</v>
      </c>
      <c r="T1320" s="1179"/>
      <c r="U1320" s="1180"/>
      <c r="V1320" s="1181"/>
      <c r="W1320" s="587">
        <f t="shared" si="123"/>
        <v>0</v>
      </c>
      <c r="Y1320" s="1178">
        <v>281</v>
      </c>
      <c r="Z1320" s="1179"/>
      <c r="AA1320" s="1180"/>
      <c r="AB1320" s="1181"/>
      <c r="AC1320" s="587">
        <f t="shared" si="124"/>
        <v>0</v>
      </c>
    </row>
    <row r="1321" spans="1:29" s="17" customFormat="1" ht="16.75" hidden="1" customHeight="1" outlineLevel="2">
      <c r="A1321" s="1178">
        <v>282</v>
      </c>
      <c r="B1321" s="1179"/>
      <c r="C1321" s="1180"/>
      <c r="D1321" s="1181"/>
      <c r="E1321" s="587">
        <f t="shared" si="120"/>
        <v>0</v>
      </c>
      <c r="G1321" s="1178">
        <v>282</v>
      </c>
      <c r="H1321" s="1179"/>
      <c r="I1321" s="1180"/>
      <c r="J1321" s="1181"/>
      <c r="K1321" s="587">
        <f t="shared" si="121"/>
        <v>0</v>
      </c>
      <c r="M1321" s="1178">
        <v>282</v>
      </c>
      <c r="N1321" s="1179"/>
      <c r="O1321" s="1180"/>
      <c r="P1321" s="1181"/>
      <c r="Q1321" s="587">
        <f t="shared" si="122"/>
        <v>0</v>
      </c>
      <c r="S1321" s="1178">
        <v>282</v>
      </c>
      <c r="T1321" s="1179"/>
      <c r="U1321" s="1180"/>
      <c r="V1321" s="1181"/>
      <c r="W1321" s="587">
        <f t="shared" si="123"/>
        <v>0</v>
      </c>
      <c r="Y1321" s="1178">
        <v>282</v>
      </c>
      <c r="Z1321" s="1179"/>
      <c r="AA1321" s="1180"/>
      <c r="AB1321" s="1181"/>
      <c r="AC1321" s="587">
        <f t="shared" si="124"/>
        <v>0</v>
      </c>
    </row>
    <row r="1322" spans="1:29" s="17" customFormat="1" ht="16.75" hidden="1" customHeight="1" outlineLevel="2">
      <c r="A1322" s="1178">
        <v>283</v>
      </c>
      <c r="B1322" s="1179"/>
      <c r="C1322" s="1180"/>
      <c r="D1322" s="1181"/>
      <c r="E1322" s="587">
        <f t="shared" si="120"/>
        <v>0</v>
      </c>
      <c r="G1322" s="1178">
        <v>283</v>
      </c>
      <c r="H1322" s="1179"/>
      <c r="I1322" s="1180"/>
      <c r="J1322" s="1181"/>
      <c r="K1322" s="587">
        <f t="shared" si="121"/>
        <v>0</v>
      </c>
      <c r="M1322" s="1178">
        <v>283</v>
      </c>
      <c r="N1322" s="1179"/>
      <c r="O1322" s="1180"/>
      <c r="P1322" s="1181"/>
      <c r="Q1322" s="587">
        <f t="shared" si="122"/>
        <v>0</v>
      </c>
      <c r="S1322" s="1178">
        <v>283</v>
      </c>
      <c r="T1322" s="1179"/>
      <c r="U1322" s="1180"/>
      <c r="V1322" s="1181"/>
      <c r="W1322" s="587">
        <f t="shared" si="123"/>
        <v>0</v>
      </c>
      <c r="Y1322" s="1178">
        <v>283</v>
      </c>
      <c r="Z1322" s="1179"/>
      <c r="AA1322" s="1180"/>
      <c r="AB1322" s="1181"/>
      <c r="AC1322" s="587">
        <f t="shared" si="124"/>
        <v>0</v>
      </c>
    </row>
    <row r="1323" spans="1:29" s="17" customFormat="1" ht="16.75" hidden="1" customHeight="1" outlineLevel="2">
      <c r="A1323" s="1178">
        <v>284</v>
      </c>
      <c r="B1323" s="1179"/>
      <c r="C1323" s="1180"/>
      <c r="D1323" s="1181"/>
      <c r="E1323" s="587">
        <f t="shared" si="120"/>
        <v>0</v>
      </c>
      <c r="G1323" s="1178">
        <v>284</v>
      </c>
      <c r="H1323" s="1179"/>
      <c r="I1323" s="1180"/>
      <c r="J1323" s="1181"/>
      <c r="K1323" s="587">
        <f t="shared" si="121"/>
        <v>0</v>
      </c>
      <c r="M1323" s="1178">
        <v>284</v>
      </c>
      <c r="N1323" s="1179"/>
      <c r="O1323" s="1180"/>
      <c r="P1323" s="1181"/>
      <c r="Q1323" s="587">
        <f t="shared" si="122"/>
        <v>0</v>
      </c>
      <c r="S1323" s="1178">
        <v>284</v>
      </c>
      <c r="T1323" s="1179"/>
      <c r="U1323" s="1180"/>
      <c r="V1323" s="1181"/>
      <c r="W1323" s="587">
        <f t="shared" si="123"/>
        <v>0</v>
      </c>
      <c r="Y1323" s="1178">
        <v>284</v>
      </c>
      <c r="Z1323" s="1179"/>
      <c r="AA1323" s="1180"/>
      <c r="AB1323" s="1181"/>
      <c r="AC1323" s="587">
        <f t="shared" si="124"/>
        <v>0</v>
      </c>
    </row>
    <row r="1324" spans="1:29" s="17" customFormat="1" ht="16.75" hidden="1" customHeight="1" outlineLevel="2">
      <c r="A1324" s="1178">
        <v>285</v>
      </c>
      <c r="B1324" s="1179"/>
      <c r="C1324" s="1180"/>
      <c r="D1324" s="1181"/>
      <c r="E1324" s="587">
        <f t="shared" si="120"/>
        <v>0</v>
      </c>
      <c r="G1324" s="1178">
        <v>285</v>
      </c>
      <c r="H1324" s="1179"/>
      <c r="I1324" s="1180"/>
      <c r="J1324" s="1181"/>
      <c r="K1324" s="587">
        <f t="shared" si="121"/>
        <v>0</v>
      </c>
      <c r="M1324" s="1178">
        <v>285</v>
      </c>
      <c r="N1324" s="1179"/>
      <c r="O1324" s="1180"/>
      <c r="P1324" s="1181"/>
      <c r="Q1324" s="587">
        <f t="shared" si="122"/>
        <v>0</v>
      </c>
      <c r="S1324" s="1178">
        <v>285</v>
      </c>
      <c r="T1324" s="1179"/>
      <c r="U1324" s="1180"/>
      <c r="V1324" s="1181"/>
      <c r="W1324" s="587">
        <f t="shared" si="123"/>
        <v>0</v>
      </c>
      <c r="Y1324" s="1178">
        <v>285</v>
      </c>
      <c r="Z1324" s="1179"/>
      <c r="AA1324" s="1180"/>
      <c r="AB1324" s="1181"/>
      <c r="AC1324" s="587">
        <f t="shared" si="124"/>
        <v>0</v>
      </c>
    </row>
    <row r="1325" spans="1:29" s="17" customFormat="1" ht="16.75" hidden="1" customHeight="1" outlineLevel="2">
      <c r="A1325" s="1178">
        <v>286</v>
      </c>
      <c r="B1325" s="1179"/>
      <c r="C1325" s="1180"/>
      <c r="D1325" s="1181"/>
      <c r="E1325" s="587">
        <f t="shared" si="120"/>
        <v>0</v>
      </c>
      <c r="G1325" s="1178">
        <v>286</v>
      </c>
      <c r="H1325" s="1179"/>
      <c r="I1325" s="1180"/>
      <c r="J1325" s="1181"/>
      <c r="K1325" s="587">
        <f t="shared" si="121"/>
        <v>0</v>
      </c>
      <c r="M1325" s="1178">
        <v>286</v>
      </c>
      <c r="N1325" s="1179"/>
      <c r="O1325" s="1180"/>
      <c r="P1325" s="1181"/>
      <c r="Q1325" s="587">
        <f t="shared" si="122"/>
        <v>0</v>
      </c>
      <c r="S1325" s="1178">
        <v>286</v>
      </c>
      <c r="T1325" s="1179"/>
      <c r="U1325" s="1180"/>
      <c r="V1325" s="1181"/>
      <c r="W1325" s="587">
        <f t="shared" si="123"/>
        <v>0</v>
      </c>
      <c r="Y1325" s="1178">
        <v>286</v>
      </c>
      <c r="Z1325" s="1179"/>
      <c r="AA1325" s="1180"/>
      <c r="AB1325" s="1181"/>
      <c r="AC1325" s="587">
        <f t="shared" si="124"/>
        <v>0</v>
      </c>
    </row>
    <row r="1326" spans="1:29" s="17" customFormat="1" ht="16.75" hidden="1" customHeight="1" outlineLevel="2">
      <c r="A1326" s="1178">
        <v>287</v>
      </c>
      <c r="B1326" s="1179"/>
      <c r="C1326" s="1180"/>
      <c r="D1326" s="1181"/>
      <c r="E1326" s="587">
        <f t="shared" si="120"/>
        <v>0</v>
      </c>
      <c r="G1326" s="1178">
        <v>287</v>
      </c>
      <c r="H1326" s="1179"/>
      <c r="I1326" s="1180"/>
      <c r="J1326" s="1181"/>
      <c r="K1326" s="587">
        <f t="shared" si="121"/>
        <v>0</v>
      </c>
      <c r="M1326" s="1178">
        <v>287</v>
      </c>
      <c r="N1326" s="1179"/>
      <c r="O1326" s="1180"/>
      <c r="P1326" s="1181"/>
      <c r="Q1326" s="587">
        <f t="shared" si="122"/>
        <v>0</v>
      </c>
      <c r="S1326" s="1178">
        <v>287</v>
      </c>
      <c r="T1326" s="1179"/>
      <c r="U1326" s="1180"/>
      <c r="V1326" s="1181"/>
      <c r="W1326" s="587">
        <f t="shared" si="123"/>
        <v>0</v>
      </c>
      <c r="Y1326" s="1178">
        <v>287</v>
      </c>
      <c r="Z1326" s="1179"/>
      <c r="AA1326" s="1180"/>
      <c r="AB1326" s="1181"/>
      <c r="AC1326" s="587">
        <f t="shared" si="124"/>
        <v>0</v>
      </c>
    </row>
    <row r="1327" spans="1:29" s="17" customFormat="1" ht="16.75" hidden="1" customHeight="1" outlineLevel="2">
      <c r="A1327" s="1178">
        <v>288</v>
      </c>
      <c r="B1327" s="1179"/>
      <c r="C1327" s="1180"/>
      <c r="D1327" s="1181"/>
      <c r="E1327" s="587">
        <f t="shared" si="120"/>
        <v>0</v>
      </c>
      <c r="G1327" s="1178">
        <v>288</v>
      </c>
      <c r="H1327" s="1179"/>
      <c r="I1327" s="1180"/>
      <c r="J1327" s="1181"/>
      <c r="K1327" s="587">
        <f t="shared" si="121"/>
        <v>0</v>
      </c>
      <c r="M1327" s="1178">
        <v>288</v>
      </c>
      <c r="N1327" s="1179"/>
      <c r="O1327" s="1180"/>
      <c r="P1327" s="1181"/>
      <c r="Q1327" s="587">
        <f t="shared" si="122"/>
        <v>0</v>
      </c>
      <c r="S1327" s="1178">
        <v>288</v>
      </c>
      <c r="T1327" s="1179"/>
      <c r="U1327" s="1180"/>
      <c r="V1327" s="1181"/>
      <c r="W1327" s="587">
        <f t="shared" si="123"/>
        <v>0</v>
      </c>
      <c r="Y1327" s="1178">
        <v>288</v>
      </c>
      <c r="Z1327" s="1179"/>
      <c r="AA1327" s="1180"/>
      <c r="AB1327" s="1181"/>
      <c r="AC1327" s="587">
        <f t="shared" si="124"/>
        <v>0</v>
      </c>
    </row>
    <row r="1328" spans="1:29" s="17" customFormat="1" ht="16.75" hidden="1" customHeight="1" outlineLevel="2">
      <c r="A1328" s="1178">
        <v>289</v>
      </c>
      <c r="B1328" s="1179"/>
      <c r="C1328" s="1180"/>
      <c r="D1328" s="1181"/>
      <c r="E1328" s="587">
        <f t="shared" si="120"/>
        <v>0</v>
      </c>
      <c r="G1328" s="1178">
        <v>289</v>
      </c>
      <c r="H1328" s="1179"/>
      <c r="I1328" s="1180"/>
      <c r="J1328" s="1181"/>
      <c r="K1328" s="587">
        <f t="shared" si="121"/>
        <v>0</v>
      </c>
      <c r="M1328" s="1178">
        <v>289</v>
      </c>
      <c r="N1328" s="1179"/>
      <c r="O1328" s="1180"/>
      <c r="P1328" s="1181"/>
      <c r="Q1328" s="587">
        <f t="shared" si="122"/>
        <v>0</v>
      </c>
      <c r="S1328" s="1178">
        <v>289</v>
      </c>
      <c r="T1328" s="1179"/>
      <c r="U1328" s="1180"/>
      <c r="V1328" s="1181"/>
      <c r="W1328" s="587">
        <f t="shared" si="123"/>
        <v>0</v>
      </c>
      <c r="Y1328" s="1178">
        <v>289</v>
      </c>
      <c r="Z1328" s="1179"/>
      <c r="AA1328" s="1180"/>
      <c r="AB1328" s="1181"/>
      <c r="AC1328" s="587">
        <f t="shared" si="124"/>
        <v>0</v>
      </c>
    </row>
    <row r="1329" spans="1:29" s="17" customFormat="1" ht="16.75" hidden="1" customHeight="1" outlineLevel="2">
      <c r="A1329" s="1178">
        <v>290</v>
      </c>
      <c r="B1329" s="1179"/>
      <c r="C1329" s="1180"/>
      <c r="D1329" s="1181"/>
      <c r="E1329" s="587">
        <f t="shared" si="120"/>
        <v>0</v>
      </c>
      <c r="G1329" s="1178">
        <v>290</v>
      </c>
      <c r="H1329" s="1179"/>
      <c r="I1329" s="1180"/>
      <c r="J1329" s="1181"/>
      <c r="K1329" s="587">
        <f t="shared" si="121"/>
        <v>0</v>
      </c>
      <c r="M1329" s="1178">
        <v>290</v>
      </c>
      <c r="N1329" s="1179"/>
      <c r="O1329" s="1180"/>
      <c r="P1329" s="1181"/>
      <c r="Q1329" s="587">
        <f t="shared" si="122"/>
        <v>0</v>
      </c>
      <c r="S1329" s="1178">
        <v>290</v>
      </c>
      <c r="T1329" s="1179"/>
      <c r="U1329" s="1180"/>
      <c r="V1329" s="1181"/>
      <c r="W1329" s="587">
        <f t="shared" si="123"/>
        <v>0</v>
      </c>
      <c r="Y1329" s="1178">
        <v>290</v>
      </c>
      <c r="Z1329" s="1179"/>
      <c r="AA1329" s="1180"/>
      <c r="AB1329" s="1181"/>
      <c r="AC1329" s="587">
        <f t="shared" si="124"/>
        <v>0</v>
      </c>
    </row>
    <row r="1330" spans="1:29" s="17" customFormat="1" ht="16.75" hidden="1" customHeight="1" outlineLevel="2">
      <c r="A1330" s="1178">
        <v>291</v>
      </c>
      <c r="B1330" s="1179"/>
      <c r="C1330" s="1180"/>
      <c r="D1330" s="1181"/>
      <c r="E1330" s="587">
        <f t="shared" si="120"/>
        <v>0</v>
      </c>
      <c r="G1330" s="1178">
        <v>291</v>
      </c>
      <c r="H1330" s="1179"/>
      <c r="I1330" s="1180"/>
      <c r="J1330" s="1181"/>
      <c r="K1330" s="587">
        <f t="shared" si="121"/>
        <v>0</v>
      </c>
      <c r="M1330" s="1178">
        <v>291</v>
      </c>
      <c r="N1330" s="1179"/>
      <c r="O1330" s="1180"/>
      <c r="P1330" s="1181"/>
      <c r="Q1330" s="587">
        <f t="shared" si="122"/>
        <v>0</v>
      </c>
      <c r="S1330" s="1178">
        <v>291</v>
      </c>
      <c r="T1330" s="1179"/>
      <c r="U1330" s="1180"/>
      <c r="V1330" s="1181"/>
      <c r="W1330" s="587">
        <f t="shared" si="123"/>
        <v>0</v>
      </c>
      <c r="Y1330" s="1178">
        <v>291</v>
      </c>
      <c r="Z1330" s="1179"/>
      <c r="AA1330" s="1180"/>
      <c r="AB1330" s="1181"/>
      <c r="AC1330" s="587">
        <f t="shared" si="124"/>
        <v>0</v>
      </c>
    </row>
    <row r="1331" spans="1:29" s="17" customFormat="1" ht="16.75" hidden="1" customHeight="1" outlineLevel="2">
      <c r="A1331" s="1178">
        <v>292</v>
      </c>
      <c r="B1331" s="1179"/>
      <c r="C1331" s="1180"/>
      <c r="D1331" s="1181"/>
      <c r="E1331" s="587">
        <f t="shared" si="120"/>
        <v>0</v>
      </c>
      <c r="G1331" s="1178">
        <v>292</v>
      </c>
      <c r="H1331" s="1179"/>
      <c r="I1331" s="1180"/>
      <c r="J1331" s="1181"/>
      <c r="K1331" s="587">
        <f t="shared" si="121"/>
        <v>0</v>
      </c>
      <c r="M1331" s="1178">
        <v>292</v>
      </c>
      <c r="N1331" s="1179"/>
      <c r="O1331" s="1180"/>
      <c r="P1331" s="1181"/>
      <c r="Q1331" s="587">
        <f t="shared" si="122"/>
        <v>0</v>
      </c>
      <c r="S1331" s="1178">
        <v>292</v>
      </c>
      <c r="T1331" s="1179"/>
      <c r="U1331" s="1180"/>
      <c r="V1331" s="1181"/>
      <c r="W1331" s="587">
        <f t="shared" si="123"/>
        <v>0</v>
      </c>
      <c r="Y1331" s="1178">
        <v>292</v>
      </c>
      <c r="Z1331" s="1179"/>
      <c r="AA1331" s="1180"/>
      <c r="AB1331" s="1181"/>
      <c r="AC1331" s="587">
        <f t="shared" si="124"/>
        <v>0</v>
      </c>
    </row>
    <row r="1332" spans="1:29" s="17" customFormat="1" ht="16.75" hidden="1" customHeight="1" outlineLevel="2">
      <c r="A1332" s="1178">
        <v>293</v>
      </c>
      <c r="B1332" s="1179"/>
      <c r="C1332" s="1180"/>
      <c r="D1332" s="1181"/>
      <c r="E1332" s="587">
        <f t="shared" si="120"/>
        <v>0</v>
      </c>
      <c r="G1332" s="1178">
        <v>293</v>
      </c>
      <c r="H1332" s="1179"/>
      <c r="I1332" s="1180"/>
      <c r="J1332" s="1181"/>
      <c r="K1332" s="587">
        <f t="shared" si="121"/>
        <v>0</v>
      </c>
      <c r="M1332" s="1178">
        <v>293</v>
      </c>
      <c r="N1332" s="1179"/>
      <c r="O1332" s="1180"/>
      <c r="P1332" s="1181"/>
      <c r="Q1332" s="587">
        <f t="shared" si="122"/>
        <v>0</v>
      </c>
      <c r="S1332" s="1178">
        <v>293</v>
      </c>
      <c r="T1332" s="1179"/>
      <c r="U1332" s="1180"/>
      <c r="V1332" s="1181"/>
      <c r="W1332" s="587">
        <f t="shared" si="123"/>
        <v>0</v>
      </c>
      <c r="Y1332" s="1178">
        <v>293</v>
      </c>
      <c r="Z1332" s="1179"/>
      <c r="AA1332" s="1180"/>
      <c r="AB1332" s="1181"/>
      <c r="AC1332" s="587">
        <f t="shared" si="124"/>
        <v>0</v>
      </c>
    </row>
    <row r="1333" spans="1:29" s="17" customFormat="1" ht="16.75" hidden="1" customHeight="1" outlineLevel="2">
      <c r="A1333" s="1178">
        <v>294</v>
      </c>
      <c r="B1333" s="1179"/>
      <c r="C1333" s="1180"/>
      <c r="D1333" s="1181"/>
      <c r="E1333" s="587">
        <f t="shared" si="120"/>
        <v>0</v>
      </c>
      <c r="G1333" s="1178">
        <v>294</v>
      </c>
      <c r="H1333" s="1179"/>
      <c r="I1333" s="1180"/>
      <c r="J1333" s="1181"/>
      <c r="K1333" s="587">
        <f t="shared" si="121"/>
        <v>0</v>
      </c>
      <c r="M1333" s="1178">
        <v>294</v>
      </c>
      <c r="N1333" s="1179"/>
      <c r="O1333" s="1180"/>
      <c r="P1333" s="1181"/>
      <c r="Q1333" s="587">
        <f t="shared" si="122"/>
        <v>0</v>
      </c>
      <c r="S1333" s="1178">
        <v>294</v>
      </c>
      <c r="T1333" s="1179"/>
      <c r="U1333" s="1180"/>
      <c r="V1333" s="1181"/>
      <c r="W1333" s="587">
        <f t="shared" si="123"/>
        <v>0</v>
      </c>
      <c r="Y1333" s="1178">
        <v>294</v>
      </c>
      <c r="Z1333" s="1179"/>
      <c r="AA1333" s="1180"/>
      <c r="AB1333" s="1181"/>
      <c r="AC1333" s="587">
        <f t="shared" si="124"/>
        <v>0</v>
      </c>
    </row>
    <row r="1334" spans="1:29" s="17" customFormat="1" ht="16.75" hidden="1" customHeight="1" outlineLevel="2">
      <c r="A1334" s="1178">
        <v>295</v>
      </c>
      <c r="B1334" s="1179"/>
      <c r="C1334" s="1180"/>
      <c r="D1334" s="1181"/>
      <c r="E1334" s="587">
        <f t="shared" si="120"/>
        <v>0</v>
      </c>
      <c r="G1334" s="1178">
        <v>295</v>
      </c>
      <c r="H1334" s="1179"/>
      <c r="I1334" s="1180"/>
      <c r="J1334" s="1181"/>
      <c r="K1334" s="587">
        <f t="shared" si="121"/>
        <v>0</v>
      </c>
      <c r="M1334" s="1178">
        <v>295</v>
      </c>
      <c r="N1334" s="1179"/>
      <c r="O1334" s="1180"/>
      <c r="P1334" s="1181"/>
      <c r="Q1334" s="587">
        <f t="shared" si="122"/>
        <v>0</v>
      </c>
      <c r="S1334" s="1178">
        <v>295</v>
      </c>
      <c r="T1334" s="1179"/>
      <c r="U1334" s="1180"/>
      <c r="V1334" s="1181"/>
      <c r="W1334" s="587">
        <f t="shared" si="123"/>
        <v>0</v>
      </c>
      <c r="Y1334" s="1178">
        <v>295</v>
      </c>
      <c r="Z1334" s="1179"/>
      <c r="AA1334" s="1180"/>
      <c r="AB1334" s="1181"/>
      <c r="AC1334" s="587">
        <f t="shared" si="124"/>
        <v>0</v>
      </c>
    </row>
    <row r="1335" spans="1:29" s="17" customFormat="1" ht="16.75" hidden="1" customHeight="1" outlineLevel="2">
      <c r="A1335" s="1178">
        <v>296</v>
      </c>
      <c r="B1335" s="1179"/>
      <c r="C1335" s="1180"/>
      <c r="D1335" s="1181"/>
      <c r="E1335" s="587">
        <f t="shared" si="120"/>
        <v>0</v>
      </c>
      <c r="G1335" s="1178">
        <v>296</v>
      </c>
      <c r="H1335" s="1179"/>
      <c r="I1335" s="1180"/>
      <c r="J1335" s="1181"/>
      <c r="K1335" s="587">
        <f t="shared" si="121"/>
        <v>0</v>
      </c>
      <c r="M1335" s="1178">
        <v>296</v>
      </c>
      <c r="N1335" s="1179"/>
      <c r="O1335" s="1180"/>
      <c r="P1335" s="1181"/>
      <c r="Q1335" s="587">
        <f t="shared" si="122"/>
        <v>0</v>
      </c>
      <c r="S1335" s="1178">
        <v>296</v>
      </c>
      <c r="T1335" s="1179"/>
      <c r="U1335" s="1180"/>
      <c r="V1335" s="1181"/>
      <c r="W1335" s="587">
        <f t="shared" si="123"/>
        <v>0</v>
      </c>
      <c r="Y1335" s="1178">
        <v>296</v>
      </c>
      <c r="Z1335" s="1179"/>
      <c r="AA1335" s="1180"/>
      <c r="AB1335" s="1181"/>
      <c r="AC1335" s="587">
        <f t="shared" si="124"/>
        <v>0</v>
      </c>
    </row>
    <row r="1336" spans="1:29" s="17" customFormat="1" ht="16.75" hidden="1" customHeight="1" outlineLevel="2">
      <c r="A1336" s="1178">
        <v>297</v>
      </c>
      <c r="B1336" s="1179"/>
      <c r="C1336" s="1180"/>
      <c r="D1336" s="1181"/>
      <c r="E1336" s="587">
        <f t="shared" si="120"/>
        <v>0</v>
      </c>
      <c r="G1336" s="1178">
        <v>297</v>
      </c>
      <c r="H1336" s="1179"/>
      <c r="I1336" s="1180"/>
      <c r="J1336" s="1181"/>
      <c r="K1336" s="587">
        <f t="shared" si="121"/>
        <v>0</v>
      </c>
      <c r="M1336" s="1178">
        <v>297</v>
      </c>
      <c r="N1336" s="1179"/>
      <c r="O1336" s="1180"/>
      <c r="P1336" s="1181"/>
      <c r="Q1336" s="587">
        <f t="shared" si="122"/>
        <v>0</v>
      </c>
      <c r="S1336" s="1178">
        <v>297</v>
      </c>
      <c r="T1336" s="1179"/>
      <c r="U1336" s="1180"/>
      <c r="V1336" s="1181"/>
      <c r="W1336" s="587">
        <f t="shared" si="123"/>
        <v>0</v>
      </c>
      <c r="Y1336" s="1178">
        <v>297</v>
      </c>
      <c r="Z1336" s="1179"/>
      <c r="AA1336" s="1180"/>
      <c r="AB1336" s="1181"/>
      <c r="AC1336" s="587">
        <f t="shared" si="124"/>
        <v>0</v>
      </c>
    </row>
    <row r="1337" spans="1:29" s="17" customFormat="1" ht="16.75" hidden="1" customHeight="1" outlineLevel="2">
      <c r="A1337" s="1178">
        <v>298</v>
      </c>
      <c r="B1337" s="1179"/>
      <c r="C1337" s="1180"/>
      <c r="D1337" s="1181"/>
      <c r="E1337" s="587">
        <f t="shared" si="120"/>
        <v>0</v>
      </c>
      <c r="G1337" s="1178">
        <v>298</v>
      </c>
      <c r="H1337" s="1179"/>
      <c r="I1337" s="1180"/>
      <c r="J1337" s="1181"/>
      <c r="K1337" s="587">
        <f t="shared" si="121"/>
        <v>0</v>
      </c>
      <c r="M1337" s="1178">
        <v>298</v>
      </c>
      <c r="N1337" s="1179"/>
      <c r="O1337" s="1180"/>
      <c r="P1337" s="1181"/>
      <c r="Q1337" s="587">
        <f t="shared" si="122"/>
        <v>0</v>
      </c>
      <c r="S1337" s="1178">
        <v>298</v>
      </c>
      <c r="T1337" s="1179"/>
      <c r="U1337" s="1180"/>
      <c r="V1337" s="1181"/>
      <c r="W1337" s="587">
        <f t="shared" si="123"/>
        <v>0</v>
      </c>
      <c r="Y1337" s="1178">
        <v>298</v>
      </c>
      <c r="Z1337" s="1179"/>
      <c r="AA1337" s="1180"/>
      <c r="AB1337" s="1181"/>
      <c r="AC1337" s="587">
        <f t="shared" si="124"/>
        <v>0</v>
      </c>
    </row>
    <row r="1338" spans="1:29" s="17" customFormat="1" ht="16.75" hidden="1" customHeight="1" outlineLevel="2">
      <c r="A1338" s="1178">
        <v>299</v>
      </c>
      <c r="B1338" s="1179"/>
      <c r="C1338" s="1180"/>
      <c r="D1338" s="1181"/>
      <c r="E1338" s="587">
        <f t="shared" si="120"/>
        <v>0</v>
      </c>
      <c r="G1338" s="1178">
        <v>299</v>
      </c>
      <c r="H1338" s="1179"/>
      <c r="I1338" s="1180"/>
      <c r="J1338" s="1181"/>
      <c r="K1338" s="587">
        <f t="shared" si="121"/>
        <v>0</v>
      </c>
      <c r="M1338" s="1178">
        <v>299</v>
      </c>
      <c r="N1338" s="1179"/>
      <c r="O1338" s="1180"/>
      <c r="P1338" s="1181"/>
      <c r="Q1338" s="587">
        <f t="shared" si="122"/>
        <v>0</v>
      </c>
      <c r="S1338" s="1178">
        <v>299</v>
      </c>
      <c r="T1338" s="1179"/>
      <c r="U1338" s="1180"/>
      <c r="V1338" s="1181"/>
      <c r="W1338" s="587">
        <f t="shared" si="123"/>
        <v>0</v>
      </c>
      <c r="Y1338" s="1178">
        <v>299</v>
      </c>
      <c r="Z1338" s="1179"/>
      <c r="AA1338" s="1180"/>
      <c r="AB1338" s="1181"/>
      <c r="AC1338" s="587">
        <f t="shared" si="124"/>
        <v>0</v>
      </c>
    </row>
    <row r="1339" spans="1:29" s="17" customFormat="1" ht="16.75" hidden="1" customHeight="1" outlineLevel="2">
      <c r="A1339" s="1178">
        <v>300</v>
      </c>
      <c r="B1339" s="1179"/>
      <c r="C1339" s="1180"/>
      <c r="D1339" s="1181"/>
      <c r="E1339" s="587">
        <f t="shared" si="120"/>
        <v>0</v>
      </c>
      <c r="G1339" s="1178">
        <v>300</v>
      </c>
      <c r="H1339" s="1179"/>
      <c r="I1339" s="1180"/>
      <c r="J1339" s="1181"/>
      <c r="K1339" s="587">
        <f t="shared" si="121"/>
        <v>0</v>
      </c>
      <c r="M1339" s="1178">
        <v>300</v>
      </c>
      <c r="N1339" s="1179"/>
      <c r="O1339" s="1180"/>
      <c r="P1339" s="1181"/>
      <c r="Q1339" s="587">
        <f t="shared" si="122"/>
        <v>0</v>
      </c>
      <c r="S1339" s="1178">
        <v>300</v>
      </c>
      <c r="T1339" s="1179"/>
      <c r="U1339" s="1180"/>
      <c r="V1339" s="1181"/>
      <c r="W1339" s="587">
        <f t="shared" si="123"/>
        <v>0</v>
      </c>
      <c r="Y1339" s="1178">
        <v>300</v>
      </c>
      <c r="Z1339" s="1179"/>
      <c r="AA1339" s="1180"/>
      <c r="AB1339" s="1181"/>
      <c r="AC1339" s="587">
        <f t="shared" si="124"/>
        <v>0</v>
      </c>
    </row>
    <row r="1340" spans="1:29" s="17" customFormat="1" ht="16.75" hidden="1" customHeight="1" outlineLevel="2">
      <c r="A1340" s="1178">
        <v>301</v>
      </c>
      <c r="B1340" s="1179"/>
      <c r="C1340" s="1180"/>
      <c r="D1340" s="1181"/>
      <c r="E1340" s="587">
        <f t="shared" si="120"/>
        <v>0</v>
      </c>
      <c r="G1340" s="1178">
        <v>301</v>
      </c>
      <c r="H1340" s="1179"/>
      <c r="I1340" s="1180"/>
      <c r="J1340" s="1181"/>
      <c r="K1340" s="587">
        <f t="shared" si="121"/>
        <v>0</v>
      </c>
      <c r="M1340" s="1178">
        <v>301</v>
      </c>
      <c r="N1340" s="1179"/>
      <c r="O1340" s="1180"/>
      <c r="P1340" s="1181"/>
      <c r="Q1340" s="587">
        <f t="shared" si="122"/>
        <v>0</v>
      </c>
      <c r="S1340" s="1178">
        <v>301</v>
      </c>
      <c r="T1340" s="1179"/>
      <c r="U1340" s="1180"/>
      <c r="V1340" s="1181"/>
      <c r="W1340" s="587">
        <f t="shared" si="123"/>
        <v>0</v>
      </c>
      <c r="Y1340" s="1178">
        <v>301</v>
      </c>
      <c r="Z1340" s="1179"/>
      <c r="AA1340" s="1180"/>
      <c r="AB1340" s="1181"/>
      <c r="AC1340" s="587">
        <f t="shared" si="124"/>
        <v>0</v>
      </c>
    </row>
    <row r="1341" spans="1:29" s="17" customFormat="1" ht="16.75" hidden="1" customHeight="1" outlineLevel="2">
      <c r="A1341" s="1178">
        <v>302</v>
      </c>
      <c r="B1341" s="1179"/>
      <c r="C1341" s="1180"/>
      <c r="D1341" s="1181"/>
      <c r="E1341" s="587">
        <f t="shared" si="120"/>
        <v>0</v>
      </c>
      <c r="G1341" s="1178">
        <v>302</v>
      </c>
      <c r="H1341" s="1179"/>
      <c r="I1341" s="1180"/>
      <c r="J1341" s="1181"/>
      <c r="K1341" s="587">
        <f t="shared" si="121"/>
        <v>0</v>
      </c>
      <c r="M1341" s="1178">
        <v>302</v>
      </c>
      <c r="N1341" s="1179"/>
      <c r="O1341" s="1180"/>
      <c r="P1341" s="1181"/>
      <c r="Q1341" s="587">
        <f t="shared" si="122"/>
        <v>0</v>
      </c>
      <c r="S1341" s="1178">
        <v>302</v>
      </c>
      <c r="T1341" s="1179"/>
      <c r="U1341" s="1180"/>
      <c r="V1341" s="1181"/>
      <c r="W1341" s="587">
        <f t="shared" si="123"/>
        <v>0</v>
      </c>
      <c r="Y1341" s="1178">
        <v>302</v>
      </c>
      <c r="Z1341" s="1179"/>
      <c r="AA1341" s="1180"/>
      <c r="AB1341" s="1181"/>
      <c r="AC1341" s="587">
        <f t="shared" si="124"/>
        <v>0</v>
      </c>
    </row>
    <row r="1342" spans="1:29" s="17" customFormat="1" ht="16.75" hidden="1" customHeight="1" outlineLevel="2">
      <c r="A1342" s="1178">
        <v>303</v>
      </c>
      <c r="B1342" s="1179"/>
      <c r="C1342" s="1180"/>
      <c r="D1342" s="1181"/>
      <c r="E1342" s="587">
        <f t="shared" si="120"/>
        <v>0</v>
      </c>
      <c r="G1342" s="1178">
        <v>303</v>
      </c>
      <c r="H1342" s="1179"/>
      <c r="I1342" s="1180"/>
      <c r="J1342" s="1181"/>
      <c r="K1342" s="587">
        <f t="shared" si="121"/>
        <v>0</v>
      </c>
      <c r="M1342" s="1178">
        <v>303</v>
      </c>
      <c r="N1342" s="1179"/>
      <c r="O1342" s="1180"/>
      <c r="P1342" s="1181"/>
      <c r="Q1342" s="587">
        <f t="shared" si="122"/>
        <v>0</v>
      </c>
      <c r="S1342" s="1178">
        <v>303</v>
      </c>
      <c r="T1342" s="1179"/>
      <c r="U1342" s="1180"/>
      <c r="V1342" s="1181"/>
      <c r="W1342" s="587">
        <f t="shared" si="123"/>
        <v>0</v>
      </c>
      <c r="Y1342" s="1178">
        <v>303</v>
      </c>
      <c r="Z1342" s="1179"/>
      <c r="AA1342" s="1180"/>
      <c r="AB1342" s="1181"/>
      <c r="AC1342" s="587">
        <f t="shared" si="124"/>
        <v>0</v>
      </c>
    </row>
    <row r="1343" spans="1:29" s="17" customFormat="1" ht="16.75" hidden="1" customHeight="1" outlineLevel="2">
      <c r="A1343" s="1178">
        <v>304</v>
      </c>
      <c r="B1343" s="1179"/>
      <c r="C1343" s="1180"/>
      <c r="D1343" s="1181"/>
      <c r="E1343" s="587">
        <f t="shared" si="120"/>
        <v>0</v>
      </c>
      <c r="G1343" s="1178">
        <v>304</v>
      </c>
      <c r="H1343" s="1179"/>
      <c r="I1343" s="1180"/>
      <c r="J1343" s="1181"/>
      <c r="K1343" s="587">
        <f t="shared" si="121"/>
        <v>0</v>
      </c>
      <c r="M1343" s="1178">
        <v>304</v>
      </c>
      <c r="N1343" s="1179"/>
      <c r="O1343" s="1180"/>
      <c r="P1343" s="1181"/>
      <c r="Q1343" s="587">
        <f t="shared" si="122"/>
        <v>0</v>
      </c>
      <c r="S1343" s="1178">
        <v>304</v>
      </c>
      <c r="T1343" s="1179"/>
      <c r="U1343" s="1180"/>
      <c r="V1343" s="1181"/>
      <c r="W1343" s="587">
        <f t="shared" si="123"/>
        <v>0</v>
      </c>
      <c r="Y1343" s="1178">
        <v>304</v>
      </c>
      <c r="Z1343" s="1179"/>
      <c r="AA1343" s="1180"/>
      <c r="AB1343" s="1181"/>
      <c r="AC1343" s="587">
        <f t="shared" si="124"/>
        <v>0</v>
      </c>
    </row>
    <row r="1344" spans="1:29" s="17" customFormat="1" ht="16.75" hidden="1" customHeight="1" outlineLevel="2">
      <c r="A1344" s="1178">
        <v>305</v>
      </c>
      <c r="B1344" s="1179"/>
      <c r="C1344" s="1180"/>
      <c r="D1344" s="1181"/>
      <c r="E1344" s="587">
        <f t="shared" si="120"/>
        <v>0</v>
      </c>
      <c r="G1344" s="1178">
        <v>305</v>
      </c>
      <c r="H1344" s="1179"/>
      <c r="I1344" s="1180"/>
      <c r="J1344" s="1181"/>
      <c r="K1344" s="587">
        <f t="shared" si="121"/>
        <v>0</v>
      </c>
      <c r="M1344" s="1178">
        <v>305</v>
      </c>
      <c r="N1344" s="1179"/>
      <c r="O1344" s="1180"/>
      <c r="P1344" s="1181"/>
      <c r="Q1344" s="587">
        <f t="shared" si="122"/>
        <v>0</v>
      </c>
      <c r="S1344" s="1178">
        <v>305</v>
      </c>
      <c r="T1344" s="1179"/>
      <c r="U1344" s="1180"/>
      <c r="V1344" s="1181"/>
      <c r="W1344" s="587">
        <f t="shared" si="123"/>
        <v>0</v>
      </c>
      <c r="Y1344" s="1178">
        <v>305</v>
      </c>
      <c r="Z1344" s="1179"/>
      <c r="AA1344" s="1180"/>
      <c r="AB1344" s="1181"/>
      <c r="AC1344" s="587">
        <f t="shared" si="124"/>
        <v>0</v>
      </c>
    </row>
    <row r="1345" spans="1:29" s="17" customFormat="1" ht="16.75" hidden="1" customHeight="1" outlineLevel="2">
      <c r="A1345" s="1178">
        <v>306</v>
      </c>
      <c r="B1345" s="1179"/>
      <c r="C1345" s="1180"/>
      <c r="D1345" s="1181"/>
      <c r="E1345" s="587">
        <f t="shared" si="120"/>
        <v>0</v>
      </c>
      <c r="G1345" s="1178">
        <v>306</v>
      </c>
      <c r="H1345" s="1179"/>
      <c r="I1345" s="1180"/>
      <c r="J1345" s="1181"/>
      <c r="K1345" s="587">
        <f t="shared" si="121"/>
        <v>0</v>
      </c>
      <c r="M1345" s="1178">
        <v>306</v>
      </c>
      <c r="N1345" s="1179"/>
      <c r="O1345" s="1180"/>
      <c r="P1345" s="1181"/>
      <c r="Q1345" s="587">
        <f t="shared" si="122"/>
        <v>0</v>
      </c>
      <c r="S1345" s="1178">
        <v>306</v>
      </c>
      <c r="T1345" s="1179"/>
      <c r="U1345" s="1180"/>
      <c r="V1345" s="1181"/>
      <c r="W1345" s="587">
        <f t="shared" si="123"/>
        <v>0</v>
      </c>
      <c r="Y1345" s="1178">
        <v>306</v>
      </c>
      <c r="Z1345" s="1179"/>
      <c r="AA1345" s="1180"/>
      <c r="AB1345" s="1181"/>
      <c r="AC1345" s="587">
        <f t="shared" si="124"/>
        <v>0</v>
      </c>
    </row>
    <row r="1346" spans="1:29" s="17" customFormat="1" ht="16.75" hidden="1" customHeight="1" outlineLevel="2">
      <c r="A1346" s="1178">
        <v>307</v>
      </c>
      <c r="B1346" s="1179"/>
      <c r="C1346" s="1180"/>
      <c r="D1346" s="1181"/>
      <c r="E1346" s="587">
        <f t="shared" si="120"/>
        <v>0</v>
      </c>
      <c r="G1346" s="1178">
        <v>307</v>
      </c>
      <c r="H1346" s="1179"/>
      <c r="I1346" s="1180"/>
      <c r="J1346" s="1181"/>
      <c r="K1346" s="587">
        <f t="shared" si="121"/>
        <v>0</v>
      </c>
      <c r="M1346" s="1178">
        <v>307</v>
      </c>
      <c r="N1346" s="1179"/>
      <c r="O1346" s="1180"/>
      <c r="P1346" s="1181"/>
      <c r="Q1346" s="587">
        <f t="shared" si="122"/>
        <v>0</v>
      </c>
      <c r="S1346" s="1178">
        <v>307</v>
      </c>
      <c r="T1346" s="1179"/>
      <c r="U1346" s="1180"/>
      <c r="V1346" s="1181"/>
      <c r="W1346" s="587">
        <f t="shared" si="123"/>
        <v>0</v>
      </c>
      <c r="Y1346" s="1178">
        <v>307</v>
      </c>
      <c r="Z1346" s="1179"/>
      <c r="AA1346" s="1180"/>
      <c r="AB1346" s="1181"/>
      <c r="AC1346" s="587">
        <f t="shared" si="124"/>
        <v>0</v>
      </c>
    </row>
    <row r="1347" spans="1:29" s="17" customFormat="1" ht="16.75" hidden="1" customHeight="1" outlineLevel="2">
      <c r="A1347" s="1178">
        <v>308</v>
      </c>
      <c r="B1347" s="1179"/>
      <c r="C1347" s="1180"/>
      <c r="D1347" s="1181"/>
      <c r="E1347" s="587">
        <f t="shared" si="120"/>
        <v>0</v>
      </c>
      <c r="G1347" s="1178">
        <v>308</v>
      </c>
      <c r="H1347" s="1179"/>
      <c r="I1347" s="1180"/>
      <c r="J1347" s="1181"/>
      <c r="K1347" s="587">
        <f t="shared" si="121"/>
        <v>0</v>
      </c>
      <c r="M1347" s="1178">
        <v>308</v>
      </c>
      <c r="N1347" s="1179"/>
      <c r="O1347" s="1180"/>
      <c r="P1347" s="1181"/>
      <c r="Q1347" s="587">
        <f t="shared" si="122"/>
        <v>0</v>
      </c>
      <c r="S1347" s="1178">
        <v>308</v>
      </c>
      <c r="T1347" s="1179"/>
      <c r="U1347" s="1180"/>
      <c r="V1347" s="1181"/>
      <c r="W1347" s="587">
        <f t="shared" si="123"/>
        <v>0</v>
      </c>
      <c r="Y1347" s="1178">
        <v>308</v>
      </c>
      <c r="Z1347" s="1179"/>
      <c r="AA1347" s="1180"/>
      <c r="AB1347" s="1181"/>
      <c r="AC1347" s="587">
        <f t="shared" si="124"/>
        <v>0</v>
      </c>
    </row>
    <row r="1348" spans="1:29" s="17" customFormat="1" ht="16.75" hidden="1" customHeight="1" outlineLevel="2">
      <c r="A1348" s="1178">
        <v>309</v>
      </c>
      <c r="B1348" s="1179"/>
      <c r="C1348" s="1180"/>
      <c r="D1348" s="1181"/>
      <c r="E1348" s="587">
        <f t="shared" si="120"/>
        <v>0</v>
      </c>
      <c r="G1348" s="1178">
        <v>309</v>
      </c>
      <c r="H1348" s="1179"/>
      <c r="I1348" s="1180"/>
      <c r="J1348" s="1181"/>
      <c r="K1348" s="587">
        <f t="shared" si="121"/>
        <v>0</v>
      </c>
      <c r="M1348" s="1178">
        <v>309</v>
      </c>
      <c r="N1348" s="1179"/>
      <c r="O1348" s="1180"/>
      <c r="P1348" s="1181"/>
      <c r="Q1348" s="587">
        <f t="shared" si="122"/>
        <v>0</v>
      </c>
      <c r="S1348" s="1178">
        <v>309</v>
      </c>
      <c r="T1348" s="1179"/>
      <c r="U1348" s="1180"/>
      <c r="V1348" s="1181"/>
      <c r="W1348" s="587">
        <f t="shared" si="123"/>
        <v>0</v>
      </c>
      <c r="Y1348" s="1178">
        <v>309</v>
      </c>
      <c r="Z1348" s="1179"/>
      <c r="AA1348" s="1180"/>
      <c r="AB1348" s="1181"/>
      <c r="AC1348" s="587">
        <f t="shared" si="124"/>
        <v>0</v>
      </c>
    </row>
    <row r="1349" spans="1:29" s="17" customFormat="1" ht="16.75" hidden="1" customHeight="1" outlineLevel="2">
      <c r="A1349" s="1178">
        <v>310</v>
      </c>
      <c r="B1349" s="1179"/>
      <c r="C1349" s="1180"/>
      <c r="D1349" s="1181"/>
      <c r="E1349" s="587">
        <f t="shared" si="120"/>
        <v>0</v>
      </c>
      <c r="G1349" s="1178">
        <v>310</v>
      </c>
      <c r="H1349" s="1179"/>
      <c r="I1349" s="1180"/>
      <c r="J1349" s="1181"/>
      <c r="K1349" s="587">
        <f t="shared" si="121"/>
        <v>0</v>
      </c>
      <c r="M1349" s="1178">
        <v>310</v>
      </c>
      <c r="N1349" s="1179"/>
      <c r="O1349" s="1180"/>
      <c r="P1349" s="1181"/>
      <c r="Q1349" s="587">
        <f t="shared" si="122"/>
        <v>0</v>
      </c>
      <c r="S1349" s="1178">
        <v>310</v>
      </c>
      <c r="T1349" s="1179"/>
      <c r="U1349" s="1180"/>
      <c r="V1349" s="1181"/>
      <c r="W1349" s="587">
        <f t="shared" si="123"/>
        <v>0</v>
      </c>
      <c r="Y1349" s="1178">
        <v>310</v>
      </c>
      <c r="Z1349" s="1179"/>
      <c r="AA1349" s="1180"/>
      <c r="AB1349" s="1181"/>
      <c r="AC1349" s="587">
        <f t="shared" si="124"/>
        <v>0</v>
      </c>
    </row>
    <row r="1350" spans="1:29" s="17" customFormat="1" ht="16.75" hidden="1" customHeight="1" outlineLevel="2">
      <c r="A1350" s="1178">
        <v>311</v>
      </c>
      <c r="B1350" s="1179"/>
      <c r="C1350" s="1180"/>
      <c r="D1350" s="1181"/>
      <c r="E1350" s="587">
        <f t="shared" si="120"/>
        <v>0</v>
      </c>
      <c r="G1350" s="1178">
        <v>311</v>
      </c>
      <c r="H1350" s="1179"/>
      <c r="I1350" s="1180"/>
      <c r="J1350" s="1181"/>
      <c r="K1350" s="587">
        <f t="shared" si="121"/>
        <v>0</v>
      </c>
      <c r="M1350" s="1178">
        <v>311</v>
      </c>
      <c r="N1350" s="1179"/>
      <c r="O1350" s="1180"/>
      <c r="P1350" s="1181"/>
      <c r="Q1350" s="587">
        <f t="shared" si="122"/>
        <v>0</v>
      </c>
      <c r="S1350" s="1178">
        <v>311</v>
      </c>
      <c r="T1350" s="1179"/>
      <c r="U1350" s="1180"/>
      <c r="V1350" s="1181"/>
      <c r="W1350" s="587">
        <f t="shared" si="123"/>
        <v>0</v>
      </c>
      <c r="Y1350" s="1178">
        <v>311</v>
      </c>
      <c r="Z1350" s="1179"/>
      <c r="AA1350" s="1180"/>
      <c r="AB1350" s="1181"/>
      <c r="AC1350" s="587">
        <f t="shared" si="124"/>
        <v>0</v>
      </c>
    </row>
    <row r="1351" spans="1:29" s="17" customFormat="1" ht="16.75" hidden="1" customHeight="1" outlineLevel="2">
      <c r="A1351" s="1178">
        <v>312</v>
      </c>
      <c r="B1351" s="1179"/>
      <c r="C1351" s="1180"/>
      <c r="D1351" s="1181"/>
      <c r="E1351" s="587">
        <f t="shared" si="120"/>
        <v>0</v>
      </c>
      <c r="G1351" s="1178">
        <v>312</v>
      </c>
      <c r="H1351" s="1179"/>
      <c r="I1351" s="1180"/>
      <c r="J1351" s="1181"/>
      <c r="K1351" s="587">
        <f t="shared" si="121"/>
        <v>0</v>
      </c>
      <c r="M1351" s="1178">
        <v>312</v>
      </c>
      <c r="N1351" s="1179"/>
      <c r="O1351" s="1180"/>
      <c r="P1351" s="1181"/>
      <c r="Q1351" s="587">
        <f t="shared" si="122"/>
        <v>0</v>
      </c>
      <c r="S1351" s="1178">
        <v>312</v>
      </c>
      <c r="T1351" s="1179"/>
      <c r="U1351" s="1180"/>
      <c r="V1351" s="1181"/>
      <c r="W1351" s="587">
        <f t="shared" si="123"/>
        <v>0</v>
      </c>
      <c r="Y1351" s="1178">
        <v>312</v>
      </c>
      <c r="Z1351" s="1179"/>
      <c r="AA1351" s="1180"/>
      <c r="AB1351" s="1181"/>
      <c r="AC1351" s="587">
        <f t="shared" si="124"/>
        <v>0</v>
      </c>
    </row>
    <row r="1352" spans="1:29" s="17" customFormat="1" ht="16.75" hidden="1" customHeight="1" outlineLevel="2">
      <c r="A1352" s="1178">
        <v>313</v>
      </c>
      <c r="B1352" s="1179"/>
      <c r="C1352" s="1180"/>
      <c r="D1352" s="1181"/>
      <c r="E1352" s="587">
        <f t="shared" si="120"/>
        <v>0</v>
      </c>
      <c r="G1352" s="1178">
        <v>313</v>
      </c>
      <c r="H1352" s="1179"/>
      <c r="I1352" s="1180"/>
      <c r="J1352" s="1181"/>
      <c r="K1352" s="587">
        <f t="shared" si="121"/>
        <v>0</v>
      </c>
      <c r="M1352" s="1178">
        <v>313</v>
      </c>
      <c r="N1352" s="1179"/>
      <c r="O1352" s="1180"/>
      <c r="P1352" s="1181"/>
      <c r="Q1352" s="587">
        <f t="shared" si="122"/>
        <v>0</v>
      </c>
      <c r="S1352" s="1178">
        <v>313</v>
      </c>
      <c r="T1352" s="1179"/>
      <c r="U1352" s="1180"/>
      <c r="V1352" s="1181"/>
      <c r="W1352" s="587">
        <f t="shared" si="123"/>
        <v>0</v>
      </c>
      <c r="Y1352" s="1178">
        <v>313</v>
      </c>
      <c r="Z1352" s="1179"/>
      <c r="AA1352" s="1180"/>
      <c r="AB1352" s="1181"/>
      <c r="AC1352" s="587">
        <f t="shared" si="124"/>
        <v>0</v>
      </c>
    </row>
    <row r="1353" spans="1:29" s="17" customFormat="1" ht="16.75" hidden="1" customHeight="1" outlineLevel="2">
      <c r="A1353" s="1178">
        <v>314</v>
      </c>
      <c r="B1353" s="1179"/>
      <c r="C1353" s="1180"/>
      <c r="D1353" s="1181"/>
      <c r="E1353" s="587">
        <f t="shared" si="120"/>
        <v>0</v>
      </c>
      <c r="G1353" s="1178">
        <v>314</v>
      </c>
      <c r="H1353" s="1179"/>
      <c r="I1353" s="1180"/>
      <c r="J1353" s="1181"/>
      <c r="K1353" s="587">
        <f t="shared" si="121"/>
        <v>0</v>
      </c>
      <c r="M1353" s="1178">
        <v>314</v>
      </c>
      <c r="N1353" s="1179"/>
      <c r="O1353" s="1180"/>
      <c r="P1353" s="1181"/>
      <c r="Q1353" s="587">
        <f t="shared" si="122"/>
        <v>0</v>
      </c>
      <c r="S1353" s="1178">
        <v>314</v>
      </c>
      <c r="T1353" s="1179"/>
      <c r="U1353" s="1180"/>
      <c r="V1353" s="1181"/>
      <c r="W1353" s="587">
        <f t="shared" si="123"/>
        <v>0</v>
      </c>
      <c r="Y1353" s="1178">
        <v>314</v>
      </c>
      <c r="Z1353" s="1179"/>
      <c r="AA1353" s="1180"/>
      <c r="AB1353" s="1181"/>
      <c r="AC1353" s="587">
        <f t="shared" si="124"/>
        <v>0</v>
      </c>
    </row>
    <row r="1354" spans="1:29" s="17" customFormat="1" ht="16.75" hidden="1" customHeight="1" outlineLevel="2">
      <c r="A1354" s="1178">
        <v>315</v>
      </c>
      <c r="B1354" s="1179"/>
      <c r="C1354" s="1180"/>
      <c r="D1354" s="1181"/>
      <c r="E1354" s="587">
        <f t="shared" si="120"/>
        <v>0</v>
      </c>
      <c r="G1354" s="1178">
        <v>315</v>
      </c>
      <c r="H1354" s="1179"/>
      <c r="I1354" s="1180"/>
      <c r="J1354" s="1181"/>
      <c r="K1354" s="587">
        <f t="shared" si="121"/>
        <v>0</v>
      </c>
      <c r="M1354" s="1178">
        <v>315</v>
      </c>
      <c r="N1354" s="1179"/>
      <c r="O1354" s="1180"/>
      <c r="P1354" s="1181"/>
      <c r="Q1354" s="587">
        <f t="shared" si="122"/>
        <v>0</v>
      </c>
      <c r="S1354" s="1178">
        <v>315</v>
      </c>
      <c r="T1354" s="1179"/>
      <c r="U1354" s="1180"/>
      <c r="V1354" s="1181"/>
      <c r="W1354" s="587">
        <f t="shared" si="123"/>
        <v>0</v>
      </c>
      <c r="Y1354" s="1178">
        <v>315</v>
      </c>
      <c r="Z1354" s="1179"/>
      <c r="AA1354" s="1180"/>
      <c r="AB1354" s="1181"/>
      <c r="AC1354" s="587">
        <f t="shared" si="124"/>
        <v>0</v>
      </c>
    </row>
    <row r="1355" spans="1:29" s="17" customFormat="1" ht="16.75" hidden="1" customHeight="1" outlineLevel="2">
      <c r="A1355" s="1178">
        <v>316</v>
      </c>
      <c r="B1355" s="1179"/>
      <c r="C1355" s="1180"/>
      <c r="D1355" s="1181"/>
      <c r="E1355" s="587">
        <f t="shared" si="120"/>
        <v>0</v>
      </c>
      <c r="G1355" s="1178">
        <v>316</v>
      </c>
      <c r="H1355" s="1179"/>
      <c r="I1355" s="1180"/>
      <c r="J1355" s="1181"/>
      <c r="K1355" s="587">
        <f t="shared" si="121"/>
        <v>0</v>
      </c>
      <c r="M1355" s="1178">
        <v>316</v>
      </c>
      <c r="N1355" s="1179"/>
      <c r="O1355" s="1180"/>
      <c r="P1355" s="1181"/>
      <c r="Q1355" s="587">
        <f t="shared" si="122"/>
        <v>0</v>
      </c>
      <c r="S1355" s="1178">
        <v>316</v>
      </c>
      <c r="T1355" s="1179"/>
      <c r="U1355" s="1180"/>
      <c r="V1355" s="1181"/>
      <c r="W1355" s="587">
        <f t="shared" si="123"/>
        <v>0</v>
      </c>
      <c r="Y1355" s="1178">
        <v>316</v>
      </c>
      <c r="Z1355" s="1179"/>
      <c r="AA1355" s="1180"/>
      <c r="AB1355" s="1181"/>
      <c r="AC1355" s="587">
        <f t="shared" si="124"/>
        <v>0</v>
      </c>
    </row>
    <row r="1356" spans="1:29" s="17" customFormat="1" ht="16.75" hidden="1" customHeight="1" outlineLevel="2">
      <c r="A1356" s="1178">
        <v>317</v>
      </c>
      <c r="B1356" s="1179"/>
      <c r="C1356" s="1180"/>
      <c r="D1356" s="1181"/>
      <c r="E1356" s="587">
        <f t="shared" si="120"/>
        <v>0</v>
      </c>
      <c r="G1356" s="1178">
        <v>317</v>
      </c>
      <c r="H1356" s="1179"/>
      <c r="I1356" s="1180"/>
      <c r="J1356" s="1181"/>
      <c r="K1356" s="587">
        <f t="shared" si="121"/>
        <v>0</v>
      </c>
      <c r="M1356" s="1178">
        <v>317</v>
      </c>
      <c r="N1356" s="1179"/>
      <c r="O1356" s="1180"/>
      <c r="P1356" s="1181"/>
      <c r="Q1356" s="587">
        <f t="shared" si="122"/>
        <v>0</v>
      </c>
      <c r="S1356" s="1178">
        <v>317</v>
      </c>
      <c r="T1356" s="1179"/>
      <c r="U1356" s="1180"/>
      <c r="V1356" s="1181"/>
      <c r="W1356" s="587">
        <f t="shared" si="123"/>
        <v>0</v>
      </c>
      <c r="Y1356" s="1178">
        <v>317</v>
      </c>
      <c r="Z1356" s="1179"/>
      <c r="AA1356" s="1180"/>
      <c r="AB1356" s="1181"/>
      <c r="AC1356" s="587">
        <f t="shared" si="124"/>
        <v>0</v>
      </c>
    </row>
    <row r="1357" spans="1:29" s="17" customFormat="1" ht="16.75" hidden="1" customHeight="1" outlineLevel="2">
      <c r="A1357" s="1178">
        <v>318</v>
      </c>
      <c r="B1357" s="1179"/>
      <c r="C1357" s="1180"/>
      <c r="D1357" s="1181"/>
      <c r="E1357" s="587">
        <f t="shared" si="120"/>
        <v>0</v>
      </c>
      <c r="G1357" s="1178">
        <v>318</v>
      </c>
      <c r="H1357" s="1179"/>
      <c r="I1357" s="1180"/>
      <c r="J1357" s="1181"/>
      <c r="K1357" s="587">
        <f t="shared" si="121"/>
        <v>0</v>
      </c>
      <c r="M1357" s="1178">
        <v>318</v>
      </c>
      <c r="N1357" s="1179"/>
      <c r="O1357" s="1180"/>
      <c r="P1357" s="1181"/>
      <c r="Q1357" s="587">
        <f t="shared" si="122"/>
        <v>0</v>
      </c>
      <c r="S1357" s="1178">
        <v>318</v>
      </c>
      <c r="T1357" s="1179"/>
      <c r="U1357" s="1180"/>
      <c r="V1357" s="1181"/>
      <c r="W1357" s="587">
        <f t="shared" si="123"/>
        <v>0</v>
      </c>
      <c r="Y1357" s="1178">
        <v>318</v>
      </c>
      <c r="Z1357" s="1179"/>
      <c r="AA1357" s="1180"/>
      <c r="AB1357" s="1181"/>
      <c r="AC1357" s="587">
        <f t="shared" si="124"/>
        <v>0</v>
      </c>
    </row>
    <row r="1358" spans="1:29" s="17" customFormat="1" ht="16.75" hidden="1" customHeight="1" outlineLevel="2">
      <c r="A1358" s="1178">
        <v>319</v>
      </c>
      <c r="B1358" s="1179"/>
      <c r="C1358" s="1180"/>
      <c r="D1358" s="1181"/>
      <c r="E1358" s="587">
        <f t="shared" si="120"/>
        <v>0</v>
      </c>
      <c r="G1358" s="1178">
        <v>319</v>
      </c>
      <c r="H1358" s="1179"/>
      <c r="I1358" s="1180"/>
      <c r="J1358" s="1181"/>
      <c r="K1358" s="587">
        <f t="shared" si="121"/>
        <v>0</v>
      </c>
      <c r="M1358" s="1178">
        <v>319</v>
      </c>
      <c r="N1358" s="1179"/>
      <c r="O1358" s="1180"/>
      <c r="P1358" s="1181"/>
      <c r="Q1358" s="587">
        <f t="shared" si="122"/>
        <v>0</v>
      </c>
      <c r="S1358" s="1178">
        <v>319</v>
      </c>
      <c r="T1358" s="1179"/>
      <c r="U1358" s="1180"/>
      <c r="V1358" s="1181"/>
      <c r="W1358" s="587">
        <f t="shared" si="123"/>
        <v>0</v>
      </c>
      <c r="Y1358" s="1178">
        <v>319</v>
      </c>
      <c r="Z1358" s="1179"/>
      <c r="AA1358" s="1180"/>
      <c r="AB1358" s="1181"/>
      <c r="AC1358" s="587">
        <f t="shared" si="124"/>
        <v>0</v>
      </c>
    </row>
    <row r="1359" spans="1:29" s="17" customFormat="1" ht="16.75" hidden="1" customHeight="1" outlineLevel="2">
      <c r="A1359" s="1178">
        <v>320</v>
      </c>
      <c r="B1359" s="1179"/>
      <c r="C1359" s="1180"/>
      <c r="D1359" s="1181"/>
      <c r="E1359" s="587">
        <f t="shared" si="120"/>
        <v>0</v>
      </c>
      <c r="G1359" s="1178">
        <v>320</v>
      </c>
      <c r="H1359" s="1179"/>
      <c r="I1359" s="1180"/>
      <c r="J1359" s="1181"/>
      <c r="K1359" s="587">
        <f t="shared" si="121"/>
        <v>0</v>
      </c>
      <c r="M1359" s="1178">
        <v>320</v>
      </c>
      <c r="N1359" s="1179"/>
      <c r="O1359" s="1180"/>
      <c r="P1359" s="1181"/>
      <c r="Q1359" s="587">
        <f t="shared" si="122"/>
        <v>0</v>
      </c>
      <c r="S1359" s="1178">
        <v>320</v>
      </c>
      <c r="T1359" s="1179"/>
      <c r="U1359" s="1180"/>
      <c r="V1359" s="1181"/>
      <c r="W1359" s="587">
        <f t="shared" si="123"/>
        <v>0</v>
      </c>
      <c r="Y1359" s="1178">
        <v>320</v>
      </c>
      <c r="Z1359" s="1179"/>
      <c r="AA1359" s="1180"/>
      <c r="AB1359" s="1181"/>
      <c r="AC1359" s="587">
        <f t="shared" si="124"/>
        <v>0</v>
      </c>
    </row>
    <row r="1360" spans="1:29" s="17" customFormat="1" ht="16.75" hidden="1" customHeight="1" outlineLevel="2">
      <c r="A1360" s="1178">
        <v>321</v>
      </c>
      <c r="B1360" s="1179"/>
      <c r="C1360" s="1180"/>
      <c r="D1360" s="1181"/>
      <c r="E1360" s="587">
        <f t="shared" si="120"/>
        <v>0</v>
      </c>
      <c r="G1360" s="1178">
        <v>321</v>
      </c>
      <c r="H1360" s="1179"/>
      <c r="I1360" s="1180"/>
      <c r="J1360" s="1181"/>
      <c r="K1360" s="587">
        <f t="shared" si="121"/>
        <v>0</v>
      </c>
      <c r="M1360" s="1178">
        <v>321</v>
      </c>
      <c r="N1360" s="1179"/>
      <c r="O1360" s="1180"/>
      <c r="P1360" s="1181"/>
      <c r="Q1360" s="587">
        <f t="shared" si="122"/>
        <v>0</v>
      </c>
      <c r="S1360" s="1178">
        <v>321</v>
      </c>
      <c r="T1360" s="1179"/>
      <c r="U1360" s="1180"/>
      <c r="V1360" s="1181"/>
      <c r="W1360" s="587">
        <f t="shared" si="123"/>
        <v>0</v>
      </c>
      <c r="Y1360" s="1178">
        <v>321</v>
      </c>
      <c r="Z1360" s="1179"/>
      <c r="AA1360" s="1180"/>
      <c r="AB1360" s="1181"/>
      <c r="AC1360" s="587">
        <f t="shared" si="124"/>
        <v>0</v>
      </c>
    </row>
    <row r="1361" spans="1:29" s="17" customFormat="1" ht="16.75" hidden="1" customHeight="1" outlineLevel="2">
      <c r="A1361" s="1178">
        <v>322</v>
      </c>
      <c r="B1361" s="1179"/>
      <c r="C1361" s="1180"/>
      <c r="D1361" s="1181"/>
      <c r="E1361" s="587">
        <f t="shared" si="120"/>
        <v>0</v>
      </c>
      <c r="G1361" s="1178">
        <v>322</v>
      </c>
      <c r="H1361" s="1179"/>
      <c r="I1361" s="1180"/>
      <c r="J1361" s="1181"/>
      <c r="K1361" s="587">
        <f t="shared" si="121"/>
        <v>0</v>
      </c>
      <c r="M1361" s="1178">
        <v>322</v>
      </c>
      <c r="N1361" s="1179"/>
      <c r="O1361" s="1180"/>
      <c r="P1361" s="1181"/>
      <c r="Q1361" s="587">
        <f t="shared" si="122"/>
        <v>0</v>
      </c>
      <c r="S1361" s="1178">
        <v>322</v>
      </c>
      <c r="T1361" s="1179"/>
      <c r="U1361" s="1180"/>
      <c r="V1361" s="1181"/>
      <c r="W1361" s="587">
        <f t="shared" si="123"/>
        <v>0</v>
      </c>
      <c r="Y1361" s="1178">
        <v>322</v>
      </c>
      <c r="Z1361" s="1179"/>
      <c r="AA1361" s="1180"/>
      <c r="AB1361" s="1181"/>
      <c r="AC1361" s="587">
        <f t="shared" si="124"/>
        <v>0</v>
      </c>
    </row>
    <row r="1362" spans="1:29" s="17" customFormat="1" ht="16.75" hidden="1" customHeight="1" outlineLevel="2">
      <c r="A1362" s="1178">
        <v>323</v>
      </c>
      <c r="B1362" s="1179"/>
      <c r="C1362" s="1180"/>
      <c r="D1362" s="1181"/>
      <c r="E1362" s="587">
        <f t="shared" si="120"/>
        <v>0</v>
      </c>
      <c r="G1362" s="1178">
        <v>323</v>
      </c>
      <c r="H1362" s="1179"/>
      <c r="I1362" s="1180"/>
      <c r="J1362" s="1181"/>
      <c r="K1362" s="587">
        <f t="shared" si="121"/>
        <v>0</v>
      </c>
      <c r="M1362" s="1178">
        <v>323</v>
      </c>
      <c r="N1362" s="1179"/>
      <c r="O1362" s="1180"/>
      <c r="P1362" s="1181"/>
      <c r="Q1362" s="587">
        <f t="shared" si="122"/>
        <v>0</v>
      </c>
      <c r="S1362" s="1178">
        <v>323</v>
      </c>
      <c r="T1362" s="1179"/>
      <c r="U1362" s="1180"/>
      <c r="V1362" s="1181"/>
      <c r="W1362" s="587">
        <f t="shared" si="123"/>
        <v>0</v>
      </c>
      <c r="Y1362" s="1178">
        <v>323</v>
      </c>
      <c r="Z1362" s="1179"/>
      <c r="AA1362" s="1180"/>
      <c r="AB1362" s="1181"/>
      <c r="AC1362" s="587">
        <f t="shared" si="124"/>
        <v>0</v>
      </c>
    </row>
    <row r="1363" spans="1:29" s="17" customFormat="1" ht="16.75" hidden="1" customHeight="1" outlineLevel="2">
      <c r="A1363" s="1178">
        <v>324</v>
      </c>
      <c r="B1363" s="1179"/>
      <c r="C1363" s="1180"/>
      <c r="D1363" s="1181"/>
      <c r="E1363" s="587">
        <f t="shared" si="120"/>
        <v>0</v>
      </c>
      <c r="G1363" s="1178">
        <v>324</v>
      </c>
      <c r="H1363" s="1179"/>
      <c r="I1363" s="1180"/>
      <c r="J1363" s="1181"/>
      <c r="K1363" s="587">
        <f t="shared" si="121"/>
        <v>0</v>
      </c>
      <c r="M1363" s="1178">
        <v>324</v>
      </c>
      <c r="N1363" s="1179"/>
      <c r="O1363" s="1180"/>
      <c r="P1363" s="1181"/>
      <c r="Q1363" s="587">
        <f t="shared" si="122"/>
        <v>0</v>
      </c>
      <c r="S1363" s="1178">
        <v>324</v>
      </c>
      <c r="T1363" s="1179"/>
      <c r="U1363" s="1180"/>
      <c r="V1363" s="1181"/>
      <c r="W1363" s="587">
        <f t="shared" si="123"/>
        <v>0</v>
      </c>
      <c r="Y1363" s="1178">
        <v>324</v>
      </c>
      <c r="Z1363" s="1179"/>
      <c r="AA1363" s="1180"/>
      <c r="AB1363" s="1181"/>
      <c r="AC1363" s="587">
        <f t="shared" si="124"/>
        <v>0</v>
      </c>
    </row>
    <row r="1364" spans="1:29" s="17" customFormat="1" ht="16.75" hidden="1" customHeight="1" outlineLevel="2">
      <c r="A1364" s="1178">
        <v>325</v>
      </c>
      <c r="B1364" s="1179"/>
      <c r="C1364" s="1180"/>
      <c r="D1364" s="1181"/>
      <c r="E1364" s="587">
        <f t="shared" si="120"/>
        <v>0</v>
      </c>
      <c r="G1364" s="1178">
        <v>325</v>
      </c>
      <c r="H1364" s="1179"/>
      <c r="I1364" s="1180"/>
      <c r="J1364" s="1181"/>
      <c r="K1364" s="587">
        <f t="shared" si="121"/>
        <v>0</v>
      </c>
      <c r="M1364" s="1178">
        <v>325</v>
      </c>
      <c r="N1364" s="1179"/>
      <c r="O1364" s="1180"/>
      <c r="P1364" s="1181"/>
      <c r="Q1364" s="587">
        <f t="shared" si="122"/>
        <v>0</v>
      </c>
      <c r="S1364" s="1178">
        <v>325</v>
      </c>
      <c r="T1364" s="1179"/>
      <c r="U1364" s="1180"/>
      <c r="V1364" s="1181"/>
      <c r="W1364" s="587">
        <f t="shared" si="123"/>
        <v>0</v>
      </c>
      <c r="Y1364" s="1178">
        <v>325</v>
      </c>
      <c r="Z1364" s="1179"/>
      <c r="AA1364" s="1180"/>
      <c r="AB1364" s="1181"/>
      <c r="AC1364" s="587">
        <f t="shared" si="124"/>
        <v>0</v>
      </c>
    </row>
    <row r="1365" spans="1:29" s="17" customFormat="1" ht="16.75" hidden="1" customHeight="1" outlineLevel="2">
      <c r="A1365" s="1178">
        <v>326</v>
      </c>
      <c r="B1365" s="1179"/>
      <c r="C1365" s="1180"/>
      <c r="D1365" s="1181"/>
      <c r="E1365" s="587">
        <f t="shared" si="120"/>
        <v>0</v>
      </c>
      <c r="G1365" s="1178">
        <v>326</v>
      </c>
      <c r="H1365" s="1179"/>
      <c r="I1365" s="1180"/>
      <c r="J1365" s="1181"/>
      <c r="K1365" s="587">
        <f t="shared" si="121"/>
        <v>0</v>
      </c>
      <c r="M1365" s="1178">
        <v>326</v>
      </c>
      <c r="N1365" s="1179"/>
      <c r="O1365" s="1180"/>
      <c r="P1365" s="1181"/>
      <c r="Q1365" s="587">
        <f t="shared" si="122"/>
        <v>0</v>
      </c>
      <c r="S1365" s="1178">
        <v>326</v>
      </c>
      <c r="T1365" s="1179"/>
      <c r="U1365" s="1180"/>
      <c r="V1365" s="1181"/>
      <c r="W1365" s="587">
        <f t="shared" si="123"/>
        <v>0</v>
      </c>
      <c r="Y1365" s="1178">
        <v>326</v>
      </c>
      <c r="Z1365" s="1179"/>
      <c r="AA1365" s="1180"/>
      <c r="AB1365" s="1181"/>
      <c r="AC1365" s="587">
        <f t="shared" si="124"/>
        <v>0</v>
      </c>
    </row>
    <row r="1366" spans="1:29" s="17" customFormat="1" ht="16.75" hidden="1" customHeight="1" outlineLevel="2">
      <c r="A1366" s="1178">
        <v>327</v>
      </c>
      <c r="B1366" s="1179"/>
      <c r="C1366" s="1180"/>
      <c r="D1366" s="1181"/>
      <c r="E1366" s="587">
        <f t="shared" si="120"/>
        <v>0</v>
      </c>
      <c r="G1366" s="1178">
        <v>327</v>
      </c>
      <c r="H1366" s="1179"/>
      <c r="I1366" s="1180"/>
      <c r="J1366" s="1181"/>
      <c r="K1366" s="587">
        <f t="shared" si="121"/>
        <v>0</v>
      </c>
      <c r="M1366" s="1178">
        <v>327</v>
      </c>
      <c r="N1366" s="1179"/>
      <c r="O1366" s="1180"/>
      <c r="P1366" s="1181"/>
      <c r="Q1366" s="587">
        <f t="shared" si="122"/>
        <v>0</v>
      </c>
      <c r="S1366" s="1178">
        <v>327</v>
      </c>
      <c r="T1366" s="1179"/>
      <c r="U1366" s="1180"/>
      <c r="V1366" s="1181"/>
      <c r="W1366" s="587">
        <f t="shared" si="123"/>
        <v>0</v>
      </c>
      <c r="Y1366" s="1178">
        <v>327</v>
      </c>
      <c r="Z1366" s="1179"/>
      <c r="AA1366" s="1180"/>
      <c r="AB1366" s="1181"/>
      <c r="AC1366" s="587">
        <f t="shared" si="124"/>
        <v>0</v>
      </c>
    </row>
    <row r="1367" spans="1:29" s="17" customFormat="1" ht="16.75" hidden="1" customHeight="1" outlineLevel="2">
      <c r="A1367" s="1178">
        <v>328</v>
      </c>
      <c r="B1367" s="1179"/>
      <c r="C1367" s="1180"/>
      <c r="D1367" s="1181"/>
      <c r="E1367" s="587">
        <f t="shared" si="120"/>
        <v>0</v>
      </c>
      <c r="G1367" s="1178">
        <v>328</v>
      </c>
      <c r="H1367" s="1179"/>
      <c r="I1367" s="1180"/>
      <c r="J1367" s="1181"/>
      <c r="K1367" s="587">
        <f t="shared" si="121"/>
        <v>0</v>
      </c>
      <c r="M1367" s="1178">
        <v>328</v>
      </c>
      <c r="N1367" s="1179"/>
      <c r="O1367" s="1180"/>
      <c r="P1367" s="1181"/>
      <c r="Q1367" s="587">
        <f t="shared" si="122"/>
        <v>0</v>
      </c>
      <c r="S1367" s="1178">
        <v>328</v>
      </c>
      <c r="T1367" s="1179"/>
      <c r="U1367" s="1180"/>
      <c r="V1367" s="1181"/>
      <c r="W1367" s="587">
        <f t="shared" si="123"/>
        <v>0</v>
      </c>
      <c r="Y1367" s="1178">
        <v>328</v>
      </c>
      <c r="Z1367" s="1179"/>
      <c r="AA1367" s="1180"/>
      <c r="AB1367" s="1181"/>
      <c r="AC1367" s="587">
        <f t="shared" si="124"/>
        <v>0</v>
      </c>
    </row>
    <row r="1368" spans="1:29" s="17" customFormat="1" ht="16.75" hidden="1" customHeight="1" outlineLevel="2">
      <c r="A1368" s="1178">
        <v>329</v>
      </c>
      <c r="B1368" s="1179"/>
      <c r="C1368" s="1180"/>
      <c r="D1368" s="1181"/>
      <c r="E1368" s="587">
        <f t="shared" si="120"/>
        <v>0</v>
      </c>
      <c r="G1368" s="1178">
        <v>329</v>
      </c>
      <c r="H1368" s="1179"/>
      <c r="I1368" s="1180"/>
      <c r="J1368" s="1181"/>
      <c r="K1368" s="587">
        <f t="shared" si="121"/>
        <v>0</v>
      </c>
      <c r="M1368" s="1178">
        <v>329</v>
      </c>
      <c r="N1368" s="1179"/>
      <c r="O1368" s="1180"/>
      <c r="P1368" s="1181"/>
      <c r="Q1368" s="587">
        <f t="shared" si="122"/>
        <v>0</v>
      </c>
      <c r="S1368" s="1178">
        <v>329</v>
      </c>
      <c r="T1368" s="1179"/>
      <c r="U1368" s="1180"/>
      <c r="V1368" s="1181"/>
      <c r="W1368" s="587">
        <f t="shared" si="123"/>
        <v>0</v>
      </c>
      <c r="Y1368" s="1178">
        <v>329</v>
      </c>
      <c r="Z1368" s="1179"/>
      <c r="AA1368" s="1180"/>
      <c r="AB1368" s="1181"/>
      <c r="AC1368" s="587">
        <f t="shared" si="124"/>
        <v>0</v>
      </c>
    </row>
    <row r="1369" spans="1:29" s="17" customFormat="1" ht="16.75" hidden="1" customHeight="1" outlineLevel="2">
      <c r="A1369" s="1178">
        <v>330</v>
      </c>
      <c r="B1369" s="1179"/>
      <c r="C1369" s="1180"/>
      <c r="D1369" s="1181"/>
      <c r="E1369" s="587">
        <f t="shared" si="120"/>
        <v>0</v>
      </c>
      <c r="G1369" s="1178">
        <v>330</v>
      </c>
      <c r="H1369" s="1179"/>
      <c r="I1369" s="1180"/>
      <c r="J1369" s="1181"/>
      <c r="K1369" s="587">
        <f t="shared" si="121"/>
        <v>0</v>
      </c>
      <c r="M1369" s="1178">
        <v>330</v>
      </c>
      <c r="N1369" s="1179"/>
      <c r="O1369" s="1180"/>
      <c r="P1369" s="1181"/>
      <c r="Q1369" s="587">
        <f t="shared" si="122"/>
        <v>0</v>
      </c>
      <c r="S1369" s="1178">
        <v>330</v>
      </c>
      <c r="T1369" s="1179"/>
      <c r="U1369" s="1180"/>
      <c r="V1369" s="1181"/>
      <c r="W1369" s="587">
        <f t="shared" si="123"/>
        <v>0</v>
      </c>
      <c r="Y1369" s="1178">
        <v>330</v>
      </c>
      <c r="Z1369" s="1179"/>
      <c r="AA1369" s="1180"/>
      <c r="AB1369" s="1181"/>
      <c r="AC1369" s="587">
        <f t="shared" si="124"/>
        <v>0</v>
      </c>
    </row>
    <row r="1370" spans="1:29" s="17" customFormat="1" ht="16.75" hidden="1" customHeight="1" outlineLevel="2">
      <c r="A1370" s="1178">
        <v>331</v>
      </c>
      <c r="B1370" s="1179"/>
      <c r="C1370" s="1180"/>
      <c r="D1370" s="1181"/>
      <c r="E1370" s="587">
        <f t="shared" si="120"/>
        <v>0</v>
      </c>
      <c r="G1370" s="1178">
        <v>331</v>
      </c>
      <c r="H1370" s="1179"/>
      <c r="I1370" s="1180"/>
      <c r="J1370" s="1181"/>
      <c r="K1370" s="587">
        <f t="shared" si="121"/>
        <v>0</v>
      </c>
      <c r="M1370" s="1178">
        <v>331</v>
      </c>
      <c r="N1370" s="1179"/>
      <c r="O1370" s="1180"/>
      <c r="P1370" s="1181"/>
      <c r="Q1370" s="587">
        <f t="shared" si="122"/>
        <v>0</v>
      </c>
      <c r="S1370" s="1178">
        <v>331</v>
      </c>
      <c r="T1370" s="1179"/>
      <c r="U1370" s="1180"/>
      <c r="V1370" s="1181"/>
      <c r="W1370" s="587">
        <f t="shared" si="123"/>
        <v>0</v>
      </c>
      <c r="Y1370" s="1178">
        <v>331</v>
      </c>
      <c r="Z1370" s="1179"/>
      <c r="AA1370" s="1180"/>
      <c r="AB1370" s="1181"/>
      <c r="AC1370" s="587">
        <f t="shared" si="124"/>
        <v>0</v>
      </c>
    </row>
    <row r="1371" spans="1:29" s="17" customFormat="1" ht="16.75" hidden="1" customHeight="1" outlineLevel="2">
      <c r="A1371" s="1178">
        <v>332</v>
      </c>
      <c r="B1371" s="1179"/>
      <c r="C1371" s="1180"/>
      <c r="D1371" s="1181"/>
      <c r="E1371" s="587">
        <f t="shared" si="120"/>
        <v>0</v>
      </c>
      <c r="G1371" s="1178">
        <v>332</v>
      </c>
      <c r="H1371" s="1179"/>
      <c r="I1371" s="1180"/>
      <c r="J1371" s="1181"/>
      <c r="K1371" s="587">
        <f t="shared" si="121"/>
        <v>0</v>
      </c>
      <c r="M1371" s="1178">
        <v>332</v>
      </c>
      <c r="N1371" s="1179"/>
      <c r="O1371" s="1180"/>
      <c r="P1371" s="1181"/>
      <c r="Q1371" s="587">
        <f t="shared" si="122"/>
        <v>0</v>
      </c>
      <c r="S1371" s="1178">
        <v>332</v>
      </c>
      <c r="T1371" s="1179"/>
      <c r="U1371" s="1180"/>
      <c r="V1371" s="1181"/>
      <c r="W1371" s="587">
        <f t="shared" si="123"/>
        <v>0</v>
      </c>
      <c r="Y1371" s="1178">
        <v>332</v>
      </c>
      <c r="Z1371" s="1179"/>
      <c r="AA1371" s="1180"/>
      <c r="AB1371" s="1181"/>
      <c r="AC1371" s="587">
        <f t="shared" si="124"/>
        <v>0</v>
      </c>
    </row>
    <row r="1372" spans="1:29" s="17" customFormat="1" ht="16.75" hidden="1" customHeight="1" outlineLevel="2">
      <c r="A1372" s="1178">
        <v>333</v>
      </c>
      <c r="B1372" s="1179"/>
      <c r="C1372" s="1180"/>
      <c r="D1372" s="1181"/>
      <c r="E1372" s="587">
        <f t="shared" si="120"/>
        <v>0</v>
      </c>
      <c r="G1372" s="1178">
        <v>333</v>
      </c>
      <c r="H1372" s="1179"/>
      <c r="I1372" s="1180"/>
      <c r="J1372" s="1181"/>
      <c r="K1372" s="587">
        <f t="shared" si="121"/>
        <v>0</v>
      </c>
      <c r="M1372" s="1178">
        <v>333</v>
      </c>
      <c r="N1372" s="1179"/>
      <c r="O1372" s="1180"/>
      <c r="P1372" s="1181"/>
      <c r="Q1372" s="587">
        <f t="shared" si="122"/>
        <v>0</v>
      </c>
      <c r="S1372" s="1178">
        <v>333</v>
      </c>
      <c r="T1372" s="1179"/>
      <c r="U1372" s="1180"/>
      <c r="V1372" s="1181"/>
      <c r="W1372" s="587">
        <f t="shared" si="123"/>
        <v>0</v>
      </c>
      <c r="Y1372" s="1178">
        <v>333</v>
      </c>
      <c r="Z1372" s="1179"/>
      <c r="AA1372" s="1180"/>
      <c r="AB1372" s="1181"/>
      <c r="AC1372" s="587">
        <f t="shared" si="124"/>
        <v>0</v>
      </c>
    </row>
    <row r="1373" spans="1:29" s="17" customFormat="1" ht="16.75" hidden="1" customHeight="1" outlineLevel="2">
      <c r="A1373" s="1178">
        <v>334</v>
      </c>
      <c r="B1373" s="1179"/>
      <c r="C1373" s="1180"/>
      <c r="D1373" s="1181"/>
      <c r="E1373" s="587">
        <f t="shared" si="120"/>
        <v>0</v>
      </c>
      <c r="G1373" s="1178">
        <v>334</v>
      </c>
      <c r="H1373" s="1179"/>
      <c r="I1373" s="1180"/>
      <c r="J1373" s="1181"/>
      <c r="K1373" s="587">
        <f t="shared" si="121"/>
        <v>0</v>
      </c>
      <c r="M1373" s="1178">
        <v>334</v>
      </c>
      <c r="N1373" s="1179"/>
      <c r="O1373" s="1180"/>
      <c r="P1373" s="1181"/>
      <c r="Q1373" s="587">
        <f t="shared" si="122"/>
        <v>0</v>
      </c>
      <c r="S1373" s="1178">
        <v>334</v>
      </c>
      <c r="T1373" s="1179"/>
      <c r="U1373" s="1180"/>
      <c r="V1373" s="1181"/>
      <c r="W1373" s="587">
        <f t="shared" si="123"/>
        <v>0</v>
      </c>
      <c r="Y1373" s="1178">
        <v>334</v>
      </c>
      <c r="Z1373" s="1179"/>
      <c r="AA1373" s="1180"/>
      <c r="AB1373" s="1181"/>
      <c r="AC1373" s="587">
        <f t="shared" si="124"/>
        <v>0</v>
      </c>
    </row>
    <row r="1374" spans="1:29" s="17" customFormat="1" ht="16.75" hidden="1" customHeight="1" outlineLevel="2">
      <c r="A1374" s="1178">
        <v>335</v>
      </c>
      <c r="B1374" s="1179"/>
      <c r="C1374" s="1180"/>
      <c r="D1374" s="1181"/>
      <c r="E1374" s="587">
        <f t="shared" si="120"/>
        <v>0</v>
      </c>
      <c r="G1374" s="1178">
        <v>335</v>
      </c>
      <c r="H1374" s="1179"/>
      <c r="I1374" s="1180"/>
      <c r="J1374" s="1181"/>
      <c r="K1374" s="587">
        <f t="shared" si="121"/>
        <v>0</v>
      </c>
      <c r="M1374" s="1178">
        <v>335</v>
      </c>
      <c r="N1374" s="1179"/>
      <c r="O1374" s="1180"/>
      <c r="P1374" s="1181"/>
      <c r="Q1374" s="587">
        <f t="shared" si="122"/>
        <v>0</v>
      </c>
      <c r="S1374" s="1178">
        <v>335</v>
      </c>
      <c r="T1374" s="1179"/>
      <c r="U1374" s="1180"/>
      <c r="V1374" s="1181"/>
      <c r="W1374" s="587">
        <f t="shared" si="123"/>
        <v>0</v>
      </c>
      <c r="Y1374" s="1178">
        <v>335</v>
      </c>
      <c r="Z1374" s="1179"/>
      <c r="AA1374" s="1180"/>
      <c r="AB1374" s="1181"/>
      <c r="AC1374" s="587">
        <f t="shared" si="124"/>
        <v>0</v>
      </c>
    </row>
    <row r="1375" spans="1:29" s="17" customFormat="1" ht="16.75" hidden="1" customHeight="1" outlineLevel="2">
      <c r="A1375" s="1178">
        <v>336</v>
      </c>
      <c r="B1375" s="1179"/>
      <c r="C1375" s="1180"/>
      <c r="D1375" s="1181"/>
      <c r="E1375" s="587">
        <f t="shared" si="120"/>
        <v>0</v>
      </c>
      <c r="G1375" s="1178">
        <v>336</v>
      </c>
      <c r="H1375" s="1179"/>
      <c r="I1375" s="1180"/>
      <c r="J1375" s="1181"/>
      <c r="K1375" s="587">
        <f t="shared" si="121"/>
        <v>0</v>
      </c>
      <c r="M1375" s="1178">
        <v>336</v>
      </c>
      <c r="N1375" s="1179"/>
      <c r="O1375" s="1180"/>
      <c r="P1375" s="1181"/>
      <c r="Q1375" s="587">
        <f t="shared" si="122"/>
        <v>0</v>
      </c>
      <c r="S1375" s="1178">
        <v>336</v>
      </c>
      <c r="T1375" s="1179"/>
      <c r="U1375" s="1180"/>
      <c r="V1375" s="1181"/>
      <c r="W1375" s="587">
        <f t="shared" si="123"/>
        <v>0</v>
      </c>
      <c r="Y1375" s="1178">
        <v>336</v>
      </c>
      <c r="Z1375" s="1179"/>
      <c r="AA1375" s="1180"/>
      <c r="AB1375" s="1181"/>
      <c r="AC1375" s="587">
        <f t="shared" si="124"/>
        <v>0</v>
      </c>
    </row>
    <row r="1376" spans="1:29" s="17" customFormat="1" ht="16.75" hidden="1" customHeight="1" outlineLevel="2">
      <c r="A1376" s="1178">
        <v>337</v>
      </c>
      <c r="B1376" s="1179"/>
      <c r="C1376" s="1180"/>
      <c r="D1376" s="1181"/>
      <c r="E1376" s="587">
        <f t="shared" si="120"/>
        <v>0</v>
      </c>
      <c r="G1376" s="1178">
        <v>337</v>
      </c>
      <c r="H1376" s="1179"/>
      <c r="I1376" s="1180"/>
      <c r="J1376" s="1181"/>
      <c r="K1376" s="587">
        <f t="shared" si="121"/>
        <v>0</v>
      </c>
      <c r="M1376" s="1178">
        <v>337</v>
      </c>
      <c r="N1376" s="1179"/>
      <c r="O1376" s="1180"/>
      <c r="P1376" s="1181"/>
      <c r="Q1376" s="587">
        <f t="shared" si="122"/>
        <v>0</v>
      </c>
      <c r="S1376" s="1178">
        <v>337</v>
      </c>
      <c r="T1376" s="1179"/>
      <c r="U1376" s="1180"/>
      <c r="V1376" s="1181"/>
      <c r="W1376" s="587">
        <f t="shared" si="123"/>
        <v>0</v>
      </c>
      <c r="Y1376" s="1178">
        <v>337</v>
      </c>
      <c r="Z1376" s="1179"/>
      <c r="AA1376" s="1180"/>
      <c r="AB1376" s="1181"/>
      <c r="AC1376" s="587">
        <f t="shared" si="124"/>
        <v>0</v>
      </c>
    </row>
    <row r="1377" spans="1:29" s="17" customFormat="1" ht="16.75" hidden="1" customHeight="1" outlineLevel="2">
      <c r="A1377" s="1178">
        <v>338</v>
      </c>
      <c r="B1377" s="1179"/>
      <c r="C1377" s="1180"/>
      <c r="D1377" s="1181"/>
      <c r="E1377" s="587">
        <f t="shared" si="120"/>
        <v>0</v>
      </c>
      <c r="G1377" s="1178">
        <v>338</v>
      </c>
      <c r="H1377" s="1179"/>
      <c r="I1377" s="1180"/>
      <c r="J1377" s="1181"/>
      <c r="K1377" s="587">
        <f t="shared" si="121"/>
        <v>0</v>
      </c>
      <c r="M1377" s="1178">
        <v>338</v>
      </c>
      <c r="N1377" s="1179"/>
      <c r="O1377" s="1180"/>
      <c r="P1377" s="1181"/>
      <c r="Q1377" s="587">
        <f t="shared" si="122"/>
        <v>0</v>
      </c>
      <c r="S1377" s="1178">
        <v>338</v>
      </c>
      <c r="T1377" s="1179"/>
      <c r="U1377" s="1180"/>
      <c r="V1377" s="1181"/>
      <c r="W1377" s="587">
        <f t="shared" si="123"/>
        <v>0</v>
      </c>
      <c r="Y1377" s="1178">
        <v>338</v>
      </c>
      <c r="Z1377" s="1179"/>
      <c r="AA1377" s="1180"/>
      <c r="AB1377" s="1181"/>
      <c r="AC1377" s="587">
        <f t="shared" si="124"/>
        <v>0</v>
      </c>
    </row>
    <row r="1378" spans="1:29" s="17" customFormat="1" ht="16.75" hidden="1" customHeight="1" outlineLevel="2">
      <c r="A1378" s="1178">
        <v>339</v>
      </c>
      <c r="B1378" s="1179"/>
      <c r="C1378" s="1180"/>
      <c r="D1378" s="1181"/>
      <c r="E1378" s="587">
        <f t="shared" si="120"/>
        <v>0</v>
      </c>
      <c r="G1378" s="1178">
        <v>339</v>
      </c>
      <c r="H1378" s="1179"/>
      <c r="I1378" s="1180"/>
      <c r="J1378" s="1181"/>
      <c r="K1378" s="587">
        <f t="shared" si="121"/>
        <v>0</v>
      </c>
      <c r="M1378" s="1178">
        <v>339</v>
      </c>
      <c r="N1378" s="1179"/>
      <c r="O1378" s="1180"/>
      <c r="P1378" s="1181"/>
      <c r="Q1378" s="587">
        <f t="shared" si="122"/>
        <v>0</v>
      </c>
      <c r="S1378" s="1178">
        <v>339</v>
      </c>
      <c r="T1378" s="1179"/>
      <c r="U1378" s="1180"/>
      <c r="V1378" s="1181"/>
      <c r="W1378" s="587">
        <f t="shared" si="123"/>
        <v>0</v>
      </c>
      <c r="Y1378" s="1178">
        <v>339</v>
      </c>
      <c r="Z1378" s="1179"/>
      <c r="AA1378" s="1180"/>
      <c r="AB1378" s="1181"/>
      <c r="AC1378" s="587">
        <f t="shared" si="124"/>
        <v>0</v>
      </c>
    </row>
    <row r="1379" spans="1:29" s="17" customFormat="1" ht="16.75" hidden="1" customHeight="1" outlineLevel="2">
      <c r="A1379" s="1178">
        <v>340</v>
      </c>
      <c r="B1379" s="1179"/>
      <c r="C1379" s="1180"/>
      <c r="D1379" s="1181"/>
      <c r="E1379" s="587">
        <f t="shared" si="120"/>
        <v>0</v>
      </c>
      <c r="G1379" s="1178">
        <v>340</v>
      </c>
      <c r="H1379" s="1179"/>
      <c r="I1379" s="1180"/>
      <c r="J1379" s="1181"/>
      <c r="K1379" s="587">
        <f t="shared" si="121"/>
        <v>0</v>
      </c>
      <c r="M1379" s="1178">
        <v>340</v>
      </c>
      <c r="N1379" s="1179"/>
      <c r="O1379" s="1180"/>
      <c r="P1379" s="1181"/>
      <c r="Q1379" s="587">
        <f t="shared" si="122"/>
        <v>0</v>
      </c>
      <c r="S1379" s="1178">
        <v>340</v>
      </c>
      <c r="T1379" s="1179"/>
      <c r="U1379" s="1180"/>
      <c r="V1379" s="1181"/>
      <c r="W1379" s="587">
        <f t="shared" si="123"/>
        <v>0</v>
      </c>
      <c r="Y1379" s="1178">
        <v>340</v>
      </c>
      <c r="Z1379" s="1179"/>
      <c r="AA1379" s="1180"/>
      <c r="AB1379" s="1181"/>
      <c r="AC1379" s="587">
        <f t="shared" si="124"/>
        <v>0</v>
      </c>
    </row>
    <row r="1380" spans="1:29" s="17" customFormat="1" ht="16.75" hidden="1" customHeight="1" outlineLevel="2">
      <c r="A1380" s="1178">
        <v>341</v>
      </c>
      <c r="B1380" s="1179"/>
      <c r="C1380" s="1180"/>
      <c r="D1380" s="1181"/>
      <c r="E1380" s="587">
        <f t="shared" si="120"/>
        <v>0</v>
      </c>
      <c r="G1380" s="1178">
        <v>341</v>
      </c>
      <c r="H1380" s="1179"/>
      <c r="I1380" s="1180"/>
      <c r="J1380" s="1181"/>
      <c r="K1380" s="587">
        <f t="shared" si="121"/>
        <v>0</v>
      </c>
      <c r="M1380" s="1178">
        <v>341</v>
      </c>
      <c r="N1380" s="1179"/>
      <c r="O1380" s="1180"/>
      <c r="P1380" s="1181"/>
      <c r="Q1380" s="587">
        <f t="shared" si="122"/>
        <v>0</v>
      </c>
      <c r="S1380" s="1178">
        <v>341</v>
      </c>
      <c r="T1380" s="1179"/>
      <c r="U1380" s="1180"/>
      <c r="V1380" s="1181"/>
      <c r="W1380" s="587">
        <f t="shared" si="123"/>
        <v>0</v>
      </c>
      <c r="Y1380" s="1178">
        <v>341</v>
      </c>
      <c r="Z1380" s="1179"/>
      <c r="AA1380" s="1180"/>
      <c r="AB1380" s="1181"/>
      <c r="AC1380" s="587">
        <f t="shared" si="124"/>
        <v>0</v>
      </c>
    </row>
    <row r="1381" spans="1:29" s="17" customFormat="1" ht="16.75" hidden="1" customHeight="1" outlineLevel="2">
      <c r="A1381" s="1178">
        <v>342</v>
      </c>
      <c r="B1381" s="1179"/>
      <c r="C1381" s="1180"/>
      <c r="D1381" s="1181"/>
      <c r="E1381" s="587">
        <f t="shared" si="120"/>
        <v>0</v>
      </c>
      <c r="G1381" s="1178">
        <v>342</v>
      </c>
      <c r="H1381" s="1179"/>
      <c r="I1381" s="1180"/>
      <c r="J1381" s="1181"/>
      <c r="K1381" s="587">
        <f t="shared" si="121"/>
        <v>0</v>
      </c>
      <c r="M1381" s="1178">
        <v>342</v>
      </c>
      <c r="N1381" s="1179"/>
      <c r="O1381" s="1180"/>
      <c r="P1381" s="1181"/>
      <c r="Q1381" s="587">
        <f t="shared" si="122"/>
        <v>0</v>
      </c>
      <c r="S1381" s="1178">
        <v>342</v>
      </c>
      <c r="T1381" s="1179"/>
      <c r="U1381" s="1180"/>
      <c r="V1381" s="1181"/>
      <c r="W1381" s="587">
        <f t="shared" si="123"/>
        <v>0</v>
      </c>
      <c r="Y1381" s="1178">
        <v>342</v>
      </c>
      <c r="Z1381" s="1179"/>
      <c r="AA1381" s="1180"/>
      <c r="AB1381" s="1181"/>
      <c r="AC1381" s="587">
        <f t="shared" si="124"/>
        <v>0</v>
      </c>
    </row>
    <row r="1382" spans="1:29" s="17" customFormat="1" ht="16.75" hidden="1" customHeight="1" outlineLevel="2">
      <c r="A1382" s="1178">
        <v>343</v>
      </c>
      <c r="B1382" s="1179"/>
      <c r="C1382" s="1180"/>
      <c r="D1382" s="1181"/>
      <c r="E1382" s="587">
        <f t="shared" si="120"/>
        <v>0</v>
      </c>
      <c r="G1382" s="1178">
        <v>343</v>
      </c>
      <c r="H1382" s="1179"/>
      <c r="I1382" s="1180"/>
      <c r="J1382" s="1181"/>
      <c r="K1382" s="587">
        <f t="shared" si="121"/>
        <v>0</v>
      </c>
      <c r="M1382" s="1178">
        <v>343</v>
      </c>
      <c r="N1382" s="1179"/>
      <c r="O1382" s="1180"/>
      <c r="P1382" s="1181"/>
      <c r="Q1382" s="587">
        <f t="shared" si="122"/>
        <v>0</v>
      </c>
      <c r="S1382" s="1178">
        <v>343</v>
      </c>
      <c r="T1382" s="1179"/>
      <c r="U1382" s="1180"/>
      <c r="V1382" s="1181"/>
      <c r="W1382" s="587">
        <f t="shared" si="123"/>
        <v>0</v>
      </c>
      <c r="Y1382" s="1178">
        <v>343</v>
      </c>
      <c r="Z1382" s="1179"/>
      <c r="AA1382" s="1180"/>
      <c r="AB1382" s="1181"/>
      <c r="AC1382" s="587">
        <f t="shared" si="124"/>
        <v>0</v>
      </c>
    </row>
    <row r="1383" spans="1:29" s="17" customFormat="1" ht="16.75" hidden="1" customHeight="1" outlineLevel="2">
      <c r="A1383" s="1178">
        <v>344</v>
      </c>
      <c r="B1383" s="1179"/>
      <c r="C1383" s="1180"/>
      <c r="D1383" s="1181"/>
      <c r="E1383" s="587">
        <f t="shared" si="120"/>
        <v>0</v>
      </c>
      <c r="G1383" s="1178">
        <v>344</v>
      </c>
      <c r="H1383" s="1179"/>
      <c r="I1383" s="1180"/>
      <c r="J1383" s="1181"/>
      <c r="K1383" s="587">
        <f t="shared" si="121"/>
        <v>0</v>
      </c>
      <c r="M1383" s="1178">
        <v>344</v>
      </c>
      <c r="N1383" s="1179"/>
      <c r="O1383" s="1180"/>
      <c r="P1383" s="1181"/>
      <c r="Q1383" s="587">
        <f t="shared" si="122"/>
        <v>0</v>
      </c>
      <c r="S1383" s="1178">
        <v>344</v>
      </c>
      <c r="T1383" s="1179"/>
      <c r="U1383" s="1180"/>
      <c r="V1383" s="1181"/>
      <c r="W1383" s="587">
        <f t="shared" si="123"/>
        <v>0</v>
      </c>
      <c r="Y1383" s="1178">
        <v>344</v>
      </c>
      <c r="Z1383" s="1179"/>
      <c r="AA1383" s="1180"/>
      <c r="AB1383" s="1181"/>
      <c r="AC1383" s="587">
        <f t="shared" si="124"/>
        <v>0</v>
      </c>
    </row>
    <row r="1384" spans="1:29" s="17" customFormat="1" ht="16.75" hidden="1" customHeight="1" outlineLevel="2">
      <c r="A1384" s="1178">
        <v>345</v>
      </c>
      <c r="B1384" s="1179"/>
      <c r="C1384" s="1180"/>
      <c r="D1384" s="1181"/>
      <c r="E1384" s="587">
        <f t="shared" si="120"/>
        <v>0</v>
      </c>
      <c r="G1384" s="1178">
        <v>345</v>
      </c>
      <c r="H1384" s="1179"/>
      <c r="I1384" s="1180"/>
      <c r="J1384" s="1181"/>
      <c r="K1384" s="587">
        <f t="shared" si="121"/>
        <v>0</v>
      </c>
      <c r="M1384" s="1178">
        <v>345</v>
      </c>
      <c r="N1384" s="1179"/>
      <c r="O1384" s="1180"/>
      <c r="P1384" s="1181"/>
      <c r="Q1384" s="587">
        <f t="shared" si="122"/>
        <v>0</v>
      </c>
      <c r="S1384" s="1178">
        <v>345</v>
      </c>
      <c r="T1384" s="1179"/>
      <c r="U1384" s="1180"/>
      <c r="V1384" s="1181"/>
      <c r="W1384" s="587">
        <f t="shared" si="123"/>
        <v>0</v>
      </c>
      <c r="Y1384" s="1178">
        <v>345</v>
      </c>
      <c r="Z1384" s="1179"/>
      <c r="AA1384" s="1180"/>
      <c r="AB1384" s="1181"/>
      <c r="AC1384" s="587">
        <f t="shared" si="124"/>
        <v>0</v>
      </c>
    </row>
    <row r="1385" spans="1:29" s="17" customFormat="1" ht="16.75" hidden="1" customHeight="1" outlineLevel="2">
      <c r="A1385" s="1178">
        <v>346</v>
      </c>
      <c r="B1385" s="1179"/>
      <c r="C1385" s="1180"/>
      <c r="D1385" s="1181"/>
      <c r="E1385" s="587">
        <f t="shared" si="120"/>
        <v>0</v>
      </c>
      <c r="G1385" s="1178">
        <v>346</v>
      </c>
      <c r="H1385" s="1179"/>
      <c r="I1385" s="1180"/>
      <c r="J1385" s="1181"/>
      <c r="K1385" s="587">
        <f t="shared" si="121"/>
        <v>0</v>
      </c>
      <c r="M1385" s="1178">
        <v>346</v>
      </c>
      <c r="N1385" s="1179"/>
      <c r="O1385" s="1180"/>
      <c r="P1385" s="1181"/>
      <c r="Q1385" s="587">
        <f t="shared" si="122"/>
        <v>0</v>
      </c>
      <c r="S1385" s="1178">
        <v>346</v>
      </c>
      <c r="T1385" s="1179"/>
      <c r="U1385" s="1180"/>
      <c r="V1385" s="1181"/>
      <c r="W1385" s="587">
        <f t="shared" si="123"/>
        <v>0</v>
      </c>
      <c r="Y1385" s="1178">
        <v>346</v>
      </c>
      <c r="Z1385" s="1179"/>
      <c r="AA1385" s="1180"/>
      <c r="AB1385" s="1181"/>
      <c r="AC1385" s="587">
        <f t="shared" si="124"/>
        <v>0</v>
      </c>
    </row>
    <row r="1386" spans="1:29" s="17" customFormat="1" ht="16.75" hidden="1" customHeight="1" outlineLevel="2">
      <c r="A1386" s="1178">
        <v>347</v>
      </c>
      <c r="B1386" s="1179"/>
      <c r="C1386" s="1180"/>
      <c r="D1386" s="1181"/>
      <c r="E1386" s="587">
        <f t="shared" si="120"/>
        <v>0</v>
      </c>
      <c r="G1386" s="1178">
        <v>347</v>
      </c>
      <c r="H1386" s="1179"/>
      <c r="I1386" s="1180"/>
      <c r="J1386" s="1181"/>
      <c r="K1386" s="587">
        <f t="shared" si="121"/>
        <v>0</v>
      </c>
      <c r="M1386" s="1178">
        <v>347</v>
      </c>
      <c r="N1386" s="1179"/>
      <c r="O1386" s="1180"/>
      <c r="P1386" s="1181"/>
      <c r="Q1386" s="587">
        <f t="shared" si="122"/>
        <v>0</v>
      </c>
      <c r="S1386" s="1178">
        <v>347</v>
      </c>
      <c r="T1386" s="1179"/>
      <c r="U1386" s="1180"/>
      <c r="V1386" s="1181"/>
      <c r="W1386" s="587">
        <f t="shared" si="123"/>
        <v>0</v>
      </c>
      <c r="Y1386" s="1178">
        <v>347</v>
      </c>
      <c r="Z1386" s="1179"/>
      <c r="AA1386" s="1180"/>
      <c r="AB1386" s="1181"/>
      <c r="AC1386" s="587">
        <f t="shared" si="124"/>
        <v>0</v>
      </c>
    </row>
    <row r="1387" spans="1:29" s="17" customFormat="1" ht="16.75" hidden="1" customHeight="1" outlineLevel="2">
      <c r="A1387" s="1178">
        <v>348</v>
      </c>
      <c r="B1387" s="1179"/>
      <c r="C1387" s="1180"/>
      <c r="D1387" s="1181"/>
      <c r="E1387" s="587">
        <f t="shared" si="120"/>
        <v>0</v>
      </c>
      <c r="G1387" s="1178">
        <v>348</v>
      </c>
      <c r="H1387" s="1179"/>
      <c r="I1387" s="1180"/>
      <c r="J1387" s="1181"/>
      <c r="K1387" s="587">
        <f t="shared" si="121"/>
        <v>0</v>
      </c>
      <c r="M1387" s="1178">
        <v>348</v>
      </c>
      <c r="N1387" s="1179"/>
      <c r="O1387" s="1180"/>
      <c r="P1387" s="1181"/>
      <c r="Q1387" s="587">
        <f t="shared" si="122"/>
        <v>0</v>
      </c>
      <c r="S1387" s="1178">
        <v>348</v>
      </c>
      <c r="T1387" s="1179"/>
      <c r="U1387" s="1180"/>
      <c r="V1387" s="1181"/>
      <c r="W1387" s="587">
        <f t="shared" si="123"/>
        <v>0</v>
      </c>
      <c r="Y1387" s="1178">
        <v>348</v>
      </c>
      <c r="Z1387" s="1179"/>
      <c r="AA1387" s="1180"/>
      <c r="AB1387" s="1181"/>
      <c r="AC1387" s="587">
        <f t="shared" si="124"/>
        <v>0</v>
      </c>
    </row>
    <row r="1388" spans="1:29" s="17" customFormat="1" ht="16.75" hidden="1" customHeight="1" outlineLevel="2">
      <c r="A1388" s="1178">
        <v>349</v>
      </c>
      <c r="B1388" s="1179"/>
      <c r="C1388" s="1180"/>
      <c r="D1388" s="1181"/>
      <c r="E1388" s="587">
        <f t="shared" si="120"/>
        <v>0</v>
      </c>
      <c r="G1388" s="1178">
        <v>349</v>
      </c>
      <c r="H1388" s="1179"/>
      <c r="I1388" s="1180"/>
      <c r="J1388" s="1181"/>
      <c r="K1388" s="587">
        <f t="shared" si="121"/>
        <v>0</v>
      </c>
      <c r="M1388" s="1178">
        <v>349</v>
      </c>
      <c r="N1388" s="1179"/>
      <c r="O1388" s="1180"/>
      <c r="P1388" s="1181"/>
      <c r="Q1388" s="587">
        <f t="shared" si="122"/>
        <v>0</v>
      </c>
      <c r="S1388" s="1178">
        <v>349</v>
      </c>
      <c r="T1388" s="1179"/>
      <c r="U1388" s="1180"/>
      <c r="V1388" s="1181"/>
      <c r="W1388" s="587">
        <f t="shared" si="123"/>
        <v>0</v>
      </c>
      <c r="Y1388" s="1178">
        <v>349</v>
      </c>
      <c r="Z1388" s="1179"/>
      <c r="AA1388" s="1180"/>
      <c r="AB1388" s="1181"/>
      <c r="AC1388" s="587">
        <f t="shared" si="124"/>
        <v>0</v>
      </c>
    </row>
    <row r="1389" spans="1:29" s="17" customFormat="1" ht="16.75" hidden="1" customHeight="1" outlineLevel="2">
      <c r="A1389" s="1178">
        <v>350</v>
      </c>
      <c r="B1389" s="1179"/>
      <c r="C1389" s="1180"/>
      <c r="D1389" s="1181"/>
      <c r="E1389" s="587">
        <f t="shared" si="120"/>
        <v>0</v>
      </c>
      <c r="G1389" s="1178">
        <v>350</v>
      </c>
      <c r="H1389" s="1179"/>
      <c r="I1389" s="1180"/>
      <c r="J1389" s="1181"/>
      <c r="K1389" s="587">
        <f t="shared" si="121"/>
        <v>0</v>
      </c>
      <c r="M1389" s="1178">
        <v>350</v>
      </c>
      <c r="N1389" s="1179"/>
      <c r="O1389" s="1180"/>
      <c r="P1389" s="1181"/>
      <c r="Q1389" s="587">
        <f t="shared" si="122"/>
        <v>0</v>
      </c>
      <c r="S1389" s="1178">
        <v>350</v>
      </c>
      <c r="T1389" s="1179"/>
      <c r="U1389" s="1180"/>
      <c r="V1389" s="1181"/>
      <c r="W1389" s="587">
        <f t="shared" si="123"/>
        <v>0</v>
      </c>
      <c r="Y1389" s="1178">
        <v>350</v>
      </c>
      <c r="Z1389" s="1179"/>
      <c r="AA1389" s="1180"/>
      <c r="AB1389" s="1181"/>
      <c r="AC1389" s="587">
        <f t="shared" si="124"/>
        <v>0</v>
      </c>
    </row>
    <row r="1390" spans="1:29" s="17" customFormat="1" ht="16.75" hidden="1" customHeight="1" outlineLevel="2">
      <c r="A1390" s="1178">
        <v>351</v>
      </c>
      <c r="B1390" s="1179"/>
      <c r="C1390" s="1180"/>
      <c r="D1390" s="1181"/>
      <c r="E1390" s="587">
        <f t="shared" si="120"/>
        <v>0</v>
      </c>
      <c r="G1390" s="1178">
        <v>351</v>
      </c>
      <c r="H1390" s="1179"/>
      <c r="I1390" s="1180"/>
      <c r="J1390" s="1181"/>
      <c r="K1390" s="587">
        <f t="shared" si="121"/>
        <v>0</v>
      </c>
      <c r="M1390" s="1178">
        <v>351</v>
      </c>
      <c r="N1390" s="1179"/>
      <c r="O1390" s="1180"/>
      <c r="P1390" s="1181"/>
      <c r="Q1390" s="587">
        <f t="shared" si="122"/>
        <v>0</v>
      </c>
      <c r="S1390" s="1178">
        <v>351</v>
      </c>
      <c r="T1390" s="1179"/>
      <c r="U1390" s="1180"/>
      <c r="V1390" s="1181"/>
      <c r="W1390" s="587">
        <f t="shared" si="123"/>
        <v>0</v>
      </c>
      <c r="Y1390" s="1178">
        <v>351</v>
      </c>
      <c r="Z1390" s="1179"/>
      <c r="AA1390" s="1180"/>
      <c r="AB1390" s="1181"/>
      <c r="AC1390" s="587">
        <f t="shared" si="124"/>
        <v>0</v>
      </c>
    </row>
    <row r="1391" spans="1:29" s="17" customFormat="1" ht="16.75" hidden="1" customHeight="1" outlineLevel="2">
      <c r="A1391" s="1178">
        <v>352</v>
      </c>
      <c r="B1391" s="1179"/>
      <c r="C1391" s="1180"/>
      <c r="D1391" s="1181"/>
      <c r="E1391" s="587">
        <f t="shared" si="120"/>
        <v>0</v>
      </c>
      <c r="G1391" s="1178">
        <v>352</v>
      </c>
      <c r="H1391" s="1179"/>
      <c r="I1391" s="1180"/>
      <c r="J1391" s="1181"/>
      <c r="K1391" s="587">
        <f t="shared" si="121"/>
        <v>0</v>
      </c>
      <c r="M1391" s="1178">
        <v>352</v>
      </c>
      <c r="N1391" s="1179"/>
      <c r="O1391" s="1180"/>
      <c r="P1391" s="1181"/>
      <c r="Q1391" s="587">
        <f t="shared" si="122"/>
        <v>0</v>
      </c>
      <c r="S1391" s="1178">
        <v>352</v>
      </c>
      <c r="T1391" s="1179"/>
      <c r="U1391" s="1180"/>
      <c r="V1391" s="1181"/>
      <c r="W1391" s="587">
        <f t="shared" si="123"/>
        <v>0</v>
      </c>
      <c r="Y1391" s="1178">
        <v>352</v>
      </c>
      <c r="Z1391" s="1179"/>
      <c r="AA1391" s="1180"/>
      <c r="AB1391" s="1181"/>
      <c r="AC1391" s="587">
        <f t="shared" si="124"/>
        <v>0</v>
      </c>
    </row>
    <row r="1392" spans="1:29" s="17" customFormat="1" ht="16.75" hidden="1" customHeight="1" outlineLevel="2">
      <c r="A1392" s="1178">
        <v>353</v>
      </c>
      <c r="B1392" s="1179"/>
      <c r="C1392" s="1180"/>
      <c r="D1392" s="1181"/>
      <c r="E1392" s="587">
        <f t="shared" si="120"/>
        <v>0</v>
      </c>
      <c r="G1392" s="1178">
        <v>353</v>
      </c>
      <c r="H1392" s="1179"/>
      <c r="I1392" s="1180"/>
      <c r="J1392" s="1181"/>
      <c r="K1392" s="587">
        <f t="shared" si="121"/>
        <v>0</v>
      </c>
      <c r="M1392" s="1178">
        <v>353</v>
      </c>
      <c r="N1392" s="1179"/>
      <c r="O1392" s="1180"/>
      <c r="P1392" s="1181"/>
      <c r="Q1392" s="587">
        <f t="shared" si="122"/>
        <v>0</v>
      </c>
      <c r="S1392" s="1178">
        <v>353</v>
      </c>
      <c r="T1392" s="1179"/>
      <c r="U1392" s="1180"/>
      <c r="V1392" s="1181"/>
      <c r="W1392" s="587">
        <f t="shared" si="123"/>
        <v>0</v>
      </c>
      <c r="Y1392" s="1178">
        <v>353</v>
      </c>
      <c r="Z1392" s="1179"/>
      <c r="AA1392" s="1180"/>
      <c r="AB1392" s="1181"/>
      <c r="AC1392" s="587">
        <f t="shared" si="124"/>
        <v>0</v>
      </c>
    </row>
    <row r="1393" spans="1:29" s="17" customFormat="1" ht="16.75" hidden="1" customHeight="1" outlineLevel="2">
      <c r="A1393" s="1178">
        <v>354</v>
      </c>
      <c r="B1393" s="1179"/>
      <c r="C1393" s="1180"/>
      <c r="D1393" s="1181"/>
      <c r="E1393" s="587">
        <f t="shared" si="120"/>
        <v>0</v>
      </c>
      <c r="G1393" s="1178">
        <v>354</v>
      </c>
      <c r="H1393" s="1179"/>
      <c r="I1393" s="1180"/>
      <c r="J1393" s="1181"/>
      <c r="K1393" s="587">
        <f t="shared" si="121"/>
        <v>0</v>
      </c>
      <c r="M1393" s="1178">
        <v>354</v>
      </c>
      <c r="N1393" s="1179"/>
      <c r="O1393" s="1180"/>
      <c r="P1393" s="1181"/>
      <c r="Q1393" s="587">
        <f t="shared" si="122"/>
        <v>0</v>
      </c>
      <c r="S1393" s="1178">
        <v>354</v>
      </c>
      <c r="T1393" s="1179"/>
      <c r="U1393" s="1180"/>
      <c r="V1393" s="1181"/>
      <c r="W1393" s="587">
        <f t="shared" si="123"/>
        <v>0</v>
      </c>
      <c r="Y1393" s="1178">
        <v>354</v>
      </c>
      <c r="Z1393" s="1179"/>
      <c r="AA1393" s="1180"/>
      <c r="AB1393" s="1181"/>
      <c r="AC1393" s="587">
        <f t="shared" si="124"/>
        <v>0</v>
      </c>
    </row>
    <row r="1394" spans="1:29" s="17" customFormat="1" ht="16.75" hidden="1" customHeight="1" outlineLevel="2">
      <c r="A1394" s="1178">
        <v>355</v>
      </c>
      <c r="B1394" s="1179"/>
      <c r="C1394" s="1180"/>
      <c r="D1394" s="1181"/>
      <c r="E1394" s="587">
        <f t="shared" si="120"/>
        <v>0</v>
      </c>
      <c r="G1394" s="1178">
        <v>355</v>
      </c>
      <c r="H1394" s="1179"/>
      <c r="I1394" s="1180"/>
      <c r="J1394" s="1181"/>
      <c r="K1394" s="587">
        <f t="shared" si="121"/>
        <v>0</v>
      </c>
      <c r="M1394" s="1178">
        <v>355</v>
      </c>
      <c r="N1394" s="1179"/>
      <c r="O1394" s="1180"/>
      <c r="P1394" s="1181"/>
      <c r="Q1394" s="587">
        <f t="shared" si="122"/>
        <v>0</v>
      </c>
      <c r="S1394" s="1178">
        <v>355</v>
      </c>
      <c r="T1394" s="1179"/>
      <c r="U1394" s="1180"/>
      <c r="V1394" s="1181"/>
      <c r="W1394" s="587">
        <f t="shared" si="123"/>
        <v>0</v>
      </c>
      <c r="Y1394" s="1178">
        <v>355</v>
      </c>
      <c r="Z1394" s="1179"/>
      <c r="AA1394" s="1180"/>
      <c r="AB1394" s="1181"/>
      <c r="AC1394" s="587">
        <f t="shared" si="124"/>
        <v>0</v>
      </c>
    </row>
    <row r="1395" spans="1:29" s="17" customFormat="1" ht="16.75" hidden="1" customHeight="1" outlineLevel="2">
      <c r="A1395" s="1178">
        <v>356</v>
      </c>
      <c r="B1395" s="1179"/>
      <c r="C1395" s="1180"/>
      <c r="D1395" s="1181"/>
      <c r="E1395" s="587">
        <f t="shared" si="120"/>
        <v>0</v>
      </c>
      <c r="G1395" s="1178">
        <v>356</v>
      </c>
      <c r="H1395" s="1179"/>
      <c r="I1395" s="1180"/>
      <c r="J1395" s="1181"/>
      <c r="K1395" s="587">
        <f t="shared" si="121"/>
        <v>0</v>
      </c>
      <c r="M1395" s="1178">
        <v>356</v>
      </c>
      <c r="N1395" s="1179"/>
      <c r="O1395" s="1180"/>
      <c r="P1395" s="1181"/>
      <c r="Q1395" s="587">
        <f t="shared" si="122"/>
        <v>0</v>
      </c>
      <c r="S1395" s="1178">
        <v>356</v>
      </c>
      <c r="T1395" s="1179"/>
      <c r="U1395" s="1180"/>
      <c r="V1395" s="1181"/>
      <c r="W1395" s="587">
        <f t="shared" si="123"/>
        <v>0</v>
      </c>
      <c r="Y1395" s="1178">
        <v>356</v>
      </c>
      <c r="Z1395" s="1179"/>
      <c r="AA1395" s="1180"/>
      <c r="AB1395" s="1181"/>
      <c r="AC1395" s="587">
        <f t="shared" si="124"/>
        <v>0</v>
      </c>
    </row>
    <row r="1396" spans="1:29" s="17" customFormat="1" ht="16.75" hidden="1" customHeight="1" outlineLevel="2">
      <c r="A1396" s="1178">
        <v>357</v>
      </c>
      <c r="B1396" s="1179"/>
      <c r="C1396" s="1180"/>
      <c r="D1396" s="1181"/>
      <c r="E1396" s="587">
        <f t="shared" si="120"/>
        <v>0</v>
      </c>
      <c r="G1396" s="1178">
        <v>357</v>
      </c>
      <c r="H1396" s="1179"/>
      <c r="I1396" s="1180"/>
      <c r="J1396" s="1181"/>
      <c r="K1396" s="587">
        <f t="shared" si="121"/>
        <v>0</v>
      </c>
      <c r="M1396" s="1178">
        <v>357</v>
      </c>
      <c r="N1396" s="1179"/>
      <c r="O1396" s="1180"/>
      <c r="P1396" s="1181"/>
      <c r="Q1396" s="587">
        <f t="shared" si="122"/>
        <v>0</v>
      </c>
      <c r="S1396" s="1178">
        <v>357</v>
      </c>
      <c r="T1396" s="1179"/>
      <c r="U1396" s="1180"/>
      <c r="V1396" s="1181"/>
      <c r="W1396" s="587">
        <f t="shared" si="123"/>
        <v>0</v>
      </c>
      <c r="Y1396" s="1178">
        <v>357</v>
      </c>
      <c r="Z1396" s="1179"/>
      <c r="AA1396" s="1180"/>
      <c r="AB1396" s="1181"/>
      <c r="AC1396" s="587">
        <f t="shared" si="124"/>
        <v>0</v>
      </c>
    </row>
    <row r="1397" spans="1:29" s="17" customFormat="1" ht="16.75" hidden="1" customHeight="1" outlineLevel="2">
      <c r="A1397" s="1178">
        <v>358</v>
      </c>
      <c r="B1397" s="1179"/>
      <c r="C1397" s="1180"/>
      <c r="D1397" s="1181"/>
      <c r="E1397" s="587">
        <f t="shared" si="120"/>
        <v>0</v>
      </c>
      <c r="G1397" s="1178">
        <v>358</v>
      </c>
      <c r="H1397" s="1179"/>
      <c r="I1397" s="1180"/>
      <c r="J1397" s="1181"/>
      <c r="K1397" s="587">
        <f t="shared" si="121"/>
        <v>0</v>
      </c>
      <c r="M1397" s="1178">
        <v>358</v>
      </c>
      <c r="N1397" s="1179"/>
      <c r="O1397" s="1180"/>
      <c r="P1397" s="1181"/>
      <c r="Q1397" s="587">
        <f t="shared" si="122"/>
        <v>0</v>
      </c>
      <c r="S1397" s="1178">
        <v>358</v>
      </c>
      <c r="T1397" s="1179"/>
      <c r="U1397" s="1180"/>
      <c r="V1397" s="1181"/>
      <c r="W1397" s="587">
        <f t="shared" si="123"/>
        <v>0</v>
      </c>
      <c r="Y1397" s="1178">
        <v>358</v>
      </c>
      <c r="Z1397" s="1179"/>
      <c r="AA1397" s="1180"/>
      <c r="AB1397" s="1181"/>
      <c r="AC1397" s="587">
        <f t="shared" si="124"/>
        <v>0</v>
      </c>
    </row>
    <row r="1398" spans="1:29" s="17" customFormat="1" ht="16.75" hidden="1" customHeight="1" outlineLevel="2">
      <c r="A1398" s="1178">
        <v>359</v>
      </c>
      <c r="B1398" s="1179"/>
      <c r="C1398" s="1180"/>
      <c r="D1398" s="1181"/>
      <c r="E1398" s="587">
        <f t="shared" si="120"/>
        <v>0</v>
      </c>
      <c r="G1398" s="1178">
        <v>359</v>
      </c>
      <c r="H1398" s="1179"/>
      <c r="I1398" s="1180"/>
      <c r="J1398" s="1181"/>
      <c r="K1398" s="587">
        <f t="shared" si="121"/>
        <v>0</v>
      </c>
      <c r="M1398" s="1178">
        <v>359</v>
      </c>
      <c r="N1398" s="1179"/>
      <c r="O1398" s="1180"/>
      <c r="P1398" s="1181"/>
      <c r="Q1398" s="587">
        <f t="shared" si="122"/>
        <v>0</v>
      </c>
      <c r="S1398" s="1178">
        <v>359</v>
      </c>
      <c r="T1398" s="1179"/>
      <c r="U1398" s="1180"/>
      <c r="V1398" s="1181"/>
      <c r="W1398" s="587">
        <f t="shared" si="123"/>
        <v>0</v>
      </c>
      <c r="Y1398" s="1178">
        <v>359</v>
      </c>
      <c r="Z1398" s="1179"/>
      <c r="AA1398" s="1180"/>
      <c r="AB1398" s="1181"/>
      <c r="AC1398" s="587">
        <f t="shared" si="124"/>
        <v>0</v>
      </c>
    </row>
    <row r="1399" spans="1:29" s="17" customFormat="1" ht="16.75" hidden="1" customHeight="1" outlineLevel="2">
      <c r="A1399" s="1178">
        <v>360</v>
      </c>
      <c r="B1399" s="1179"/>
      <c r="C1399" s="1180"/>
      <c r="D1399" s="1181"/>
      <c r="E1399" s="587">
        <f t="shared" si="120"/>
        <v>0</v>
      </c>
      <c r="G1399" s="1178">
        <v>360</v>
      </c>
      <c r="H1399" s="1179"/>
      <c r="I1399" s="1180"/>
      <c r="J1399" s="1181"/>
      <c r="K1399" s="587">
        <f t="shared" si="121"/>
        <v>0</v>
      </c>
      <c r="M1399" s="1178">
        <v>360</v>
      </c>
      <c r="N1399" s="1179"/>
      <c r="O1399" s="1180"/>
      <c r="P1399" s="1181"/>
      <c r="Q1399" s="587">
        <f t="shared" si="122"/>
        <v>0</v>
      </c>
      <c r="S1399" s="1178">
        <v>360</v>
      </c>
      <c r="T1399" s="1179"/>
      <c r="U1399" s="1180"/>
      <c r="V1399" s="1181"/>
      <c r="W1399" s="587">
        <f t="shared" si="123"/>
        <v>0</v>
      </c>
      <c r="Y1399" s="1178">
        <v>360</v>
      </c>
      <c r="Z1399" s="1179"/>
      <c r="AA1399" s="1180"/>
      <c r="AB1399" s="1181"/>
      <c r="AC1399" s="587">
        <f t="shared" si="124"/>
        <v>0</v>
      </c>
    </row>
    <row r="1400" spans="1:29" s="17" customFormat="1" ht="16.75" hidden="1" customHeight="1" outlineLevel="2">
      <c r="A1400" s="1178">
        <v>361</v>
      </c>
      <c r="B1400" s="1179"/>
      <c r="C1400" s="1180"/>
      <c r="D1400" s="1181"/>
      <c r="E1400" s="587">
        <f t="shared" si="120"/>
        <v>0</v>
      </c>
      <c r="G1400" s="1178">
        <v>361</v>
      </c>
      <c r="H1400" s="1179"/>
      <c r="I1400" s="1180"/>
      <c r="J1400" s="1181"/>
      <c r="K1400" s="587">
        <f t="shared" si="121"/>
        <v>0</v>
      </c>
      <c r="M1400" s="1178">
        <v>361</v>
      </c>
      <c r="N1400" s="1179"/>
      <c r="O1400" s="1180"/>
      <c r="P1400" s="1181"/>
      <c r="Q1400" s="587">
        <f t="shared" si="122"/>
        <v>0</v>
      </c>
      <c r="S1400" s="1178">
        <v>361</v>
      </c>
      <c r="T1400" s="1179"/>
      <c r="U1400" s="1180"/>
      <c r="V1400" s="1181"/>
      <c r="W1400" s="587">
        <f t="shared" si="123"/>
        <v>0</v>
      </c>
      <c r="Y1400" s="1178">
        <v>361</v>
      </c>
      <c r="Z1400" s="1179"/>
      <c r="AA1400" s="1180"/>
      <c r="AB1400" s="1181"/>
      <c r="AC1400" s="587">
        <f t="shared" si="124"/>
        <v>0</v>
      </c>
    </row>
    <row r="1401" spans="1:29" s="17" customFormat="1" ht="16.75" hidden="1" customHeight="1" outlineLevel="2">
      <c r="A1401" s="1178">
        <v>362</v>
      </c>
      <c r="B1401" s="1179"/>
      <c r="C1401" s="1180"/>
      <c r="D1401" s="1181"/>
      <c r="E1401" s="587">
        <f t="shared" si="120"/>
        <v>0</v>
      </c>
      <c r="G1401" s="1178">
        <v>362</v>
      </c>
      <c r="H1401" s="1179"/>
      <c r="I1401" s="1180"/>
      <c r="J1401" s="1181"/>
      <c r="K1401" s="587">
        <f t="shared" si="121"/>
        <v>0</v>
      </c>
      <c r="M1401" s="1178">
        <v>362</v>
      </c>
      <c r="N1401" s="1179"/>
      <c r="O1401" s="1180"/>
      <c r="P1401" s="1181"/>
      <c r="Q1401" s="587">
        <f t="shared" si="122"/>
        <v>0</v>
      </c>
      <c r="S1401" s="1178">
        <v>362</v>
      </c>
      <c r="T1401" s="1179"/>
      <c r="U1401" s="1180"/>
      <c r="V1401" s="1181"/>
      <c r="W1401" s="587">
        <f t="shared" si="123"/>
        <v>0</v>
      </c>
      <c r="Y1401" s="1178">
        <v>362</v>
      </c>
      <c r="Z1401" s="1179"/>
      <c r="AA1401" s="1180"/>
      <c r="AB1401" s="1181"/>
      <c r="AC1401" s="587">
        <f t="shared" si="124"/>
        <v>0</v>
      </c>
    </row>
    <row r="1402" spans="1:29" s="17" customFormat="1" ht="16.75" hidden="1" customHeight="1" outlineLevel="2">
      <c r="A1402" s="1178">
        <v>363</v>
      </c>
      <c r="B1402" s="1179"/>
      <c r="C1402" s="1180"/>
      <c r="D1402" s="1181"/>
      <c r="E1402" s="587">
        <f t="shared" si="120"/>
        <v>0</v>
      </c>
      <c r="G1402" s="1178">
        <v>363</v>
      </c>
      <c r="H1402" s="1179"/>
      <c r="I1402" s="1180"/>
      <c r="J1402" s="1181"/>
      <c r="K1402" s="587">
        <f t="shared" si="121"/>
        <v>0</v>
      </c>
      <c r="M1402" s="1178">
        <v>363</v>
      </c>
      <c r="N1402" s="1179"/>
      <c r="O1402" s="1180"/>
      <c r="P1402" s="1181"/>
      <c r="Q1402" s="587">
        <f t="shared" si="122"/>
        <v>0</v>
      </c>
      <c r="S1402" s="1178">
        <v>363</v>
      </c>
      <c r="T1402" s="1179"/>
      <c r="U1402" s="1180"/>
      <c r="V1402" s="1181"/>
      <c r="W1402" s="587">
        <f t="shared" si="123"/>
        <v>0</v>
      </c>
      <c r="Y1402" s="1178">
        <v>363</v>
      </c>
      <c r="Z1402" s="1179"/>
      <c r="AA1402" s="1180"/>
      <c r="AB1402" s="1181"/>
      <c r="AC1402" s="587">
        <f t="shared" si="124"/>
        <v>0</v>
      </c>
    </row>
    <row r="1403" spans="1:29" s="17" customFormat="1" ht="16.75" hidden="1" customHeight="1" outlineLevel="2">
      <c r="A1403" s="1178">
        <v>364</v>
      </c>
      <c r="B1403" s="1179"/>
      <c r="C1403" s="1180"/>
      <c r="D1403" s="1181"/>
      <c r="E1403" s="587">
        <f t="shared" si="120"/>
        <v>0</v>
      </c>
      <c r="G1403" s="1178">
        <v>364</v>
      </c>
      <c r="H1403" s="1179"/>
      <c r="I1403" s="1180"/>
      <c r="J1403" s="1181"/>
      <c r="K1403" s="587">
        <f t="shared" si="121"/>
        <v>0</v>
      </c>
      <c r="M1403" s="1178">
        <v>364</v>
      </c>
      <c r="N1403" s="1179"/>
      <c r="O1403" s="1180"/>
      <c r="P1403" s="1181"/>
      <c r="Q1403" s="587">
        <f t="shared" si="122"/>
        <v>0</v>
      </c>
      <c r="S1403" s="1178">
        <v>364</v>
      </c>
      <c r="T1403" s="1179"/>
      <c r="U1403" s="1180"/>
      <c r="V1403" s="1181"/>
      <c r="W1403" s="587">
        <f t="shared" si="123"/>
        <v>0</v>
      </c>
      <c r="Y1403" s="1178">
        <v>364</v>
      </c>
      <c r="Z1403" s="1179"/>
      <c r="AA1403" s="1180"/>
      <c r="AB1403" s="1181"/>
      <c r="AC1403" s="587">
        <f t="shared" si="124"/>
        <v>0</v>
      </c>
    </row>
    <row r="1404" spans="1:29" s="17" customFormat="1" ht="16.75" hidden="1" customHeight="1" outlineLevel="2">
      <c r="A1404" s="1178">
        <v>365</v>
      </c>
      <c r="B1404" s="1179"/>
      <c r="C1404" s="1180"/>
      <c r="D1404" s="1181"/>
      <c r="E1404" s="587">
        <f t="shared" si="120"/>
        <v>0</v>
      </c>
      <c r="G1404" s="1178">
        <v>365</v>
      </c>
      <c r="H1404" s="1179"/>
      <c r="I1404" s="1180"/>
      <c r="J1404" s="1181"/>
      <c r="K1404" s="587">
        <f t="shared" si="121"/>
        <v>0</v>
      </c>
      <c r="M1404" s="1178">
        <v>365</v>
      </c>
      <c r="N1404" s="1179"/>
      <c r="O1404" s="1180"/>
      <c r="P1404" s="1181"/>
      <c r="Q1404" s="587">
        <f t="shared" si="122"/>
        <v>0</v>
      </c>
      <c r="S1404" s="1178">
        <v>365</v>
      </c>
      <c r="T1404" s="1179"/>
      <c r="U1404" s="1180"/>
      <c r="V1404" s="1181"/>
      <c r="W1404" s="587">
        <f t="shared" si="123"/>
        <v>0</v>
      </c>
      <c r="Y1404" s="1178">
        <v>365</v>
      </c>
      <c r="Z1404" s="1179"/>
      <c r="AA1404" s="1180"/>
      <c r="AB1404" s="1181"/>
      <c r="AC1404" s="587">
        <f t="shared" si="124"/>
        <v>0</v>
      </c>
    </row>
    <row r="1405" spans="1:29" s="17" customFormat="1" ht="16.75" hidden="1" customHeight="1" outlineLevel="2">
      <c r="A1405" s="1178">
        <v>366</v>
      </c>
      <c r="B1405" s="1179"/>
      <c r="C1405" s="1180"/>
      <c r="D1405" s="1181"/>
      <c r="E1405" s="587">
        <f t="shared" si="120"/>
        <v>0</v>
      </c>
      <c r="G1405" s="1178">
        <v>366</v>
      </c>
      <c r="H1405" s="1179"/>
      <c r="I1405" s="1180"/>
      <c r="J1405" s="1181"/>
      <c r="K1405" s="587">
        <f t="shared" si="121"/>
        <v>0</v>
      </c>
      <c r="M1405" s="1178">
        <v>366</v>
      </c>
      <c r="N1405" s="1179"/>
      <c r="O1405" s="1180"/>
      <c r="P1405" s="1181"/>
      <c r="Q1405" s="587">
        <f t="shared" si="122"/>
        <v>0</v>
      </c>
      <c r="S1405" s="1178">
        <v>366</v>
      </c>
      <c r="T1405" s="1179"/>
      <c r="U1405" s="1180"/>
      <c r="V1405" s="1181"/>
      <c r="W1405" s="587">
        <f t="shared" si="123"/>
        <v>0</v>
      </c>
      <c r="Y1405" s="1178">
        <v>366</v>
      </c>
      <c r="Z1405" s="1179"/>
      <c r="AA1405" s="1180"/>
      <c r="AB1405" s="1181"/>
      <c r="AC1405" s="587">
        <f t="shared" si="124"/>
        <v>0</v>
      </c>
    </row>
    <row r="1406" spans="1:29" s="17" customFormat="1" ht="16.75" hidden="1" customHeight="1" outlineLevel="2">
      <c r="A1406" s="1178">
        <v>367</v>
      </c>
      <c r="B1406" s="1179"/>
      <c r="C1406" s="1180"/>
      <c r="D1406" s="1181"/>
      <c r="E1406" s="587">
        <f t="shared" si="120"/>
        <v>0</v>
      </c>
      <c r="G1406" s="1178">
        <v>367</v>
      </c>
      <c r="H1406" s="1179"/>
      <c r="I1406" s="1180"/>
      <c r="J1406" s="1181"/>
      <c r="K1406" s="587">
        <f t="shared" si="121"/>
        <v>0</v>
      </c>
      <c r="M1406" s="1178">
        <v>367</v>
      </c>
      <c r="N1406" s="1179"/>
      <c r="O1406" s="1180"/>
      <c r="P1406" s="1181"/>
      <c r="Q1406" s="587">
        <f t="shared" si="122"/>
        <v>0</v>
      </c>
      <c r="S1406" s="1178">
        <v>367</v>
      </c>
      <c r="T1406" s="1179"/>
      <c r="U1406" s="1180"/>
      <c r="V1406" s="1181"/>
      <c r="W1406" s="587">
        <f t="shared" si="123"/>
        <v>0</v>
      </c>
      <c r="Y1406" s="1178">
        <v>367</v>
      </c>
      <c r="Z1406" s="1179"/>
      <c r="AA1406" s="1180"/>
      <c r="AB1406" s="1181"/>
      <c r="AC1406" s="587">
        <f t="shared" si="124"/>
        <v>0</v>
      </c>
    </row>
    <row r="1407" spans="1:29" s="17" customFormat="1" ht="16.75" hidden="1" customHeight="1" outlineLevel="2">
      <c r="A1407" s="1178">
        <v>368</v>
      </c>
      <c r="B1407" s="1179"/>
      <c r="C1407" s="1180"/>
      <c r="D1407" s="1181"/>
      <c r="E1407" s="587">
        <f t="shared" si="120"/>
        <v>0</v>
      </c>
      <c r="G1407" s="1178">
        <v>368</v>
      </c>
      <c r="H1407" s="1179"/>
      <c r="I1407" s="1180"/>
      <c r="J1407" s="1181"/>
      <c r="K1407" s="587">
        <f t="shared" si="121"/>
        <v>0</v>
      </c>
      <c r="M1407" s="1178">
        <v>368</v>
      </c>
      <c r="N1407" s="1179"/>
      <c r="O1407" s="1180"/>
      <c r="P1407" s="1181"/>
      <c r="Q1407" s="587">
        <f t="shared" si="122"/>
        <v>0</v>
      </c>
      <c r="S1407" s="1178">
        <v>368</v>
      </c>
      <c r="T1407" s="1179"/>
      <c r="U1407" s="1180"/>
      <c r="V1407" s="1181"/>
      <c r="W1407" s="587">
        <f t="shared" si="123"/>
        <v>0</v>
      </c>
      <c r="Y1407" s="1178">
        <v>368</v>
      </c>
      <c r="Z1407" s="1179"/>
      <c r="AA1407" s="1180"/>
      <c r="AB1407" s="1181"/>
      <c r="AC1407" s="587">
        <f t="shared" si="124"/>
        <v>0</v>
      </c>
    </row>
    <row r="1408" spans="1:29" s="17" customFormat="1" ht="16.75" hidden="1" customHeight="1" outlineLevel="2">
      <c r="A1408" s="1178">
        <v>369</v>
      </c>
      <c r="B1408" s="1179"/>
      <c r="C1408" s="1180"/>
      <c r="D1408" s="1181"/>
      <c r="E1408" s="587">
        <f t="shared" si="120"/>
        <v>0</v>
      </c>
      <c r="G1408" s="1178">
        <v>369</v>
      </c>
      <c r="H1408" s="1179"/>
      <c r="I1408" s="1180"/>
      <c r="J1408" s="1181"/>
      <c r="K1408" s="587">
        <f t="shared" si="121"/>
        <v>0</v>
      </c>
      <c r="M1408" s="1178">
        <v>369</v>
      </c>
      <c r="N1408" s="1179"/>
      <c r="O1408" s="1180"/>
      <c r="P1408" s="1181"/>
      <c r="Q1408" s="587">
        <f t="shared" si="122"/>
        <v>0</v>
      </c>
      <c r="S1408" s="1178">
        <v>369</v>
      </c>
      <c r="T1408" s="1179"/>
      <c r="U1408" s="1180"/>
      <c r="V1408" s="1181"/>
      <c r="W1408" s="587">
        <f t="shared" si="123"/>
        <v>0</v>
      </c>
      <c r="Y1408" s="1178">
        <v>369</v>
      </c>
      <c r="Z1408" s="1179"/>
      <c r="AA1408" s="1180"/>
      <c r="AB1408" s="1181"/>
      <c r="AC1408" s="587">
        <f t="shared" si="124"/>
        <v>0</v>
      </c>
    </row>
    <row r="1409" spans="1:29" s="17" customFormat="1" ht="16.75" hidden="1" customHeight="1" outlineLevel="2">
      <c r="A1409" s="1178">
        <v>370</v>
      </c>
      <c r="B1409" s="1179"/>
      <c r="C1409" s="1180"/>
      <c r="D1409" s="1181"/>
      <c r="E1409" s="587">
        <f t="shared" si="120"/>
        <v>0</v>
      </c>
      <c r="G1409" s="1178">
        <v>370</v>
      </c>
      <c r="H1409" s="1179"/>
      <c r="I1409" s="1180"/>
      <c r="J1409" s="1181"/>
      <c r="K1409" s="587">
        <f t="shared" si="121"/>
        <v>0</v>
      </c>
      <c r="M1409" s="1178">
        <v>370</v>
      </c>
      <c r="N1409" s="1179"/>
      <c r="O1409" s="1180"/>
      <c r="P1409" s="1181"/>
      <c r="Q1409" s="587">
        <f t="shared" si="122"/>
        <v>0</v>
      </c>
      <c r="S1409" s="1178">
        <v>370</v>
      </c>
      <c r="T1409" s="1179"/>
      <c r="U1409" s="1180"/>
      <c r="V1409" s="1181"/>
      <c r="W1409" s="587">
        <f t="shared" si="123"/>
        <v>0</v>
      </c>
      <c r="Y1409" s="1178">
        <v>370</v>
      </c>
      <c r="Z1409" s="1179"/>
      <c r="AA1409" s="1180"/>
      <c r="AB1409" s="1181"/>
      <c r="AC1409" s="587">
        <f t="shared" si="124"/>
        <v>0</v>
      </c>
    </row>
    <row r="1410" spans="1:29" s="17" customFormat="1" ht="16.75" hidden="1" customHeight="1" outlineLevel="2">
      <c r="A1410" s="1178">
        <v>371</v>
      </c>
      <c r="B1410" s="1179"/>
      <c r="C1410" s="1180"/>
      <c r="D1410" s="1181"/>
      <c r="E1410" s="587">
        <f t="shared" si="120"/>
        <v>0</v>
      </c>
      <c r="G1410" s="1178">
        <v>371</v>
      </c>
      <c r="H1410" s="1179"/>
      <c r="I1410" s="1180"/>
      <c r="J1410" s="1181"/>
      <c r="K1410" s="587">
        <f t="shared" si="121"/>
        <v>0</v>
      </c>
      <c r="M1410" s="1178">
        <v>371</v>
      </c>
      <c r="N1410" s="1179"/>
      <c r="O1410" s="1180"/>
      <c r="P1410" s="1181"/>
      <c r="Q1410" s="587">
        <f t="shared" si="122"/>
        <v>0</v>
      </c>
      <c r="S1410" s="1178">
        <v>371</v>
      </c>
      <c r="T1410" s="1179"/>
      <c r="U1410" s="1180"/>
      <c r="V1410" s="1181"/>
      <c r="W1410" s="587">
        <f t="shared" si="123"/>
        <v>0</v>
      </c>
      <c r="Y1410" s="1178">
        <v>371</v>
      </c>
      <c r="Z1410" s="1179"/>
      <c r="AA1410" s="1180"/>
      <c r="AB1410" s="1181"/>
      <c r="AC1410" s="587">
        <f t="shared" si="124"/>
        <v>0</v>
      </c>
    </row>
    <row r="1411" spans="1:29" s="17" customFormat="1" ht="16.75" hidden="1" customHeight="1" outlineLevel="2">
      <c r="A1411" s="1178">
        <v>372</v>
      </c>
      <c r="B1411" s="1179"/>
      <c r="C1411" s="1180"/>
      <c r="D1411" s="1181"/>
      <c r="E1411" s="587">
        <f t="shared" si="120"/>
        <v>0</v>
      </c>
      <c r="G1411" s="1178">
        <v>372</v>
      </c>
      <c r="H1411" s="1179"/>
      <c r="I1411" s="1180"/>
      <c r="J1411" s="1181"/>
      <c r="K1411" s="587">
        <f t="shared" si="121"/>
        <v>0</v>
      </c>
      <c r="M1411" s="1178">
        <v>372</v>
      </c>
      <c r="N1411" s="1179"/>
      <c r="O1411" s="1180"/>
      <c r="P1411" s="1181"/>
      <c r="Q1411" s="587">
        <f t="shared" si="122"/>
        <v>0</v>
      </c>
      <c r="S1411" s="1178">
        <v>372</v>
      </c>
      <c r="T1411" s="1179"/>
      <c r="U1411" s="1180"/>
      <c r="V1411" s="1181"/>
      <c r="W1411" s="587">
        <f t="shared" si="123"/>
        <v>0</v>
      </c>
      <c r="Y1411" s="1178">
        <v>372</v>
      </c>
      <c r="Z1411" s="1179"/>
      <c r="AA1411" s="1180"/>
      <c r="AB1411" s="1181"/>
      <c r="AC1411" s="587">
        <f t="shared" si="124"/>
        <v>0</v>
      </c>
    </row>
    <row r="1412" spans="1:29" s="17" customFormat="1" ht="16.75" hidden="1" customHeight="1" outlineLevel="2">
      <c r="A1412" s="1178">
        <v>373</v>
      </c>
      <c r="B1412" s="1179"/>
      <c r="C1412" s="1180"/>
      <c r="D1412" s="1181"/>
      <c r="E1412" s="587">
        <f t="shared" si="120"/>
        <v>0</v>
      </c>
      <c r="G1412" s="1178">
        <v>373</v>
      </c>
      <c r="H1412" s="1179"/>
      <c r="I1412" s="1180"/>
      <c r="J1412" s="1181"/>
      <c r="K1412" s="587">
        <f t="shared" si="121"/>
        <v>0</v>
      </c>
      <c r="M1412" s="1178">
        <v>373</v>
      </c>
      <c r="N1412" s="1179"/>
      <c r="O1412" s="1180"/>
      <c r="P1412" s="1181"/>
      <c r="Q1412" s="587">
        <f t="shared" si="122"/>
        <v>0</v>
      </c>
      <c r="S1412" s="1178">
        <v>373</v>
      </c>
      <c r="T1412" s="1179"/>
      <c r="U1412" s="1180"/>
      <c r="V1412" s="1181"/>
      <c r="W1412" s="587">
        <f t="shared" si="123"/>
        <v>0</v>
      </c>
      <c r="Y1412" s="1178">
        <v>373</v>
      </c>
      <c r="Z1412" s="1179"/>
      <c r="AA1412" s="1180"/>
      <c r="AB1412" s="1181"/>
      <c r="AC1412" s="587">
        <f t="shared" si="124"/>
        <v>0</v>
      </c>
    </row>
    <row r="1413" spans="1:29" s="17" customFormat="1" ht="16.75" hidden="1" customHeight="1" outlineLevel="2">
      <c r="A1413" s="1178">
        <v>374</v>
      </c>
      <c r="B1413" s="1179"/>
      <c r="C1413" s="1180"/>
      <c r="D1413" s="1181"/>
      <c r="E1413" s="587">
        <f t="shared" si="120"/>
        <v>0</v>
      </c>
      <c r="G1413" s="1178">
        <v>374</v>
      </c>
      <c r="H1413" s="1179"/>
      <c r="I1413" s="1180"/>
      <c r="J1413" s="1181"/>
      <c r="K1413" s="587">
        <f t="shared" si="121"/>
        <v>0</v>
      </c>
      <c r="M1413" s="1178">
        <v>374</v>
      </c>
      <c r="N1413" s="1179"/>
      <c r="O1413" s="1180"/>
      <c r="P1413" s="1181"/>
      <c r="Q1413" s="587">
        <f t="shared" si="122"/>
        <v>0</v>
      </c>
      <c r="S1413" s="1178">
        <v>374</v>
      </c>
      <c r="T1413" s="1179"/>
      <c r="U1413" s="1180"/>
      <c r="V1413" s="1181"/>
      <c r="W1413" s="587">
        <f t="shared" si="123"/>
        <v>0</v>
      </c>
      <c r="Y1413" s="1178">
        <v>374</v>
      </c>
      <c r="Z1413" s="1179"/>
      <c r="AA1413" s="1180"/>
      <c r="AB1413" s="1181"/>
      <c r="AC1413" s="587">
        <f t="shared" si="124"/>
        <v>0</v>
      </c>
    </row>
    <row r="1414" spans="1:29" s="17" customFormat="1" ht="16.75" hidden="1" customHeight="1" outlineLevel="2">
      <c r="A1414" s="1178">
        <v>375</v>
      </c>
      <c r="B1414" s="1179"/>
      <c r="C1414" s="1180"/>
      <c r="D1414" s="1181"/>
      <c r="E1414" s="587">
        <f t="shared" si="120"/>
        <v>0</v>
      </c>
      <c r="G1414" s="1178">
        <v>375</v>
      </c>
      <c r="H1414" s="1179"/>
      <c r="I1414" s="1180"/>
      <c r="J1414" s="1181"/>
      <c r="K1414" s="587">
        <f t="shared" si="121"/>
        <v>0</v>
      </c>
      <c r="M1414" s="1178">
        <v>375</v>
      </c>
      <c r="N1414" s="1179"/>
      <c r="O1414" s="1180"/>
      <c r="P1414" s="1181"/>
      <c r="Q1414" s="587">
        <f t="shared" si="122"/>
        <v>0</v>
      </c>
      <c r="S1414" s="1178">
        <v>375</v>
      </c>
      <c r="T1414" s="1179"/>
      <c r="U1414" s="1180"/>
      <c r="V1414" s="1181"/>
      <c r="W1414" s="587">
        <f t="shared" si="123"/>
        <v>0</v>
      </c>
      <c r="Y1414" s="1178">
        <v>375</v>
      </c>
      <c r="Z1414" s="1179"/>
      <c r="AA1414" s="1180"/>
      <c r="AB1414" s="1181"/>
      <c r="AC1414" s="587">
        <f t="shared" si="124"/>
        <v>0</v>
      </c>
    </row>
    <row r="1415" spans="1:29" s="17" customFormat="1" ht="16.75" hidden="1" customHeight="1" outlineLevel="2">
      <c r="A1415" s="1178">
        <v>376</v>
      </c>
      <c r="B1415" s="1179"/>
      <c r="C1415" s="1180"/>
      <c r="D1415" s="1181"/>
      <c r="E1415" s="587">
        <f t="shared" si="120"/>
        <v>0</v>
      </c>
      <c r="G1415" s="1178">
        <v>376</v>
      </c>
      <c r="H1415" s="1179"/>
      <c r="I1415" s="1180"/>
      <c r="J1415" s="1181"/>
      <c r="K1415" s="587">
        <f t="shared" si="121"/>
        <v>0</v>
      </c>
      <c r="M1415" s="1178">
        <v>376</v>
      </c>
      <c r="N1415" s="1179"/>
      <c r="O1415" s="1180"/>
      <c r="P1415" s="1181"/>
      <c r="Q1415" s="587">
        <f t="shared" si="122"/>
        <v>0</v>
      </c>
      <c r="S1415" s="1178">
        <v>376</v>
      </c>
      <c r="T1415" s="1179"/>
      <c r="U1415" s="1180"/>
      <c r="V1415" s="1181"/>
      <c r="W1415" s="587">
        <f t="shared" si="123"/>
        <v>0</v>
      </c>
      <c r="Y1415" s="1178">
        <v>376</v>
      </c>
      <c r="Z1415" s="1179"/>
      <c r="AA1415" s="1180"/>
      <c r="AB1415" s="1181"/>
      <c r="AC1415" s="587">
        <f t="shared" si="124"/>
        <v>0</v>
      </c>
    </row>
    <row r="1416" spans="1:29" s="17" customFormat="1" ht="16.75" hidden="1" customHeight="1" outlineLevel="2">
      <c r="A1416" s="1178">
        <v>377</v>
      </c>
      <c r="B1416" s="1179"/>
      <c r="C1416" s="1180"/>
      <c r="D1416" s="1181"/>
      <c r="E1416" s="587">
        <f t="shared" si="120"/>
        <v>0</v>
      </c>
      <c r="G1416" s="1178">
        <v>377</v>
      </c>
      <c r="H1416" s="1179"/>
      <c r="I1416" s="1180"/>
      <c r="J1416" s="1181"/>
      <c r="K1416" s="587">
        <f t="shared" si="121"/>
        <v>0</v>
      </c>
      <c r="M1416" s="1178">
        <v>377</v>
      </c>
      <c r="N1416" s="1179"/>
      <c r="O1416" s="1180"/>
      <c r="P1416" s="1181"/>
      <c r="Q1416" s="587">
        <f t="shared" si="122"/>
        <v>0</v>
      </c>
      <c r="S1416" s="1178">
        <v>377</v>
      </c>
      <c r="T1416" s="1179"/>
      <c r="U1416" s="1180"/>
      <c r="V1416" s="1181"/>
      <c r="W1416" s="587">
        <f t="shared" si="123"/>
        <v>0</v>
      </c>
      <c r="Y1416" s="1178">
        <v>377</v>
      </c>
      <c r="Z1416" s="1179"/>
      <c r="AA1416" s="1180"/>
      <c r="AB1416" s="1181"/>
      <c r="AC1416" s="587">
        <f t="shared" si="124"/>
        <v>0</v>
      </c>
    </row>
    <row r="1417" spans="1:29" s="17" customFormat="1" ht="16.75" hidden="1" customHeight="1" outlineLevel="2">
      <c r="A1417" s="1178">
        <v>378</v>
      </c>
      <c r="B1417" s="1179"/>
      <c r="C1417" s="1180"/>
      <c r="D1417" s="1181"/>
      <c r="E1417" s="587">
        <f t="shared" si="120"/>
        <v>0</v>
      </c>
      <c r="G1417" s="1178">
        <v>378</v>
      </c>
      <c r="H1417" s="1179"/>
      <c r="I1417" s="1180"/>
      <c r="J1417" s="1181"/>
      <c r="K1417" s="587">
        <f t="shared" si="121"/>
        <v>0</v>
      </c>
      <c r="M1417" s="1178">
        <v>378</v>
      </c>
      <c r="N1417" s="1179"/>
      <c r="O1417" s="1180"/>
      <c r="P1417" s="1181"/>
      <c r="Q1417" s="587">
        <f t="shared" si="122"/>
        <v>0</v>
      </c>
      <c r="S1417" s="1178">
        <v>378</v>
      </c>
      <c r="T1417" s="1179"/>
      <c r="U1417" s="1180"/>
      <c r="V1417" s="1181"/>
      <c r="W1417" s="587">
        <f t="shared" si="123"/>
        <v>0</v>
      </c>
      <c r="Y1417" s="1178">
        <v>378</v>
      </c>
      <c r="Z1417" s="1179"/>
      <c r="AA1417" s="1180"/>
      <c r="AB1417" s="1181"/>
      <c r="AC1417" s="587">
        <f t="shared" si="124"/>
        <v>0</v>
      </c>
    </row>
    <row r="1418" spans="1:29" s="17" customFormat="1" ht="16.75" hidden="1" customHeight="1" outlineLevel="2">
      <c r="A1418" s="1178">
        <v>379</v>
      </c>
      <c r="B1418" s="1179"/>
      <c r="C1418" s="1180"/>
      <c r="D1418" s="1181"/>
      <c r="E1418" s="587">
        <f t="shared" si="120"/>
        <v>0</v>
      </c>
      <c r="G1418" s="1178">
        <v>379</v>
      </c>
      <c r="H1418" s="1179"/>
      <c r="I1418" s="1180"/>
      <c r="J1418" s="1181"/>
      <c r="K1418" s="587">
        <f t="shared" si="121"/>
        <v>0</v>
      </c>
      <c r="M1418" s="1178">
        <v>379</v>
      </c>
      <c r="N1418" s="1179"/>
      <c r="O1418" s="1180"/>
      <c r="P1418" s="1181"/>
      <c r="Q1418" s="587">
        <f t="shared" si="122"/>
        <v>0</v>
      </c>
      <c r="S1418" s="1178">
        <v>379</v>
      </c>
      <c r="T1418" s="1179"/>
      <c r="U1418" s="1180"/>
      <c r="V1418" s="1181"/>
      <c r="W1418" s="587">
        <f t="shared" si="123"/>
        <v>0</v>
      </c>
      <c r="Y1418" s="1178">
        <v>379</v>
      </c>
      <c r="Z1418" s="1179"/>
      <c r="AA1418" s="1180"/>
      <c r="AB1418" s="1181"/>
      <c r="AC1418" s="587">
        <f t="shared" si="124"/>
        <v>0</v>
      </c>
    </row>
    <row r="1419" spans="1:29" s="17" customFormat="1" ht="16.75" hidden="1" customHeight="1" outlineLevel="2">
      <c r="A1419" s="1178">
        <v>380</v>
      </c>
      <c r="B1419" s="1179"/>
      <c r="C1419" s="1180"/>
      <c r="D1419" s="1181"/>
      <c r="E1419" s="587">
        <f t="shared" si="120"/>
        <v>0</v>
      </c>
      <c r="G1419" s="1178">
        <v>380</v>
      </c>
      <c r="H1419" s="1179"/>
      <c r="I1419" s="1180"/>
      <c r="J1419" s="1181"/>
      <c r="K1419" s="587">
        <f t="shared" si="121"/>
        <v>0</v>
      </c>
      <c r="M1419" s="1178">
        <v>380</v>
      </c>
      <c r="N1419" s="1179"/>
      <c r="O1419" s="1180"/>
      <c r="P1419" s="1181"/>
      <c r="Q1419" s="587">
        <f t="shared" si="122"/>
        <v>0</v>
      </c>
      <c r="S1419" s="1178">
        <v>380</v>
      </c>
      <c r="T1419" s="1179"/>
      <c r="U1419" s="1180"/>
      <c r="V1419" s="1181"/>
      <c r="W1419" s="587">
        <f t="shared" si="123"/>
        <v>0</v>
      </c>
      <c r="Y1419" s="1178">
        <v>380</v>
      </c>
      <c r="Z1419" s="1179"/>
      <c r="AA1419" s="1180"/>
      <c r="AB1419" s="1181"/>
      <c r="AC1419" s="587">
        <f t="shared" si="124"/>
        <v>0</v>
      </c>
    </row>
    <row r="1420" spans="1:29" s="17" customFormat="1" ht="16.75" hidden="1" customHeight="1" outlineLevel="2">
      <c r="A1420" s="1178">
        <v>381</v>
      </c>
      <c r="B1420" s="1179"/>
      <c r="C1420" s="1180"/>
      <c r="D1420" s="1181"/>
      <c r="E1420" s="587">
        <f t="shared" si="120"/>
        <v>0</v>
      </c>
      <c r="G1420" s="1178">
        <v>381</v>
      </c>
      <c r="H1420" s="1179"/>
      <c r="I1420" s="1180"/>
      <c r="J1420" s="1181"/>
      <c r="K1420" s="587">
        <f t="shared" si="121"/>
        <v>0</v>
      </c>
      <c r="M1420" s="1178">
        <v>381</v>
      </c>
      <c r="N1420" s="1179"/>
      <c r="O1420" s="1180"/>
      <c r="P1420" s="1181"/>
      <c r="Q1420" s="587">
        <f t="shared" si="122"/>
        <v>0</v>
      </c>
      <c r="S1420" s="1178">
        <v>381</v>
      </c>
      <c r="T1420" s="1179"/>
      <c r="U1420" s="1180"/>
      <c r="V1420" s="1181"/>
      <c r="W1420" s="587">
        <f t="shared" si="123"/>
        <v>0</v>
      </c>
      <c r="Y1420" s="1178">
        <v>381</v>
      </c>
      <c r="Z1420" s="1179"/>
      <c r="AA1420" s="1180"/>
      <c r="AB1420" s="1181"/>
      <c r="AC1420" s="587">
        <f t="shared" si="124"/>
        <v>0</v>
      </c>
    </row>
    <row r="1421" spans="1:29" s="17" customFormat="1" ht="16.75" hidden="1" customHeight="1" outlineLevel="2">
      <c r="A1421" s="1178">
        <v>382</v>
      </c>
      <c r="B1421" s="1179"/>
      <c r="C1421" s="1180"/>
      <c r="D1421" s="1181"/>
      <c r="E1421" s="587">
        <f t="shared" si="120"/>
        <v>0</v>
      </c>
      <c r="G1421" s="1178">
        <v>382</v>
      </c>
      <c r="H1421" s="1179"/>
      <c r="I1421" s="1180"/>
      <c r="J1421" s="1181"/>
      <c r="K1421" s="587">
        <f t="shared" si="121"/>
        <v>0</v>
      </c>
      <c r="M1421" s="1178">
        <v>382</v>
      </c>
      <c r="N1421" s="1179"/>
      <c r="O1421" s="1180"/>
      <c r="P1421" s="1181"/>
      <c r="Q1421" s="587">
        <f t="shared" si="122"/>
        <v>0</v>
      </c>
      <c r="S1421" s="1178">
        <v>382</v>
      </c>
      <c r="T1421" s="1179"/>
      <c r="U1421" s="1180"/>
      <c r="V1421" s="1181"/>
      <c r="W1421" s="587">
        <f t="shared" si="123"/>
        <v>0</v>
      </c>
      <c r="Y1421" s="1178">
        <v>382</v>
      </c>
      <c r="Z1421" s="1179"/>
      <c r="AA1421" s="1180"/>
      <c r="AB1421" s="1181"/>
      <c r="AC1421" s="587">
        <f t="shared" si="124"/>
        <v>0</v>
      </c>
    </row>
    <row r="1422" spans="1:29" s="17" customFormat="1" ht="16.75" hidden="1" customHeight="1" outlineLevel="2">
      <c r="A1422" s="1178">
        <v>383</v>
      </c>
      <c r="B1422" s="1179"/>
      <c r="C1422" s="1180"/>
      <c r="D1422" s="1181"/>
      <c r="E1422" s="587">
        <f t="shared" si="120"/>
        <v>0</v>
      </c>
      <c r="G1422" s="1178">
        <v>383</v>
      </c>
      <c r="H1422" s="1179"/>
      <c r="I1422" s="1180"/>
      <c r="J1422" s="1181"/>
      <c r="K1422" s="587">
        <f t="shared" si="121"/>
        <v>0</v>
      </c>
      <c r="M1422" s="1178">
        <v>383</v>
      </c>
      <c r="N1422" s="1179"/>
      <c r="O1422" s="1180"/>
      <c r="P1422" s="1181"/>
      <c r="Q1422" s="587">
        <f t="shared" si="122"/>
        <v>0</v>
      </c>
      <c r="S1422" s="1178">
        <v>383</v>
      </c>
      <c r="T1422" s="1179"/>
      <c r="U1422" s="1180"/>
      <c r="V1422" s="1181"/>
      <c r="W1422" s="587">
        <f t="shared" si="123"/>
        <v>0</v>
      </c>
      <c r="Y1422" s="1178">
        <v>383</v>
      </c>
      <c r="Z1422" s="1179"/>
      <c r="AA1422" s="1180"/>
      <c r="AB1422" s="1181"/>
      <c r="AC1422" s="587">
        <f t="shared" si="124"/>
        <v>0</v>
      </c>
    </row>
    <row r="1423" spans="1:29" s="17" customFormat="1" ht="16.75" hidden="1" customHeight="1" outlineLevel="2">
      <c r="A1423" s="1178">
        <v>384</v>
      </c>
      <c r="B1423" s="1179"/>
      <c r="C1423" s="1180"/>
      <c r="D1423" s="1181"/>
      <c r="E1423" s="587">
        <f t="shared" si="120"/>
        <v>0</v>
      </c>
      <c r="G1423" s="1178">
        <v>384</v>
      </c>
      <c r="H1423" s="1179"/>
      <c r="I1423" s="1180"/>
      <c r="J1423" s="1181"/>
      <c r="K1423" s="587">
        <f t="shared" si="121"/>
        <v>0</v>
      </c>
      <c r="M1423" s="1178">
        <v>384</v>
      </c>
      <c r="N1423" s="1179"/>
      <c r="O1423" s="1180"/>
      <c r="P1423" s="1181"/>
      <c r="Q1423" s="587">
        <f t="shared" si="122"/>
        <v>0</v>
      </c>
      <c r="S1423" s="1178">
        <v>384</v>
      </c>
      <c r="T1423" s="1179"/>
      <c r="U1423" s="1180"/>
      <c r="V1423" s="1181"/>
      <c r="W1423" s="587">
        <f t="shared" si="123"/>
        <v>0</v>
      </c>
      <c r="Y1423" s="1178">
        <v>384</v>
      </c>
      <c r="Z1423" s="1179"/>
      <c r="AA1423" s="1180"/>
      <c r="AB1423" s="1181"/>
      <c r="AC1423" s="587">
        <f t="shared" si="124"/>
        <v>0</v>
      </c>
    </row>
    <row r="1424" spans="1:29" s="17" customFormat="1" ht="16.75" hidden="1" customHeight="1" outlineLevel="2">
      <c r="A1424" s="1178">
        <v>385</v>
      </c>
      <c r="B1424" s="1179"/>
      <c r="C1424" s="1180"/>
      <c r="D1424" s="1181"/>
      <c r="E1424" s="587">
        <f t="shared" si="120"/>
        <v>0</v>
      </c>
      <c r="G1424" s="1178">
        <v>385</v>
      </c>
      <c r="H1424" s="1179"/>
      <c r="I1424" s="1180"/>
      <c r="J1424" s="1181"/>
      <c r="K1424" s="587">
        <f t="shared" si="121"/>
        <v>0</v>
      </c>
      <c r="M1424" s="1178">
        <v>385</v>
      </c>
      <c r="N1424" s="1179"/>
      <c r="O1424" s="1180"/>
      <c r="P1424" s="1181"/>
      <c r="Q1424" s="587">
        <f t="shared" si="122"/>
        <v>0</v>
      </c>
      <c r="S1424" s="1178">
        <v>385</v>
      </c>
      <c r="T1424" s="1179"/>
      <c r="U1424" s="1180"/>
      <c r="V1424" s="1181"/>
      <c r="W1424" s="587">
        <f t="shared" si="123"/>
        <v>0</v>
      </c>
      <c r="Y1424" s="1178">
        <v>385</v>
      </c>
      <c r="Z1424" s="1179"/>
      <c r="AA1424" s="1180"/>
      <c r="AB1424" s="1181"/>
      <c r="AC1424" s="587">
        <f t="shared" si="124"/>
        <v>0</v>
      </c>
    </row>
    <row r="1425" spans="1:29" s="17" customFormat="1" ht="16.75" hidden="1" customHeight="1" outlineLevel="2">
      <c r="A1425" s="1178">
        <v>386</v>
      </c>
      <c r="B1425" s="1179"/>
      <c r="C1425" s="1180"/>
      <c r="D1425" s="1181"/>
      <c r="E1425" s="587">
        <f t="shared" si="120"/>
        <v>0</v>
      </c>
      <c r="G1425" s="1178">
        <v>386</v>
      </c>
      <c r="H1425" s="1179"/>
      <c r="I1425" s="1180"/>
      <c r="J1425" s="1181"/>
      <c r="K1425" s="587">
        <f t="shared" si="121"/>
        <v>0</v>
      </c>
      <c r="M1425" s="1178">
        <v>386</v>
      </c>
      <c r="N1425" s="1179"/>
      <c r="O1425" s="1180"/>
      <c r="P1425" s="1181"/>
      <c r="Q1425" s="587">
        <f t="shared" si="122"/>
        <v>0</v>
      </c>
      <c r="S1425" s="1178">
        <v>386</v>
      </c>
      <c r="T1425" s="1179"/>
      <c r="U1425" s="1180"/>
      <c r="V1425" s="1181"/>
      <c r="W1425" s="587">
        <f t="shared" si="123"/>
        <v>0</v>
      </c>
      <c r="Y1425" s="1178">
        <v>386</v>
      </c>
      <c r="Z1425" s="1179"/>
      <c r="AA1425" s="1180"/>
      <c r="AB1425" s="1181"/>
      <c r="AC1425" s="587">
        <f t="shared" si="124"/>
        <v>0</v>
      </c>
    </row>
    <row r="1426" spans="1:29" s="17" customFormat="1" ht="16.75" hidden="1" customHeight="1" outlineLevel="2">
      <c r="A1426" s="1178">
        <v>387</v>
      </c>
      <c r="B1426" s="1179"/>
      <c r="C1426" s="1180"/>
      <c r="D1426" s="1181"/>
      <c r="E1426" s="587">
        <f t="shared" si="120"/>
        <v>0</v>
      </c>
      <c r="G1426" s="1178">
        <v>387</v>
      </c>
      <c r="H1426" s="1179"/>
      <c r="I1426" s="1180"/>
      <c r="J1426" s="1181"/>
      <c r="K1426" s="587">
        <f t="shared" si="121"/>
        <v>0</v>
      </c>
      <c r="M1426" s="1178">
        <v>387</v>
      </c>
      <c r="N1426" s="1179"/>
      <c r="O1426" s="1180"/>
      <c r="P1426" s="1181"/>
      <c r="Q1426" s="587">
        <f t="shared" si="122"/>
        <v>0</v>
      </c>
      <c r="S1426" s="1178">
        <v>387</v>
      </c>
      <c r="T1426" s="1179"/>
      <c r="U1426" s="1180"/>
      <c r="V1426" s="1181"/>
      <c r="W1426" s="587">
        <f t="shared" si="123"/>
        <v>0</v>
      </c>
      <c r="Y1426" s="1178">
        <v>387</v>
      </c>
      <c r="Z1426" s="1179"/>
      <c r="AA1426" s="1180"/>
      <c r="AB1426" s="1181"/>
      <c r="AC1426" s="587">
        <f t="shared" si="124"/>
        <v>0</v>
      </c>
    </row>
    <row r="1427" spans="1:29" s="17" customFormat="1" ht="16.75" hidden="1" customHeight="1" outlineLevel="2">
      <c r="A1427" s="1178">
        <v>388</v>
      </c>
      <c r="B1427" s="1179"/>
      <c r="C1427" s="1180"/>
      <c r="D1427" s="1181"/>
      <c r="E1427" s="587">
        <f t="shared" si="120"/>
        <v>0</v>
      </c>
      <c r="G1427" s="1178">
        <v>388</v>
      </c>
      <c r="H1427" s="1179"/>
      <c r="I1427" s="1180"/>
      <c r="J1427" s="1181"/>
      <c r="K1427" s="587">
        <f t="shared" si="121"/>
        <v>0</v>
      </c>
      <c r="M1427" s="1178">
        <v>388</v>
      </c>
      <c r="N1427" s="1179"/>
      <c r="O1427" s="1180"/>
      <c r="P1427" s="1181"/>
      <c r="Q1427" s="587">
        <f t="shared" si="122"/>
        <v>0</v>
      </c>
      <c r="S1427" s="1178">
        <v>388</v>
      </c>
      <c r="T1427" s="1179"/>
      <c r="U1427" s="1180"/>
      <c r="V1427" s="1181"/>
      <c r="W1427" s="587">
        <f t="shared" si="123"/>
        <v>0</v>
      </c>
      <c r="Y1427" s="1178">
        <v>388</v>
      </c>
      <c r="Z1427" s="1179"/>
      <c r="AA1427" s="1180"/>
      <c r="AB1427" s="1181"/>
      <c r="AC1427" s="587">
        <f t="shared" si="124"/>
        <v>0</v>
      </c>
    </row>
    <row r="1428" spans="1:29" s="17" customFormat="1" ht="16.75" hidden="1" customHeight="1" outlineLevel="2">
      <c r="A1428" s="1178">
        <v>389</v>
      </c>
      <c r="B1428" s="1179"/>
      <c r="C1428" s="1180"/>
      <c r="D1428" s="1181"/>
      <c r="E1428" s="587">
        <f t="shared" si="120"/>
        <v>0</v>
      </c>
      <c r="G1428" s="1178">
        <v>389</v>
      </c>
      <c r="H1428" s="1179"/>
      <c r="I1428" s="1180"/>
      <c r="J1428" s="1181"/>
      <c r="K1428" s="587">
        <f t="shared" si="121"/>
        <v>0</v>
      </c>
      <c r="M1428" s="1178">
        <v>389</v>
      </c>
      <c r="N1428" s="1179"/>
      <c r="O1428" s="1180"/>
      <c r="P1428" s="1181"/>
      <c r="Q1428" s="587">
        <f t="shared" si="122"/>
        <v>0</v>
      </c>
      <c r="S1428" s="1178">
        <v>389</v>
      </c>
      <c r="T1428" s="1179"/>
      <c r="U1428" s="1180"/>
      <c r="V1428" s="1181"/>
      <c r="W1428" s="587">
        <f t="shared" si="123"/>
        <v>0</v>
      </c>
      <c r="Y1428" s="1178">
        <v>389</v>
      </c>
      <c r="Z1428" s="1179"/>
      <c r="AA1428" s="1180"/>
      <c r="AB1428" s="1181"/>
      <c r="AC1428" s="587">
        <f t="shared" si="124"/>
        <v>0</v>
      </c>
    </row>
    <row r="1429" spans="1:29" s="17" customFormat="1" ht="16.75" hidden="1" customHeight="1" outlineLevel="2">
      <c r="A1429" s="1178">
        <v>390</v>
      </c>
      <c r="B1429" s="1179"/>
      <c r="C1429" s="1180"/>
      <c r="D1429" s="1181"/>
      <c r="E1429" s="587">
        <f t="shared" si="120"/>
        <v>0</v>
      </c>
      <c r="G1429" s="1178">
        <v>390</v>
      </c>
      <c r="H1429" s="1179"/>
      <c r="I1429" s="1180"/>
      <c r="J1429" s="1181"/>
      <c r="K1429" s="587">
        <f t="shared" si="121"/>
        <v>0</v>
      </c>
      <c r="M1429" s="1178">
        <v>390</v>
      </c>
      <c r="N1429" s="1179"/>
      <c r="O1429" s="1180"/>
      <c r="P1429" s="1181"/>
      <c r="Q1429" s="587">
        <f t="shared" si="122"/>
        <v>0</v>
      </c>
      <c r="S1429" s="1178">
        <v>390</v>
      </c>
      <c r="T1429" s="1179"/>
      <c r="U1429" s="1180"/>
      <c r="V1429" s="1181"/>
      <c r="W1429" s="587">
        <f t="shared" si="123"/>
        <v>0</v>
      </c>
      <c r="Y1429" s="1178">
        <v>390</v>
      </c>
      <c r="Z1429" s="1179"/>
      <c r="AA1429" s="1180"/>
      <c r="AB1429" s="1181"/>
      <c r="AC1429" s="587">
        <f t="shared" si="124"/>
        <v>0</v>
      </c>
    </row>
    <row r="1430" spans="1:29" s="17" customFormat="1" ht="16.75" hidden="1" customHeight="1" outlineLevel="2">
      <c r="A1430" s="1178">
        <v>391</v>
      </c>
      <c r="B1430" s="1179"/>
      <c r="C1430" s="1180"/>
      <c r="D1430" s="1181"/>
      <c r="E1430" s="587">
        <f t="shared" si="120"/>
        <v>0</v>
      </c>
      <c r="G1430" s="1178">
        <v>391</v>
      </c>
      <c r="H1430" s="1179"/>
      <c r="I1430" s="1180"/>
      <c r="J1430" s="1181"/>
      <c r="K1430" s="587">
        <f t="shared" si="121"/>
        <v>0</v>
      </c>
      <c r="M1430" s="1178">
        <v>391</v>
      </c>
      <c r="N1430" s="1179"/>
      <c r="O1430" s="1180"/>
      <c r="P1430" s="1181"/>
      <c r="Q1430" s="587">
        <f t="shared" si="122"/>
        <v>0</v>
      </c>
      <c r="S1430" s="1178">
        <v>391</v>
      </c>
      <c r="T1430" s="1179"/>
      <c r="U1430" s="1180"/>
      <c r="V1430" s="1181"/>
      <c r="W1430" s="587">
        <f t="shared" si="123"/>
        <v>0</v>
      </c>
      <c r="Y1430" s="1178">
        <v>391</v>
      </c>
      <c r="Z1430" s="1179"/>
      <c r="AA1430" s="1180"/>
      <c r="AB1430" s="1181"/>
      <c r="AC1430" s="587">
        <f t="shared" si="124"/>
        <v>0</v>
      </c>
    </row>
    <row r="1431" spans="1:29" s="17" customFormat="1" ht="16.75" hidden="1" customHeight="1" outlineLevel="2">
      <c r="A1431" s="1178">
        <v>392</v>
      </c>
      <c r="B1431" s="1179"/>
      <c r="C1431" s="1180"/>
      <c r="D1431" s="1181"/>
      <c r="E1431" s="587">
        <f t="shared" si="120"/>
        <v>0</v>
      </c>
      <c r="G1431" s="1178">
        <v>392</v>
      </c>
      <c r="H1431" s="1179"/>
      <c r="I1431" s="1180"/>
      <c r="J1431" s="1181"/>
      <c r="K1431" s="587">
        <f t="shared" si="121"/>
        <v>0</v>
      </c>
      <c r="M1431" s="1178">
        <v>392</v>
      </c>
      <c r="N1431" s="1179"/>
      <c r="O1431" s="1180"/>
      <c r="P1431" s="1181"/>
      <c r="Q1431" s="587">
        <f t="shared" si="122"/>
        <v>0</v>
      </c>
      <c r="S1431" s="1178">
        <v>392</v>
      </c>
      <c r="T1431" s="1179"/>
      <c r="U1431" s="1180"/>
      <c r="V1431" s="1181"/>
      <c r="W1431" s="587">
        <f t="shared" si="123"/>
        <v>0</v>
      </c>
      <c r="Y1431" s="1178">
        <v>392</v>
      </c>
      <c r="Z1431" s="1179"/>
      <c r="AA1431" s="1180"/>
      <c r="AB1431" s="1181"/>
      <c r="AC1431" s="587">
        <f t="shared" si="124"/>
        <v>0</v>
      </c>
    </row>
    <row r="1432" spans="1:29" s="17" customFormat="1" ht="16.75" hidden="1" customHeight="1" outlineLevel="2">
      <c r="A1432" s="1178">
        <v>393</v>
      </c>
      <c r="B1432" s="1179"/>
      <c r="C1432" s="1180"/>
      <c r="D1432" s="1181"/>
      <c r="E1432" s="587">
        <f t="shared" si="120"/>
        <v>0</v>
      </c>
      <c r="G1432" s="1178">
        <v>393</v>
      </c>
      <c r="H1432" s="1179"/>
      <c r="I1432" s="1180"/>
      <c r="J1432" s="1181"/>
      <c r="K1432" s="587">
        <f t="shared" si="121"/>
        <v>0</v>
      </c>
      <c r="M1432" s="1178">
        <v>393</v>
      </c>
      <c r="N1432" s="1179"/>
      <c r="O1432" s="1180"/>
      <c r="P1432" s="1181"/>
      <c r="Q1432" s="587">
        <f t="shared" si="122"/>
        <v>0</v>
      </c>
      <c r="S1432" s="1178">
        <v>393</v>
      </c>
      <c r="T1432" s="1179"/>
      <c r="U1432" s="1180"/>
      <c r="V1432" s="1181"/>
      <c r="W1432" s="587">
        <f t="shared" si="123"/>
        <v>0</v>
      </c>
      <c r="Y1432" s="1178">
        <v>393</v>
      </c>
      <c r="Z1432" s="1179"/>
      <c r="AA1432" s="1180"/>
      <c r="AB1432" s="1181"/>
      <c r="AC1432" s="587">
        <f t="shared" si="124"/>
        <v>0</v>
      </c>
    </row>
    <row r="1433" spans="1:29" s="17" customFormat="1" ht="16.75" hidden="1" customHeight="1" outlineLevel="2">
      <c r="A1433" s="1178">
        <v>394</v>
      </c>
      <c r="B1433" s="1179"/>
      <c r="C1433" s="1180"/>
      <c r="D1433" s="1181"/>
      <c r="E1433" s="587">
        <f t="shared" si="120"/>
        <v>0</v>
      </c>
      <c r="G1433" s="1178">
        <v>394</v>
      </c>
      <c r="H1433" s="1179"/>
      <c r="I1433" s="1180"/>
      <c r="J1433" s="1181"/>
      <c r="K1433" s="587">
        <f t="shared" si="121"/>
        <v>0</v>
      </c>
      <c r="M1433" s="1178">
        <v>394</v>
      </c>
      <c r="N1433" s="1179"/>
      <c r="O1433" s="1180"/>
      <c r="P1433" s="1181"/>
      <c r="Q1433" s="587">
        <f t="shared" si="122"/>
        <v>0</v>
      </c>
      <c r="S1433" s="1178">
        <v>394</v>
      </c>
      <c r="T1433" s="1179"/>
      <c r="U1433" s="1180"/>
      <c r="V1433" s="1181"/>
      <c r="W1433" s="587">
        <f t="shared" si="123"/>
        <v>0</v>
      </c>
      <c r="Y1433" s="1178">
        <v>394</v>
      </c>
      <c r="Z1433" s="1179"/>
      <c r="AA1433" s="1180"/>
      <c r="AB1433" s="1181"/>
      <c r="AC1433" s="587">
        <f t="shared" si="124"/>
        <v>0</v>
      </c>
    </row>
    <row r="1434" spans="1:29" s="17" customFormat="1" ht="16.75" hidden="1" customHeight="1" outlineLevel="2">
      <c r="A1434" s="1178">
        <v>395</v>
      </c>
      <c r="B1434" s="1179"/>
      <c r="C1434" s="1180"/>
      <c r="D1434" s="1181"/>
      <c r="E1434" s="587">
        <f t="shared" si="120"/>
        <v>0</v>
      </c>
      <c r="G1434" s="1178">
        <v>395</v>
      </c>
      <c r="H1434" s="1179"/>
      <c r="I1434" s="1180"/>
      <c r="J1434" s="1181"/>
      <c r="K1434" s="587">
        <f t="shared" si="121"/>
        <v>0</v>
      </c>
      <c r="M1434" s="1178">
        <v>395</v>
      </c>
      <c r="N1434" s="1179"/>
      <c r="O1434" s="1180"/>
      <c r="P1434" s="1181"/>
      <c r="Q1434" s="587">
        <f t="shared" si="122"/>
        <v>0</v>
      </c>
      <c r="S1434" s="1178">
        <v>395</v>
      </c>
      <c r="T1434" s="1179"/>
      <c r="U1434" s="1180"/>
      <c r="V1434" s="1181"/>
      <c r="W1434" s="587">
        <f t="shared" si="123"/>
        <v>0</v>
      </c>
      <c r="Y1434" s="1178">
        <v>395</v>
      </c>
      <c r="Z1434" s="1179"/>
      <c r="AA1434" s="1180"/>
      <c r="AB1434" s="1181"/>
      <c r="AC1434" s="587">
        <f t="shared" si="124"/>
        <v>0</v>
      </c>
    </row>
    <row r="1435" spans="1:29" s="17" customFormat="1" ht="16.75" hidden="1" customHeight="1" outlineLevel="2">
      <c r="A1435" s="1178">
        <v>396</v>
      </c>
      <c r="B1435" s="1179"/>
      <c r="C1435" s="1180"/>
      <c r="D1435" s="1181"/>
      <c r="E1435" s="587">
        <f t="shared" si="120"/>
        <v>0</v>
      </c>
      <c r="G1435" s="1178">
        <v>396</v>
      </c>
      <c r="H1435" s="1179"/>
      <c r="I1435" s="1180"/>
      <c r="J1435" s="1181"/>
      <c r="K1435" s="587">
        <f t="shared" si="121"/>
        <v>0</v>
      </c>
      <c r="M1435" s="1178">
        <v>396</v>
      </c>
      <c r="N1435" s="1179"/>
      <c r="O1435" s="1180"/>
      <c r="P1435" s="1181"/>
      <c r="Q1435" s="587">
        <f t="shared" si="122"/>
        <v>0</v>
      </c>
      <c r="S1435" s="1178">
        <v>396</v>
      </c>
      <c r="T1435" s="1179"/>
      <c r="U1435" s="1180"/>
      <c r="V1435" s="1181"/>
      <c r="W1435" s="587">
        <f t="shared" si="123"/>
        <v>0</v>
      </c>
      <c r="Y1435" s="1178">
        <v>396</v>
      </c>
      <c r="Z1435" s="1179"/>
      <c r="AA1435" s="1180"/>
      <c r="AB1435" s="1181"/>
      <c r="AC1435" s="587">
        <f t="shared" si="124"/>
        <v>0</v>
      </c>
    </row>
    <row r="1436" spans="1:29" s="17" customFormat="1" ht="16.75" hidden="1" customHeight="1" outlineLevel="2">
      <c r="A1436" s="1178">
        <v>397</v>
      </c>
      <c r="B1436" s="1179"/>
      <c r="C1436" s="1180"/>
      <c r="D1436" s="1181"/>
      <c r="E1436" s="587">
        <f t="shared" si="120"/>
        <v>0</v>
      </c>
      <c r="G1436" s="1178">
        <v>397</v>
      </c>
      <c r="H1436" s="1179"/>
      <c r="I1436" s="1180"/>
      <c r="J1436" s="1181"/>
      <c r="K1436" s="587">
        <f t="shared" si="121"/>
        <v>0</v>
      </c>
      <c r="M1436" s="1178">
        <v>397</v>
      </c>
      <c r="N1436" s="1179"/>
      <c r="O1436" s="1180"/>
      <c r="P1436" s="1181"/>
      <c r="Q1436" s="587">
        <f t="shared" si="122"/>
        <v>0</v>
      </c>
      <c r="S1436" s="1178">
        <v>397</v>
      </c>
      <c r="T1436" s="1179"/>
      <c r="U1436" s="1180"/>
      <c r="V1436" s="1181"/>
      <c r="W1436" s="587">
        <f t="shared" si="123"/>
        <v>0</v>
      </c>
      <c r="Y1436" s="1178">
        <v>397</v>
      </c>
      <c r="Z1436" s="1179"/>
      <c r="AA1436" s="1180"/>
      <c r="AB1436" s="1181"/>
      <c r="AC1436" s="587">
        <f t="shared" si="124"/>
        <v>0</v>
      </c>
    </row>
    <row r="1437" spans="1:29" s="17" customFormat="1" ht="16.75" hidden="1" customHeight="1" outlineLevel="2">
      <c r="A1437" s="1178">
        <v>398</v>
      </c>
      <c r="B1437" s="1179"/>
      <c r="C1437" s="1180"/>
      <c r="D1437" s="1181"/>
      <c r="E1437" s="587">
        <f t="shared" si="120"/>
        <v>0</v>
      </c>
      <c r="G1437" s="1178">
        <v>398</v>
      </c>
      <c r="H1437" s="1179"/>
      <c r="I1437" s="1180"/>
      <c r="J1437" s="1181"/>
      <c r="K1437" s="587">
        <f t="shared" si="121"/>
        <v>0</v>
      </c>
      <c r="M1437" s="1178">
        <v>398</v>
      </c>
      <c r="N1437" s="1179"/>
      <c r="O1437" s="1180"/>
      <c r="P1437" s="1181"/>
      <c r="Q1437" s="587">
        <f t="shared" si="122"/>
        <v>0</v>
      </c>
      <c r="S1437" s="1178">
        <v>398</v>
      </c>
      <c r="T1437" s="1179"/>
      <c r="U1437" s="1180"/>
      <c r="V1437" s="1181"/>
      <c r="W1437" s="587">
        <f t="shared" si="123"/>
        <v>0</v>
      </c>
      <c r="Y1437" s="1178">
        <v>398</v>
      </c>
      <c r="Z1437" s="1179"/>
      <c r="AA1437" s="1180"/>
      <c r="AB1437" s="1181"/>
      <c r="AC1437" s="587">
        <f t="shared" si="124"/>
        <v>0</v>
      </c>
    </row>
    <row r="1438" spans="1:29" s="17" customFormat="1" ht="16.75" hidden="1" customHeight="1" outlineLevel="2">
      <c r="A1438" s="1178">
        <v>399</v>
      </c>
      <c r="B1438" s="1179"/>
      <c r="C1438" s="1180"/>
      <c r="D1438" s="1181"/>
      <c r="E1438" s="587">
        <f t="shared" si="120"/>
        <v>0</v>
      </c>
      <c r="G1438" s="1178">
        <v>399</v>
      </c>
      <c r="H1438" s="1179"/>
      <c r="I1438" s="1180"/>
      <c r="J1438" s="1181"/>
      <c r="K1438" s="587">
        <f t="shared" si="121"/>
        <v>0</v>
      </c>
      <c r="M1438" s="1178">
        <v>399</v>
      </c>
      <c r="N1438" s="1179"/>
      <c r="O1438" s="1180"/>
      <c r="P1438" s="1181"/>
      <c r="Q1438" s="587">
        <f t="shared" si="122"/>
        <v>0</v>
      </c>
      <c r="S1438" s="1178">
        <v>399</v>
      </c>
      <c r="T1438" s="1179"/>
      <c r="U1438" s="1180"/>
      <c r="V1438" s="1181"/>
      <c r="W1438" s="587">
        <f t="shared" si="123"/>
        <v>0</v>
      </c>
      <c r="Y1438" s="1178">
        <v>399</v>
      </c>
      <c r="Z1438" s="1179"/>
      <c r="AA1438" s="1180"/>
      <c r="AB1438" s="1181"/>
      <c r="AC1438" s="587">
        <f t="shared" si="124"/>
        <v>0</v>
      </c>
    </row>
    <row r="1439" spans="1:29" s="17" customFormat="1" ht="16.75" hidden="1" customHeight="1" outlineLevel="2">
      <c r="A1439" s="1178">
        <v>400</v>
      </c>
      <c r="B1439" s="1179"/>
      <c r="C1439" s="1180"/>
      <c r="D1439" s="1181"/>
      <c r="E1439" s="587">
        <f t="shared" si="120"/>
        <v>0</v>
      </c>
      <c r="G1439" s="1178">
        <v>400</v>
      </c>
      <c r="H1439" s="1179"/>
      <c r="I1439" s="1180"/>
      <c r="J1439" s="1181"/>
      <c r="K1439" s="587">
        <f t="shared" si="121"/>
        <v>0</v>
      </c>
      <c r="M1439" s="1178">
        <v>400</v>
      </c>
      <c r="N1439" s="1179"/>
      <c r="O1439" s="1180"/>
      <c r="P1439" s="1181"/>
      <c r="Q1439" s="587">
        <f t="shared" si="122"/>
        <v>0</v>
      </c>
      <c r="S1439" s="1178">
        <v>400</v>
      </c>
      <c r="T1439" s="1179"/>
      <c r="U1439" s="1180"/>
      <c r="V1439" s="1181"/>
      <c r="W1439" s="587">
        <f t="shared" si="123"/>
        <v>0</v>
      </c>
      <c r="Y1439" s="1178">
        <v>400</v>
      </c>
      <c r="Z1439" s="1179"/>
      <c r="AA1439" s="1180"/>
      <c r="AB1439" s="1181"/>
      <c r="AC1439" s="587">
        <f t="shared" si="124"/>
        <v>0</v>
      </c>
    </row>
    <row r="1440" spans="1:29" s="17" customFormat="1" ht="16.75" hidden="1" customHeight="1" outlineLevel="2">
      <c r="A1440" s="1178">
        <v>401</v>
      </c>
      <c r="B1440" s="1179"/>
      <c r="C1440" s="1180"/>
      <c r="D1440" s="1181"/>
      <c r="E1440" s="587">
        <f t="shared" si="120"/>
        <v>0</v>
      </c>
      <c r="G1440" s="1178">
        <v>401</v>
      </c>
      <c r="H1440" s="1179"/>
      <c r="I1440" s="1180"/>
      <c r="J1440" s="1181"/>
      <c r="K1440" s="587">
        <f t="shared" si="121"/>
        <v>0</v>
      </c>
      <c r="M1440" s="1178">
        <v>401</v>
      </c>
      <c r="N1440" s="1179"/>
      <c r="O1440" s="1180"/>
      <c r="P1440" s="1181"/>
      <c r="Q1440" s="587">
        <f t="shared" si="122"/>
        <v>0</v>
      </c>
      <c r="S1440" s="1178">
        <v>401</v>
      </c>
      <c r="T1440" s="1179"/>
      <c r="U1440" s="1180"/>
      <c r="V1440" s="1181"/>
      <c r="W1440" s="587">
        <f t="shared" si="123"/>
        <v>0</v>
      </c>
      <c r="Y1440" s="1178">
        <v>401</v>
      </c>
      <c r="Z1440" s="1179"/>
      <c r="AA1440" s="1180"/>
      <c r="AB1440" s="1181"/>
      <c r="AC1440" s="587">
        <f t="shared" si="124"/>
        <v>0</v>
      </c>
    </row>
    <row r="1441" spans="1:29" s="17" customFormat="1" ht="16.75" hidden="1" customHeight="1" outlineLevel="2">
      <c r="A1441" s="1178">
        <v>402</v>
      </c>
      <c r="B1441" s="1179"/>
      <c r="C1441" s="1180"/>
      <c r="D1441" s="1181"/>
      <c r="E1441" s="587">
        <f t="shared" si="120"/>
        <v>0</v>
      </c>
      <c r="G1441" s="1178">
        <v>402</v>
      </c>
      <c r="H1441" s="1179"/>
      <c r="I1441" s="1180"/>
      <c r="J1441" s="1181"/>
      <c r="K1441" s="587">
        <f t="shared" si="121"/>
        <v>0</v>
      </c>
      <c r="M1441" s="1178">
        <v>402</v>
      </c>
      <c r="N1441" s="1179"/>
      <c r="O1441" s="1180"/>
      <c r="P1441" s="1181"/>
      <c r="Q1441" s="587">
        <f t="shared" si="122"/>
        <v>0</v>
      </c>
      <c r="S1441" s="1178">
        <v>402</v>
      </c>
      <c r="T1441" s="1179"/>
      <c r="U1441" s="1180"/>
      <c r="V1441" s="1181"/>
      <c r="W1441" s="587">
        <f t="shared" si="123"/>
        <v>0</v>
      </c>
      <c r="Y1441" s="1178">
        <v>402</v>
      </c>
      <c r="Z1441" s="1179"/>
      <c r="AA1441" s="1180"/>
      <c r="AB1441" s="1181"/>
      <c r="AC1441" s="587">
        <f t="shared" si="124"/>
        <v>0</v>
      </c>
    </row>
    <row r="1442" spans="1:29" s="17" customFormat="1" ht="16.75" hidden="1" customHeight="1" outlineLevel="2">
      <c r="A1442" s="1178">
        <v>403</v>
      </c>
      <c r="B1442" s="1179"/>
      <c r="C1442" s="1180"/>
      <c r="D1442" s="1181"/>
      <c r="E1442" s="587">
        <f t="shared" si="120"/>
        <v>0</v>
      </c>
      <c r="G1442" s="1178">
        <v>403</v>
      </c>
      <c r="H1442" s="1179"/>
      <c r="I1442" s="1180"/>
      <c r="J1442" s="1181"/>
      <c r="K1442" s="587">
        <f t="shared" si="121"/>
        <v>0</v>
      </c>
      <c r="M1442" s="1178">
        <v>403</v>
      </c>
      <c r="N1442" s="1179"/>
      <c r="O1442" s="1180"/>
      <c r="P1442" s="1181"/>
      <c r="Q1442" s="587">
        <f t="shared" si="122"/>
        <v>0</v>
      </c>
      <c r="S1442" s="1178">
        <v>403</v>
      </c>
      <c r="T1442" s="1179"/>
      <c r="U1442" s="1180"/>
      <c r="V1442" s="1181"/>
      <c r="W1442" s="587">
        <f t="shared" si="123"/>
        <v>0</v>
      </c>
      <c r="Y1442" s="1178">
        <v>403</v>
      </c>
      <c r="Z1442" s="1179"/>
      <c r="AA1442" s="1180"/>
      <c r="AB1442" s="1181"/>
      <c r="AC1442" s="587">
        <f t="shared" si="124"/>
        <v>0</v>
      </c>
    </row>
    <row r="1443" spans="1:29" s="17" customFormat="1" ht="16.75" hidden="1" customHeight="1" outlineLevel="2">
      <c r="A1443" s="1178">
        <v>404</v>
      </c>
      <c r="B1443" s="1179"/>
      <c r="C1443" s="1180"/>
      <c r="D1443" s="1181"/>
      <c r="E1443" s="587">
        <f t="shared" si="120"/>
        <v>0</v>
      </c>
      <c r="G1443" s="1178">
        <v>404</v>
      </c>
      <c r="H1443" s="1179"/>
      <c r="I1443" s="1180"/>
      <c r="J1443" s="1181"/>
      <c r="K1443" s="587">
        <f t="shared" si="121"/>
        <v>0</v>
      </c>
      <c r="M1443" s="1178">
        <v>404</v>
      </c>
      <c r="N1443" s="1179"/>
      <c r="O1443" s="1180"/>
      <c r="P1443" s="1181"/>
      <c r="Q1443" s="587">
        <f t="shared" si="122"/>
        <v>0</v>
      </c>
      <c r="S1443" s="1178">
        <v>404</v>
      </c>
      <c r="T1443" s="1179"/>
      <c r="U1443" s="1180"/>
      <c r="V1443" s="1181"/>
      <c r="W1443" s="587">
        <f t="shared" si="123"/>
        <v>0</v>
      </c>
      <c r="Y1443" s="1178">
        <v>404</v>
      </c>
      <c r="Z1443" s="1179"/>
      <c r="AA1443" s="1180"/>
      <c r="AB1443" s="1181"/>
      <c r="AC1443" s="587">
        <f t="shared" si="124"/>
        <v>0</v>
      </c>
    </row>
    <row r="1444" spans="1:29" s="17" customFormat="1" ht="16.75" hidden="1" customHeight="1" outlineLevel="2">
      <c r="A1444" s="1178">
        <v>405</v>
      </c>
      <c r="B1444" s="1179"/>
      <c r="C1444" s="1180"/>
      <c r="D1444" s="1181"/>
      <c r="E1444" s="587">
        <f t="shared" si="120"/>
        <v>0</v>
      </c>
      <c r="G1444" s="1178">
        <v>405</v>
      </c>
      <c r="H1444" s="1179"/>
      <c r="I1444" s="1180"/>
      <c r="J1444" s="1181"/>
      <c r="K1444" s="587">
        <f t="shared" si="121"/>
        <v>0</v>
      </c>
      <c r="M1444" s="1178">
        <v>405</v>
      </c>
      <c r="N1444" s="1179"/>
      <c r="O1444" s="1180"/>
      <c r="P1444" s="1181"/>
      <c r="Q1444" s="587">
        <f t="shared" si="122"/>
        <v>0</v>
      </c>
      <c r="S1444" s="1178">
        <v>405</v>
      </c>
      <c r="T1444" s="1179"/>
      <c r="U1444" s="1180"/>
      <c r="V1444" s="1181"/>
      <c r="W1444" s="587">
        <f t="shared" si="123"/>
        <v>0</v>
      </c>
      <c r="Y1444" s="1178">
        <v>405</v>
      </c>
      <c r="Z1444" s="1179"/>
      <c r="AA1444" s="1180"/>
      <c r="AB1444" s="1181"/>
      <c r="AC1444" s="587">
        <f t="shared" si="124"/>
        <v>0</v>
      </c>
    </row>
    <row r="1445" spans="1:29" s="17" customFormat="1" ht="16.75" hidden="1" customHeight="1" outlineLevel="2">
      <c r="A1445" s="1178">
        <v>406</v>
      </c>
      <c r="B1445" s="1179"/>
      <c r="C1445" s="1180"/>
      <c r="D1445" s="1181"/>
      <c r="E1445" s="587">
        <f t="shared" si="120"/>
        <v>0</v>
      </c>
      <c r="G1445" s="1178">
        <v>406</v>
      </c>
      <c r="H1445" s="1179"/>
      <c r="I1445" s="1180"/>
      <c r="J1445" s="1181"/>
      <c r="K1445" s="587">
        <f t="shared" si="121"/>
        <v>0</v>
      </c>
      <c r="M1445" s="1178">
        <v>406</v>
      </c>
      <c r="N1445" s="1179"/>
      <c r="O1445" s="1180"/>
      <c r="P1445" s="1181"/>
      <c r="Q1445" s="587">
        <f t="shared" si="122"/>
        <v>0</v>
      </c>
      <c r="S1445" s="1178">
        <v>406</v>
      </c>
      <c r="T1445" s="1179"/>
      <c r="U1445" s="1180"/>
      <c r="V1445" s="1181"/>
      <c r="W1445" s="587">
        <f t="shared" si="123"/>
        <v>0</v>
      </c>
      <c r="Y1445" s="1178">
        <v>406</v>
      </c>
      <c r="Z1445" s="1179"/>
      <c r="AA1445" s="1180"/>
      <c r="AB1445" s="1181"/>
      <c r="AC1445" s="587">
        <f t="shared" si="124"/>
        <v>0</v>
      </c>
    </row>
    <row r="1446" spans="1:29" s="17" customFormat="1" ht="16.75" hidden="1" customHeight="1" outlineLevel="2">
      <c r="A1446" s="1178">
        <v>407</v>
      </c>
      <c r="B1446" s="1179"/>
      <c r="C1446" s="1180"/>
      <c r="D1446" s="1181"/>
      <c r="E1446" s="587">
        <f t="shared" si="120"/>
        <v>0</v>
      </c>
      <c r="G1446" s="1178">
        <v>407</v>
      </c>
      <c r="H1446" s="1179"/>
      <c r="I1446" s="1180"/>
      <c r="J1446" s="1181"/>
      <c r="K1446" s="587">
        <f t="shared" si="121"/>
        <v>0</v>
      </c>
      <c r="M1446" s="1178">
        <v>407</v>
      </c>
      <c r="N1446" s="1179"/>
      <c r="O1446" s="1180"/>
      <c r="P1446" s="1181"/>
      <c r="Q1446" s="587">
        <f t="shared" si="122"/>
        <v>0</v>
      </c>
      <c r="S1446" s="1178">
        <v>407</v>
      </c>
      <c r="T1446" s="1179"/>
      <c r="U1446" s="1180"/>
      <c r="V1446" s="1181"/>
      <c r="W1446" s="587">
        <f t="shared" si="123"/>
        <v>0</v>
      </c>
      <c r="Y1446" s="1178">
        <v>407</v>
      </c>
      <c r="Z1446" s="1179"/>
      <c r="AA1446" s="1180"/>
      <c r="AB1446" s="1181"/>
      <c r="AC1446" s="587">
        <f t="shared" si="124"/>
        <v>0</v>
      </c>
    </row>
    <row r="1447" spans="1:29" s="17" customFormat="1" ht="16.75" hidden="1" customHeight="1" outlineLevel="2">
      <c r="A1447" s="1178">
        <v>408</v>
      </c>
      <c r="B1447" s="1179"/>
      <c r="C1447" s="1180"/>
      <c r="D1447" s="1181"/>
      <c r="E1447" s="587">
        <f t="shared" si="120"/>
        <v>0</v>
      </c>
      <c r="G1447" s="1178">
        <v>408</v>
      </c>
      <c r="H1447" s="1179"/>
      <c r="I1447" s="1180"/>
      <c r="J1447" s="1181"/>
      <c r="K1447" s="587">
        <f t="shared" si="121"/>
        <v>0</v>
      </c>
      <c r="M1447" s="1178">
        <v>408</v>
      </c>
      <c r="N1447" s="1179"/>
      <c r="O1447" s="1180"/>
      <c r="P1447" s="1181"/>
      <c r="Q1447" s="587">
        <f t="shared" si="122"/>
        <v>0</v>
      </c>
      <c r="S1447" s="1178">
        <v>408</v>
      </c>
      <c r="T1447" s="1179"/>
      <c r="U1447" s="1180"/>
      <c r="V1447" s="1181"/>
      <c r="W1447" s="587">
        <f t="shared" si="123"/>
        <v>0</v>
      </c>
      <c r="Y1447" s="1178">
        <v>408</v>
      </c>
      <c r="Z1447" s="1179"/>
      <c r="AA1447" s="1180"/>
      <c r="AB1447" s="1181"/>
      <c r="AC1447" s="587">
        <f t="shared" si="124"/>
        <v>0</v>
      </c>
    </row>
    <row r="1448" spans="1:29" s="17" customFormat="1" ht="16.75" hidden="1" customHeight="1" outlineLevel="2">
      <c r="A1448" s="1178">
        <v>409</v>
      </c>
      <c r="B1448" s="1179"/>
      <c r="C1448" s="1180"/>
      <c r="D1448" s="1181"/>
      <c r="E1448" s="587">
        <f t="shared" si="120"/>
        <v>0</v>
      </c>
      <c r="G1448" s="1178">
        <v>409</v>
      </c>
      <c r="H1448" s="1179"/>
      <c r="I1448" s="1180"/>
      <c r="J1448" s="1181"/>
      <c r="K1448" s="587">
        <f t="shared" si="121"/>
        <v>0</v>
      </c>
      <c r="M1448" s="1178">
        <v>409</v>
      </c>
      <c r="N1448" s="1179"/>
      <c r="O1448" s="1180"/>
      <c r="P1448" s="1181"/>
      <c r="Q1448" s="587">
        <f t="shared" si="122"/>
        <v>0</v>
      </c>
      <c r="S1448" s="1178">
        <v>409</v>
      </c>
      <c r="T1448" s="1179"/>
      <c r="U1448" s="1180"/>
      <c r="V1448" s="1181"/>
      <c r="W1448" s="587">
        <f t="shared" si="123"/>
        <v>0</v>
      </c>
      <c r="Y1448" s="1178">
        <v>409</v>
      </c>
      <c r="Z1448" s="1179"/>
      <c r="AA1448" s="1180"/>
      <c r="AB1448" s="1181"/>
      <c r="AC1448" s="587">
        <f t="shared" si="124"/>
        <v>0</v>
      </c>
    </row>
    <row r="1449" spans="1:29" s="17" customFormat="1" ht="16.75" hidden="1" customHeight="1" outlineLevel="2">
      <c r="A1449" s="1178">
        <v>410</v>
      </c>
      <c r="B1449" s="1179"/>
      <c r="C1449" s="1180"/>
      <c r="D1449" s="1181"/>
      <c r="E1449" s="587">
        <f t="shared" si="120"/>
        <v>0</v>
      </c>
      <c r="G1449" s="1178">
        <v>410</v>
      </c>
      <c r="H1449" s="1179"/>
      <c r="I1449" s="1180"/>
      <c r="J1449" s="1181"/>
      <c r="K1449" s="587">
        <f t="shared" si="121"/>
        <v>0</v>
      </c>
      <c r="M1449" s="1178">
        <v>410</v>
      </c>
      <c r="N1449" s="1179"/>
      <c r="O1449" s="1180"/>
      <c r="P1449" s="1181"/>
      <c r="Q1449" s="587">
        <f t="shared" si="122"/>
        <v>0</v>
      </c>
      <c r="S1449" s="1178">
        <v>410</v>
      </c>
      <c r="T1449" s="1179"/>
      <c r="U1449" s="1180"/>
      <c r="V1449" s="1181"/>
      <c r="W1449" s="587">
        <f t="shared" si="123"/>
        <v>0</v>
      </c>
      <c r="Y1449" s="1178">
        <v>410</v>
      </c>
      <c r="Z1449" s="1179"/>
      <c r="AA1449" s="1180"/>
      <c r="AB1449" s="1181"/>
      <c r="AC1449" s="587">
        <f t="shared" si="124"/>
        <v>0</v>
      </c>
    </row>
    <row r="1450" spans="1:29" s="17" customFormat="1" ht="16.75" hidden="1" customHeight="1" outlineLevel="2">
      <c r="A1450" s="1178">
        <v>411</v>
      </c>
      <c r="B1450" s="1179"/>
      <c r="C1450" s="1180"/>
      <c r="D1450" s="1181"/>
      <c r="E1450" s="587">
        <f t="shared" si="120"/>
        <v>0</v>
      </c>
      <c r="G1450" s="1178">
        <v>411</v>
      </c>
      <c r="H1450" s="1179"/>
      <c r="I1450" s="1180"/>
      <c r="J1450" s="1181"/>
      <c r="K1450" s="587">
        <f t="shared" si="121"/>
        <v>0</v>
      </c>
      <c r="M1450" s="1178">
        <v>411</v>
      </c>
      <c r="N1450" s="1179"/>
      <c r="O1450" s="1180"/>
      <c r="P1450" s="1181"/>
      <c r="Q1450" s="587">
        <f t="shared" si="122"/>
        <v>0</v>
      </c>
      <c r="S1450" s="1178">
        <v>411</v>
      </c>
      <c r="T1450" s="1179"/>
      <c r="U1450" s="1180"/>
      <c r="V1450" s="1181"/>
      <c r="W1450" s="587">
        <f t="shared" si="123"/>
        <v>0</v>
      </c>
      <c r="Y1450" s="1178">
        <v>411</v>
      </c>
      <c r="Z1450" s="1179"/>
      <c r="AA1450" s="1180"/>
      <c r="AB1450" s="1181"/>
      <c r="AC1450" s="587">
        <f t="shared" si="124"/>
        <v>0</v>
      </c>
    </row>
    <row r="1451" spans="1:29" s="17" customFormat="1" ht="16.75" hidden="1" customHeight="1" outlineLevel="2">
      <c r="A1451" s="1178">
        <v>412</v>
      </c>
      <c r="B1451" s="1179"/>
      <c r="C1451" s="1180"/>
      <c r="D1451" s="1181"/>
      <c r="E1451" s="587">
        <f t="shared" si="120"/>
        <v>0</v>
      </c>
      <c r="G1451" s="1178">
        <v>412</v>
      </c>
      <c r="H1451" s="1179"/>
      <c r="I1451" s="1180"/>
      <c r="J1451" s="1181"/>
      <c r="K1451" s="587">
        <f t="shared" si="121"/>
        <v>0</v>
      </c>
      <c r="M1451" s="1178">
        <v>412</v>
      </c>
      <c r="N1451" s="1179"/>
      <c r="O1451" s="1180"/>
      <c r="P1451" s="1181"/>
      <c r="Q1451" s="587">
        <f t="shared" si="122"/>
        <v>0</v>
      </c>
      <c r="S1451" s="1178">
        <v>412</v>
      </c>
      <c r="T1451" s="1179"/>
      <c r="U1451" s="1180"/>
      <c r="V1451" s="1181"/>
      <c r="W1451" s="587">
        <f t="shared" si="123"/>
        <v>0</v>
      </c>
      <c r="Y1451" s="1178">
        <v>412</v>
      </c>
      <c r="Z1451" s="1179"/>
      <c r="AA1451" s="1180"/>
      <c r="AB1451" s="1181"/>
      <c r="AC1451" s="587">
        <f t="shared" si="124"/>
        <v>0</v>
      </c>
    </row>
    <row r="1452" spans="1:29" s="17" customFormat="1" ht="16.75" hidden="1" customHeight="1" outlineLevel="2">
      <c r="A1452" s="1178">
        <v>413</v>
      </c>
      <c r="B1452" s="1179"/>
      <c r="C1452" s="1180"/>
      <c r="D1452" s="1181"/>
      <c r="E1452" s="587">
        <f t="shared" si="120"/>
        <v>0</v>
      </c>
      <c r="G1452" s="1178">
        <v>413</v>
      </c>
      <c r="H1452" s="1179"/>
      <c r="I1452" s="1180"/>
      <c r="J1452" s="1181"/>
      <c r="K1452" s="587">
        <f t="shared" si="121"/>
        <v>0</v>
      </c>
      <c r="M1452" s="1178">
        <v>413</v>
      </c>
      <c r="N1452" s="1179"/>
      <c r="O1452" s="1180"/>
      <c r="P1452" s="1181"/>
      <c r="Q1452" s="587">
        <f t="shared" si="122"/>
        <v>0</v>
      </c>
      <c r="S1452" s="1178">
        <v>413</v>
      </c>
      <c r="T1452" s="1179"/>
      <c r="U1452" s="1180"/>
      <c r="V1452" s="1181"/>
      <c r="W1452" s="587">
        <f t="shared" si="123"/>
        <v>0</v>
      </c>
      <c r="Y1452" s="1178">
        <v>413</v>
      </c>
      <c r="Z1452" s="1179"/>
      <c r="AA1452" s="1180"/>
      <c r="AB1452" s="1181"/>
      <c r="AC1452" s="587">
        <f t="shared" si="124"/>
        <v>0</v>
      </c>
    </row>
    <row r="1453" spans="1:29" s="17" customFormat="1" ht="16.75" hidden="1" customHeight="1" outlineLevel="2">
      <c r="A1453" s="1178">
        <v>414</v>
      </c>
      <c r="B1453" s="1179"/>
      <c r="C1453" s="1180"/>
      <c r="D1453" s="1181"/>
      <c r="E1453" s="587">
        <f t="shared" si="120"/>
        <v>0</v>
      </c>
      <c r="G1453" s="1178">
        <v>414</v>
      </c>
      <c r="H1453" s="1179"/>
      <c r="I1453" s="1180"/>
      <c r="J1453" s="1181"/>
      <c r="K1453" s="587">
        <f t="shared" si="121"/>
        <v>0</v>
      </c>
      <c r="M1453" s="1178">
        <v>414</v>
      </c>
      <c r="N1453" s="1179"/>
      <c r="O1453" s="1180"/>
      <c r="P1453" s="1181"/>
      <c r="Q1453" s="587">
        <f t="shared" si="122"/>
        <v>0</v>
      </c>
      <c r="S1453" s="1178">
        <v>414</v>
      </c>
      <c r="T1453" s="1179"/>
      <c r="U1453" s="1180"/>
      <c r="V1453" s="1181"/>
      <c r="W1453" s="587">
        <f t="shared" si="123"/>
        <v>0</v>
      </c>
      <c r="Y1453" s="1178">
        <v>414</v>
      </c>
      <c r="Z1453" s="1179"/>
      <c r="AA1453" s="1180"/>
      <c r="AB1453" s="1181"/>
      <c r="AC1453" s="587">
        <f t="shared" si="124"/>
        <v>0</v>
      </c>
    </row>
    <row r="1454" spans="1:29" s="17" customFormat="1" ht="16.75" hidden="1" customHeight="1" outlineLevel="2">
      <c r="A1454" s="1178">
        <v>415</v>
      </c>
      <c r="B1454" s="1179"/>
      <c r="C1454" s="1180"/>
      <c r="D1454" s="1181"/>
      <c r="E1454" s="587">
        <f t="shared" si="120"/>
        <v>0</v>
      </c>
      <c r="G1454" s="1178">
        <v>415</v>
      </c>
      <c r="H1454" s="1179"/>
      <c r="I1454" s="1180"/>
      <c r="J1454" s="1181"/>
      <c r="K1454" s="587">
        <f t="shared" si="121"/>
        <v>0</v>
      </c>
      <c r="M1454" s="1178">
        <v>415</v>
      </c>
      <c r="N1454" s="1179"/>
      <c r="O1454" s="1180"/>
      <c r="P1454" s="1181"/>
      <c r="Q1454" s="587">
        <f t="shared" si="122"/>
        <v>0</v>
      </c>
      <c r="S1454" s="1178">
        <v>415</v>
      </c>
      <c r="T1454" s="1179"/>
      <c r="U1454" s="1180"/>
      <c r="V1454" s="1181"/>
      <c r="W1454" s="587">
        <f t="shared" si="123"/>
        <v>0</v>
      </c>
      <c r="Y1454" s="1178">
        <v>415</v>
      </c>
      <c r="Z1454" s="1179"/>
      <c r="AA1454" s="1180"/>
      <c r="AB1454" s="1181"/>
      <c r="AC1454" s="587">
        <f t="shared" si="124"/>
        <v>0</v>
      </c>
    </row>
    <row r="1455" spans="1:29" s="17" customFormat="1" ht="16.75" hidden="1" customHeight="1" outlineLevel="2">
      <c r="A1455" s="1178">
        <v>416</v>
      </c>
      <c r="B1455" s="1179"/>
      <c r="C1455" s="1180"/>
      <c r="D1455" s="1181"/>
      <c r="E1455" s="587">
        <f t="shared" si="120"/>
        <v>0</v>
      </c>
      <c r="G1455" s="1178">
        <v>416</v>
      </c>
      <c r="H1455" s="1179"/>
      <c r="I1455" s="1180"/>
      <c r="J1455" s="1181"/>
      <c r="K1455" s="587">
        <f t="shared" si="121"/>
        <v>0</v>
      </c>
      <c r="M1455" s="1178">
        <v>416</v>
      </c>
      <c r="N1455" s="1179"/>
      <c r="O1455" s="1180"/>
      <c r="P1455" s="1181"/>
      <c r="Q1455" s="587">
        <f t="shared" si="122"/>
        <v>0</v>
      </c>
      <c r="S1455" s="1178">
        <v>416</v>
      </c>
      <c r="T1455" s="1179"/>
      <c r="U1455" s="1180"/>
      <c r="V1455" s="1181"/>
      <c r="W1455" s="587">
        <f t="shared" si="123"/>
        <v>0</v>
      </c>
      <c r="Y1455" s="1178">
        <v>416</v>
      </c>
      <c r="Z1455" s="1179"/>
      <c r="AA1455" s="1180"/>
      <c r="AB1455" s="1181"/>
      <c r="AC1455" s="587">
        <f t="shared" si="124"/>
        <v>0</v>
      </c>
    </row>
    <row r="1456" spans="1:29" s="17" customFormat="1" ht="16.75" hidden="1" customHeight="1" outlineLevel="2">
      <c r="A1456" s="1178">
        <v>417</v>
      </c>
      <c r="B1456" s="1179"/>
      <c r="C1456" s="1180"/>
      <c r="D1456" s="1181"/>
      <c r="E1456" s="587">
        <f t="shared" si="120"/>
        <v>0</v>
      </c>
      <c r="G1456" s="1178">
        <v>417</v>
      </c>
      <c r="H1456" s="1179"/>
      <c r="I1456" s="1180"/>
      <c r="J1456" s="1181"/>
      <c r="K1456" s="587">
        <f t="shared" si="121"/>
        <v>0</v>
      </c>
      <c r="M1456" s="1178">
        <v>417</v>
      </c>
      <c r="N1456" s="1179"/>
      <c r="O1456" s="1180"/>
      <c r="P1456" s="1181"/>
      <c r="Q1456" s="587">
        <f t="shared" si="122"/>
        <v>0</v>
      </c>
      <c r="S1456" s="1178">
        <v>417</v>
      </c>
      <c r="T1456" s="1179"/>
      <c r="U1456" s="1180"/>
      <c r="V1456" s="1181"/>
      <c r="W1456" s="587">
        <f t="shared" si="123"/>
        <v>0</v>
      </c>
      <c r="Y1456" s="1178">
        <v>417</v>
      </c>
      <c r="Z1456" s="1179"/>
      <c r="AA1456" s="1180"/>
      <c r="AB1456" s="1181"/>
      <c r="AC1456" s="587">
        <f t="shared" si="124"/>
        <v>0</v>
      </c>
    </row>
    <row r="1457" spans="1:29" s="17" customFormat="1" ht="16.75" hidden="1" customHeight="1" outlineLevel="2">
      <c r="A1457" s="1178">
        <v>418</v>
      </c>
      <c r="B1457" s="1179"/>
      <c r="C1457" s="1180"/>
      <c r="D1457" s="1181"/>
      <c r="E1457" s="587">
        <f t="shared" si="120"/>
        <v>0</v>
      </c>
      <c r="G1457" s="1178">
        <v>418</v>
      </c>
      <c r="H1457" s="1179"/>
      <c r="I1457" s="1180"/>
      <c r="J1457" s="1181"/>
      <c r="K1457" s="587">
        <f t="shared" si="121"/>
        <v>0</v>
      </c>
      <c r="M1457" s="1178">
        <v>418</v>
      </c>
      <c r="N1457" s="1179"/>
      <c r="O1457" s="1180"/>
      <c r="P1457" s="1181"/>
      <c r="Q1457" s="587">
        <f t="shared" si="122"/>
        <v>0</v>
      </c>
      <c r="S1457" s="1178">
        <v>418</v>
      </c>
      <c r="T1457" s="1179"/>
      <c r="U1457" s="1180"/>
      <c r="V1457" s="1181"/>
      <c r="W1457" s="587">
        <f t="shared" si="123"/>
        <v>0</v>
      </c>
      <c r="Y1457" s="1178">
        <v>418</v>
      </c>
      <c r="Z1457" s="1179"/>
      <c r="AA1457" s="1180"/>
      <c r="AB1457" s="1181"/>
      <c r="AC1457" s="587">
        <f t="shared" si="124"/>
        <v>0</v>
      </c>
    </row>
    <row r="1458" spans="1:29" s="17" customFormat="1" ht="16.75" hidden="1" customHeight="1" outlineLevel="2">
      <c r="A1458" s="1178">
        <v>419</v>
      </c>
      <c r="B1458" s="1179"/>
      <c r="C1458" s="1180"/>
      <c r="D1458" s="1181"/>
      <c r="E1458" s="587">
        <f t="shared" si="120"/>
        <v>0</v>
      </c>
      <c r="G1458" s="1178">
        <v>419</v>
      </c>
      <c r="H1458" s="1179"/>
      <c r="I1458" s="1180"/>
      <c r="J1458" s="1181"/>
      <c r="K1458" s="587">
        <f t="shared" si="121"/>
        <v>0</v>
      </c>
      <c r="M1458" s="1178">
        <v>419</v>
      </c>
      <c r="N1458" s="1179"/>
      <c r="O1458" s="1180"/>
      <c r="P1458" s="1181"/>
      <c r="Q1458" s="587">
        <f t="shared" si="122"/>
        <v>0</v>
      </c>
      <c r="S1458" s="1178">
        <v>419</v>
      </c>
      <c r="T1458" s="1179"/>
      <c r="U1458" s="1180"/>
      <c r="V1458" s="1181"/>
      <c r="W1458" s="587">
        <f t="shared" si="123"/>
        <v>0</v>
      </c>
      <c r="Y1458" s="1178">
        <v>419</v>
      </c>
      <c r="Z1458" s="1179"/>
      <c r="AA1458" s="1180"/>
      <c r="AB1458" s="1181"/>
      <c r="AC1458" s="587">
        <f t="shared" si="124"/>
        <v>0</v>
      </c>
    </row>
    <row r="1459" spans="1:29" s="17" customFormat="1" ht="16.75" hidden="1" customHeight="1" outlineLevel="2">
      <c r="A1459" s="1178">
        <v>420</v>
      </c>
      <c r="B1459" s="1179"/>
      <c r="C1459" s="1180"/>
      <c r="D1459" s="1181"/>
      <c r="E1459" s="587">
        <f t="shared" si="120"/>
        <v>0</v>
      </c>
      <c r="G1459" s="1178">
        <v>420</v>
      </c>
      <c r="H1459" s="1179"/>
      <c r="I1459" s="1180"/>
      <c r="J1459" s="1181"/>
      <c r="K1459" s="587">
        <f t="shared" si="121"/>
        <v>0</v>
      </c>
      <c r="M1459" s="1178">
        <v>420</v>
      </c>
      <c r="N1459" s="1179"/>
      <c r="O1459" s="1180"/>
      <c r="P1459" s="1181"/>
      <c r="Q1459" s="587">
        <f t="shared" si="122"/>
        <v>0</v>
      </c>
      <c r="S1459" s="1178">
        <v>420</v>
      </c>
      <c r="T1459" s="1179"/>
      <c r="U1459" s="1180"/>
      <c r="V1459" s="1181"/>
      <c r="W1459" s="587">
        <f t="shared" si="123"/>
        <v>0</v>
      </c>
      <c r="Y1459" s="1178">
        <v>420</v>
      </c>
      <c r="Z1459" s="1179"/>
      <c r="AA1459" s="1180"/>
      <c r="AB1459" s="1181"/>
      <c r="AC1459" s="587">
        <f t="shared" si="124"/>
        <v>0</v>
      </c>
    </row>
    <row r="1460" spans="1:29" s="17" customFormat="1" ht="16.75" hidden="1" customHeight="1" outlineLevel="2">
      <c r="A1460" s="1178">
        <v>421</v>
      </c>
      <c r="B1460" s="1179"/>
      <c r="C1460" s="1180"/>
      <c r="D1460" s="1181"/>
      <c r="E1460" s="587">
        <f t="shared" si="120"/>
        <v>0</v>
      </c>
      <c r="G1460" s="1178">
        <v>421</v>
      </c>
      <c r="H1460" s="1179"/>
      <c r="I1460" s="1180"/>
      <c r="J1460" s="1181"/>
      <c r="K1460" s="587">
        <f t="shared" si="121"/>
        <v>0</v>
      </c>
      <c r="M1460" s="1178">
        <v>421</v>
      </c>
      <c r="N1460" s="1179"/>
      <c r="O1460" s="1180"/>
      <c r="P1460" s="1181"/>
      <c r="Q1460" s="587">
        <f t="shared" si="122"/>
        <v>0</v>
      </c>
      <c r="S1460" s="1178">
        <v>421</v>
      </c>
      <c r="T1460" s="1179"/>
      <c r="U1460" s="1180"/>
      <c r="V1460" s="1181"/>
      <c r="W1460" s="587">
        <f t="shared" si="123"/>
        <v>0</v>
      </c>
      <c r="Y1460" s="1178">
        <v>421</v>
      </c>
      <c r="Z1460" s="1179"/>
      <c r="AA1460" s="1180"/>
      <c r="AB1460" s="1181"/>
      <c r="AC1460" s="587">
        <f t="shared" si="124"/>
        <v>0</v>
      </c>
    </row>
    <row r="1461" spans="1:29" s="17" customFormat="1" ht="16.75" hidden="1" customHeight="1" outlineLevel="2">
      <c r="A1461" s="1178">
        <v>422</v>
      </c>
      <c r="B1461" s="1179"/>
      <c r="C1461" s="1180"/>
      <c r="D1461" s="1181"/>
      <c r="E1461" s="587">
        <f t="shared" si="120"/>
        <v>0</v>
      </c>
      <c r="G1461" s="1178">
        <v>422</v>
      </c>
      <c r="H1461" s="1179"/>
      <c r="I1461" s="1180"/>
      <c r="J1461" s="1181"/>
      <c r="K1461" s="587">
        <f t="shared" si="121"/>
        <v>0</v>
      </c>
      <c r="M1461" s="1178">
        <v>422</v>
      </c>
      <c r="N1461" s="1179"/>
      <c r="O1461" s="1180"/>
      <c r="P1461" s="1181"/>
      <c r="Q1461" s="587">
        <f t="shared" si="122"/>
        <v>0</v>
      </c>
      <c r="S1461" s="1178">
        <v>422</v>
      </c>
      <c r="T1461" s="1179"/>
      <c r="U1461" s="1180"/>
      <c r="V1461" s="1181"/>
      <c r="W1461" s="587">
        <f t="shared" si="123"/>
        <v>0</v>
      </c>
      <c r="Y1461" s="1178">
        <v>422</v>
      </c>
      <c r="Z1461" s="1179"/>
      <c r="AA1461" s="1180"/>
      <c r="AB1461" s="1181"/>
      <c r="AC1461" s="587">
        <f t="shared" si="124"/>
        <v>0</v>
      </c>
    </row>
    <row r="1462" spans="1:29" s="17" customFormat="1" ht="16.75" hidden="1" customHeight="1" outlineLevel="2">
      <c r="A1462" s="1178">
        <v>423</v>
      </c>
      <c r="B1462" s="1179"/>
      <c r="C1462" s="1180"/>
      <c r="D1462" s="1181"/>
      <c r="E1462" s="587">
        <f t="shared" si="120"/>
        <v>0</v>
      </c>
      <c r="G1462" s="1178">
        <v>423</v>
      </c>
      <c r="H1462" s="1179"/>
      <c r="I1462" s="1180"/>
      <c r="J1462" s="1181"/>
      <c r="K1462" s="587">
        <f t="shared" si="121"/>
        <v>0</v>
      </c>
      <c r="M1462" s="1178">
        <v>423</v>
      </c>
      <c r="N1462" s="1179"/>
      <c r="O1462" s="1180"/>
      <c r="P1462" s="1181"/>
      <c r="Q1462" s="587">
        <f t="shared" si="122"/>
        <v>0</v>
      </c>
      <c r="S1462" s="1178">
        <v>423</v>
      </c>
      <c r="T1462" s="1179"/>
      <c r="U1462" s="1180"/>
      <c r="V1462" s="1181"/>
      <c r="W1462" s="587">
        <f t="shared" si="123"/>
        <v>0</v>
      </c>
      <c r="Y1462" s="1178">
        <v>423</v>
      </c>
      <c r="Z1462" s="1179"/>
      <c r="AA1462" s="1180"/>
      <c r="AB1462" s="1181"/>
      <c r="AC1462" s="587">
        <f t="shared" si="124"/>
        <v>0</v>
      </c>
    </row>
    <row r="1463" spans="1:29" s="17" customFormat="1" ht="16.75" hidden="1" customHeight="1" outlineLevel="2">
      <c r="A1463" s="1178">
        <v>424</v>
      </c>
      <c r="B1463" s="1179"/>
      <c r="C1463" s="1180"/>
      <c r="D1463" s="1181"/>
      <c r="E1463" s="587">
        <f t="shared" si="120"/>
        <v>0</v>
      </c>
      <c r="G1463" s="1178">
        <v>424</v>
      </c>
      <c r="H1463" s="1179"/>
      <c r="I1463" s="1180"/>
      <c r="J1463" s="1181"/>
      <c r="K1463" s="587">
        <f t="shared" si="121"/>
        <v>0</v>
      </c>
      <c r="M1463" s="1178">
        <v>424</v>
      </c>
      <c r="N1463" s="1179"/>
      <c r="O1463" s="1180"/>
      <c r="P1463" s="1181"/>
      <c r="Q1463" s="587">
        <f t="shared" si="122"/>
        <v>0</v>
      </c>
      <c r="S1463" s="1178">
        <v>424</v>
      </c>
      <c r="T1463" s="1179"/>
      <c r="U1463" s="1180"/>
      <c r="V1463" s="1181"/>
      <c r="W1463" s="587">
        <f t="shared" si="123"/>
        <v>0</v>
      </c>
      <c r="Y1463" s="1178">
        <v>424</v>
      </c>
      <c r="Z1463" s="1179"/>
      <c r="AA1463" s="1180"/>
      <c r="AB1463" s="1181"/>
      <c r="AC1463" s="587">
        <f t="shared" si="124"/>
        <v>0</v>
      </c>
    </row>
    <row r="1464" spans="1:29" s="17" customFormat="1" ht="16.75" hidden="1" customHeight="1" outlineLevel="2">
      <c r="A1464" s="1178">
        <v>425</v>
      </c>
      <c r="B1464" s="1179"/>
      <c r="C1464" s="1180"/>
      <c r="D1464" s="1181"/>
      <c r="E1464" s="587">
        <f t="shared" si="120"/>
        <v>0</v>
      </c>
      <c r="G1464" s="1178">
        <v>425</v>
      </c>
      <c r="H1464" s="1179"/>
      <c r="I1464" s="1180"/>
      <c r="J1464" s="1181"/>
      <c r="K1464" s="587">
        <f t="shared" si="121"/>
        <v>0</v>
      </c>
      <c r="M1464" s="1178">
        <v>425</v>
      </c>
      <c r="N1464" s="1179"/>
      <c r="O1464" s="1180"/>
      <c r="P1464" s="1181"/>
      <c r="Q1464" s="587">
        <f t="shared" si="122"/>
        <v>0</v>
      </c>
      <c r="S1464" s="1178">
        <v>425</v>
      </c>
      <c r="T1464" s="1179"/>
      <c r="U1464" s="1180"/>
      <c r="V1464" s="1181"/>
      <c r="W1464" s="587">
        <f t="shared" si="123"/>
        <v>0</v>
      </c>
      <c r="Y1464" s="1178">
        <v>425</v>
      </c>
      <c r="Z1464" s="1179"/>
      <c r="AA1464" s="1180"/>
      <c r="AB1464" s="1181"/>
      <c r="AC1464" s="587">
        <f t="shared" si="124"/>
        <v>0</v>
      </c>
    </row>
    <row r="1465" spans="1:29" s="17" customFormat="1" ht="16.75" hidden="1" customHeight="1" outlineLevel="2">
      <c r="A1465" s="1178">
        <v>426</v>
      </c>
      <c r="B1465" s="1179"/>
      <c r="C1465" s="1180"/>
      <c r="D1465" s="1181"/>
      <c r="E1465" s="587">
        <f t="shared" si="120"/>
        <v>0</v>
      </c>
      <c r="G1465" s="1178">
        <v>426</v>
      </c>
      <c r="H1465" s="1179"/>
      <c r="I1465" s="1180"/>
      <c r="J1465" s="1181"/>
      <c r="K1465" s="587">
        <f t="shared" si="121"/>
        <v>0</v>
      </c>
      <c r="M1465" s="1178">
        <v>426</v>
      </c>
      <c r="N1465" s="1179"/>
      <c r="O1465" s="1180"/>
      <c r="P1465" s="1181"/>
      <c r="Q1465" s="587">
        <f t="shared" si="122"/>
        <v>0</v>
      </c>
      <c r="S1465" s="1178">
        <v>426</v>
      </c>
      <c r="T1465" s="1179"/>
      <c r="U1465" s="1180"/>
      <c r="V1465" s="1181"/>
      <c r="W1465" s="587">
        <f t="shared" si="123"/>
        <v>0</v>
      </c>
      <c r="Y1465" s="1178">
        <v>426</v>
      </c>
      <c r="Z1465" s="1179"/>
      <c r="AA1465" s="1180"/>
      <c r="AB1465" s="1181"/>
      <c r="AC1465" s="587">
        <f t="shared" si="124"/>
        <v>0</v>
      </c>
    </row>
    <row r="1466" spans="1:29" s="17" customFormat="1" ht="16.75" hidden="1" customHeight="1" outlineLevel="2">
      <c r="A1466" s="1178">
        <v>427</v>
      </c>
      <c r="B1466" s="1179"/>
      <c r="C1466" s="1180"/>
      <c r="D1466" s="1181"/>
      <c r="E1466" s="587">
        <f t="shared" si="120"/>
        <v>0</v>
      </c>
      <c r="G1466" s="1178">
        <v>427</v>
      </c>
      <c r="H1466" s="1179"/>
      <c r="I1466" s="1180"/>
      <c r="J1466" s="1181"/>
      <c r="K1466" s="587">
        <f t="shared" si="121"/>
        <v>0</v>
      </c>
      <c r="M1466" s="1178">
        <v>427</v>
      </c>
      <c r="N1466" s="1179"/>
      <c r="O1466" s="1180"/>
      <c r="P1466" s="1181"/>
      <c r="Q1466" s="587">
        <f t="shared" si="122"/>
        <v>0</v>
      </c>
      <c r="S1466" s="1178">
        <v>427</v>
      </c>
      <c r="T1466" s="1179"/>
      <c r="U1466" s="1180"/>
      <c r="V1466" s="1181"/>
      <c r="W1466" s="587">
        <f t="shared" si="123"/>
        <v>0</v>
      </c>
      <c r="Y1466" s="1178">
        <v>427</v>
      </c>
      <c r="Z1466" s="1179"/>
      <c r="AA1466" s="1180"/>
      <c r="AB1466" s="1181"/>
      <c r="AC1466" s="587">
        <f t="shared" si="124"/>
        <v>0</v>
      </c>
    </row>
    <row r="1467" spans="1:29" s="17" customFormat="1" ht="16.75" hidden="1" customHeight="1" outlineLevel="2">
      <c r="A1467" s="1178">
        <v>428</v>
      </c>
      <c r="B1467" s="1179"/>
      <c r="C1467" s="1180"/>
      <c r="D1467" s="1181"/>
      <c r="E1467" s="587">
        <f t="shared" si="120"/>
        <v>0</v>
      </c>
      <c r="G1467" s="1178">
        <v>428</v>
      </c>
      <c r="H1467" s="1179"/>
      <c r="I1467" s="1180"/>
      <c r="J1467" s="1181"/>
      <c r="K1467" s="587">
        <f t="shared" si="121"/>
        <v>0</v>
      </c>
      <c r="M1467" s="1178">
        <v>428</v>
      </c>
      <c r="N1467" s="1179"/>
      <c r="O1467" s="1180"/>
      <c r="P1467" s="1181"/>
      <c r="Q1467" s="587">
        <f t="shared" si="122"/>
        <v>0</v>
      </c>
      <c r="S1467" s="1178">
        <v>428</v>
      </c>
      <c r="T1467" s="1179"/>
      <c r="U1467" s="1180"/>
      <c r="V1467" s="1181"/>
      <c r="W1467" s="587">
        <f t="shared" si="123"/>
        <v>0</v>
      </c>
      <c r="Y1467" s="1178">
        <v>428</v>
      </c>
      <c r="Z1467" s="1179"/>
      <c r="AA1467" s="1180"/>
      <c r="AB1467" s="1181"/>
      <c r="AC1467" s="587">
        <f t="shared" si="124"/>
        <v>0</v>
      </c>
    </row>
    <row r="1468" spans="1:29" s="17" customFormat="1" ht="16.75" hidden="1" customHeight="1" outlineLevel="2">
      <c r="A1468" s="1178">
        <v>429</v>
      </c>
      <c r="B1468" s="1179"/>
      <c r="C1468" s="1180"/>
      <c r="D1468" s="1181"/>
      <c r="E1468" s="587">
        <f t="shared" si="120"/>
        <v>0</v>
      </c>
      <c r="G1468" s="1178">
        <v>429</v>
      </c>
      <c r="H1468" s="1179"/>
      <c r="I1468" s="1180"/>
      <c r="J1468" s="1181"/>
      <c r="K1468" s="587">
        <f t="shared" si="121"/>
        <v>0</v>
      </c>
      <c r="M1468" s="1178">
        <v>429</v>
      </c>
      <c r="N1468" s="1179"/>
      <c r="O1468" s="1180"/>
      <c r="P1468" s="1181"/>
      <c r="Q1468" s="587">
        <f t="shared" si="122"/>
        <v>0</v>
      </c>
      <c r="S1468" s="1178">
        <v>429</v>
      </c>
      <c r="T1468" s="1179"/>
      <c r="U1468" s="1180"/>
      <c r="V1468" s="1181"/>
      <c r="W1468" s="587">
        <f t="shared" si="123"/>
        <v>0</v>
      </c>
      <c r="Y1468" s="1178">
        <v>429</v>
      </c>
      <c r="Z1468" s="1179"/>
      <c r="AA1468" s="1180"/>
      <c r="AB1468" s="1181"/>
      <c r="AC1468" s="587">
        <f t="shared" si="124"/>
        <v>0</v>
      </c>
    </row>
    <row r="1469" spans="1:29" s="17" customFormat="1" ht="16.75" hidden="1" customHeight="1" outlineLevel="2">
      <c r="A1469" s="1178">
        <v>430</v>
      </c>
      <c r="B1469" s="1179"/>
      <c r="C1469" s="1180"/>
      <c r="D1469" s="1181"/>
      <c r="E1469" s="587">
        <f t="shared" si="120"/>
        <v>0</v>
      </c>
      <c r="G1469" s="1178">
        <v>430</v>
      </c>
      <c r="H1469" s="1179"/>
      <c r="I1469" s="1180"/>
      <c r="J1469" s="1181"/>
      <c r="K1469" s="587">
        <f t="shared" si="121"/>
        <v>0</v>
      </c>
      <c r="M1469" s="1178">
        <v>430</v>
      </c>
      <c r="N1469" s="1179"/>
      <c r="O1469" s="1180"/>
      <c r="P1469" s="1181"/>
      <c r="Q1469" s="587">
        <f t="shared" si="122"/>
        <v>0</v>
      </c>
      <c r="S1469" s="1178">
        <v>430</v>
      </c>
      <c r="T1469" s="1179"/>
      <c r="U1469" s="1180"/>
      <c r="V1469" s="1181"/>
      <c r="W1469" s="587">
        <f t="shared" si="123"/>
        <v>0</v>
      </c>
      <c r="Y1469" s="1178">
        <v>430</v>
      </c>
      <c r="Z1469" s="1179"/>
      <c r="AA1469" s="1180"/>
      <c r="AB1469" s="1181"/>
      <c r="AC1469" s="587">
        <f t="shared" si="124"/>
        <v>0</v>
      </c>
    </row>
    <row r="1470" spans="1:29" s="17" customFormat="1" ht="16.75" hidden="1" customHeight="1" outlineLevel="2">
      <c r="A1470" s="1178">
        <v>431</v>
      </c>
      <c r="B1470" s="1179"/>
      <c r="C1470" s="1180"/>
      <c r="D1470" s="1181"/>
      <c r="E1470" s="587">
        <f t="shared" si="120"/>
        <v>0</v>
      </c>
      <c r="G1470" s="1178">
        <v>431</v>
      </c>
      <c r="H1470" s="1179"/>
      <c r="I1470" s="1180"/>
      <c r="J1470" s="1181"/>
      <c r="K1470" s="587">
        <f t="shared" si="121"/>
        <v>0</v>
      </c>
      <c r="M1470" s="1178">
        <v>431</v>
      </c>
      <c r="N1470" s="1179"/>
      <c r="O1470" s="1180"/>
      <c r="P1470" s="1181"/>
      <c r="Q1470" s="587">
        <f t="shared" si="122"/>
        <v>0</v>
      </c>
      <c r="S1470" s="1178">
        <v>431</v>
      </c>
      <c r="T1470" s="1179"/>
      <c r="U1470" s="1180"/>
      <c r="V1470" s="1181"/>
      <c r="W1470" s="587">
        <f t="shared" si="123"/>
        <v>0</v>
      </c>
      <c r="Y1470" s="1178">
        <v>431</v>
      </c>
      <c r="Z1470" s="1179"/>
      <c r="AA1470" s="1180"/>
      <c r="AB1470" s="1181"/>
      <c r="AC1470" s="587">
        <f t="shared" si="124"/>
        <v>0</v>
      </c>
    </row>
    <row r="1471" spans="1:29" s="17" customFormat="1" ht="16.75" hidden="1" customHeight="1" outlineLevel="2">
      <c r="A1471" s="1178">
        <v>432</v>
      </c>
      <c r="B1471" s="1179"/>
      <c r="C1471" s="1180"/>
      <c r="D1471" s="1181"/>
      <c r="E1471" s="587">
        <f t="shared" si="120"/>
        <v>0</v>
      </c>
      <c r="G1471" s="1178">
        <v>432</v>
      </c>
      <c r="H1471" s="1179"/>
      <c r="I1471" s="1180"/>
      <c r="J1471" s="1181"/>
      <c r="K1471" s="587">
        <f t="shared" si="121"/>
        <v>0</v>
      </c>
      <c r="M1471" s="1178">
        <v>432</v>
      </c>
      <c r="N1471" s="1179"/>
      <c r="O1471" s="1180"/>
      <c r="P1471" s="1181"/>
      <c r="Q1471" s="587">
        <f t="shared" si="122"/>
        <v>0</v>
      </c>
      <c r="S1471" s="1178">
        <v>432</v>
      </c>
      <c r="T1471" s="1179"/>
      <c r="U1471" s="1180"/>
      <c r="V1471" s="1181"/>
      <c r="W1471" s="587">
        <f t="shared" si="123"/>
        <v>0</v>
      </c>
      <c r="Y1471" s="1178">
        <v>432</v>
      </c>
      <c r="Z1471" s="1179"/>
      <c r="AA1471" s="1180"/>
      <c r="AB1471" s="1181"/>
      <c r="AC1471" s="587">
        <f t="shared" si="124"/>
        <v>0</v>
      </c>
    </row>
    <row r="1472" spans="1:29" s="17" customFormat="1" ht="16.75" hidden="1" customHeight="1" outlineLevel="2">
      <c r="A1472" s="1178">
        <v>433</v>
      </c>
      <c r="B1472" s="1179"/>
      <c r="C1472" s="1180"/>
      <c r="D1472" s="1181"/>
      <c r="E1472" s="587">
        <f t="shared" si="120"/>
        <v>0</v>
      </c>
      <c r="G1472" s="1178">
        <v>433</v>
      </c>
      <c r="H1472" s="1179"/>
      <c r="I1472" s="1180"/>
      <c r="J1472" s="1181"/>
      <c r="K1472" s="587">
        <f t="shared" si="121"/>
        <v>0</v>
      </c>
      <c r="M1472" s="1178">
        <v>433</v>
      </c>
      <c r="N1472" s="1179"/>
      <c r="O1472" s="1180"/>
      <c r="P1472" s="1181"/>
      <c r="Q1472" s="587">
        <f t="shared" si="122"/>
        <v>0</v>
      </c>
      <c r="S1472" s="1178">
        <v>433</v>
      </c>
      <c r="T1472" s="1179"/>
      <c r="U1472" s="1180"/>
      <c r="V1472" s="1181"/>
      <c r="W1472" s="587">
        <f t="shared" si="123"/>
        <v>0</v>
      </c>
      <c r="Y1472" s="1178">
        <v>433</v>
      </c>
      <c r="Z1472" s="1179"/>
      <c r="AA1472" s="1180"/>
      <c r="AB1472" s="1181"/>
      <c r="AC1472" s="587">
        <f t="shared" si="124"/>
        <v>0</v>
      </c>
    </row>
    <row r="1473" spans="1:29" s="17" customFormat="1" ht="16.75" hidden="1" customHeight="1" outlineLevel="2">
      <c r="A1473" s="1178">
        <v>434</v>
      </c>
      <c r="B1473" s="1179"/>
      <c r="C1473" s="1180"/>
      <c r="D1473" s="1181"/>
      <c r="E1473" s="587">
        <f t="shared" si="120"/>
        <v>0</v>
      </c>
      <c r="G1473" s="1178">
        <v>434</v>
      </c>
      <c r="H1473" s="1179"/>
      <c r="I1473" s="1180"/>
      <c r="J1473" s="1181"/>
      <c r="K1473" s="587">
        <f t="shared" si="121"/>
        <v>0</v>
      </c>
      <c r="M1473" s="1178">
        <v>434</v>
      </c>
      <c r="N1473" s="1179"/>
      <c r="O1473" s="1180"/>
      <c r="P1473" s="1181"/>
      <c r="Q1473" s="587">
        <f t="shared" si="122"/>
        <v>0</v>
      </c>
      <c r="S1473" s="1178">
        <v>434</v>
      </c>
      <c r="T1473" s="1179"/>
      <c r="U1473" s="1180"/>
      <c r="V1473" s="1181"/>
      <c r="W1473" s="587">
        <f t="shared" si="123"/>
        <v>0</v>
      </c>
      <c r="Y1473" s="1178">
        <v>434</v>
      </c>
      <c r="Z1473" s="1179"/>
      <c r="AA1473" s="1180"/>
      <c r="AB1473" s="1181"/>
      <c r="AC1473" s="587">
        <f t="shared" si="124"/>
        <v>0</v>
      </c>
    </row>
    <row r="1474" spans="1:29" s="17" customFormat="1" ht="16.75" hidden="1" customHeight="1" outlineLevel="2">
      <c r="A1474" s="1178">
        <v>435</v>
      </c>
      <c r="B1474" s="1179"/>
      <c r="C1474" s="1180"/>
      <c r="D1474" s="1181"/>
      <c r="E1474" s="587">
        <f t="shared" si="120"/>
        <v>0</v>
      </c>
      <c r="G1474" s="1178">
        <v>435</v>
      </c>
      <c r="H1474" s="1179"/>
      <c r="I1474" s="1180"/>
      <c r="J1474" s="1181"/>
      <c r="K1474" s="587">
        <f t="shared" si="121"/>
        <v>0</v>
      </c>
      <c r="M1474" s="1178">
        <v>435</v>
      </c>
      <c r="N1474" s="1179"/>
      <c r="O1474" s="1180"/>
      <c r="P1474" s="1181"/>
      <c r="Q1474" s="587">
        <f t="shared" si="122"/>
        <v>0</v>
      </c>
      <c r="S1474" s="1178">
        <v>435</v>
      </c>
      <c r="T1474" s="1179"/>
      <c r="U1474" s="1180"/>
      <c r="V1474" s="1181"/>
      <c r="W1474" s="587">
        <f t="shared" si="123"/>
        <v>0</v>
      </c>
      <c r="Y1474" s="1178">
        <v>435</v>
      </c>
      <c r="Z1474" s="1179"/>
      <c r="AA1474" s="1180"/>
      <c r="AB1474" s="1181"/>
      <c r="AC1474" s="587">
        <f t="shared" si="124"/>
        <v>0</v>
      </c>
    </row>
    <row r="1475" spans="1:29" s="17" customFormat="1" ht="16.75" hidden="1" customHeight="1" outlineLevel="2">
      <c r="A1475" s="1178">
        <v>436</v>
      </c>
      <c r="B1475" s="1179"/>
      <c r="C1475" s="1180"/>
      <c r="D1475" s="1181"/>
      <c r="E1475" s="587">
        <f t="shared" si="120"/>
        <v>0</v>
      </c>
      <c r="G1475" s="1178">
        <v>436</v>
      </c>
      <c r="H1475" s="1179"/>
      <c r="I1475" s="1180"/>
      <c r="J1475" s="1181"/>
      <c r="K1475" s="587">
        <f t="shared" si="121"/>
        <v>0</v>
      </c>
      <c r="M1475" s="1178">
        <v>436</v>
      </c>
      <c r="N1475" s="1179"/>
      <c r="O1475" s="1180"/>
      <c r="P1475" s="1181"/>
      <c r="Q1475" s="587">
        <f t="shared" si="122"/>
        <v>0</v>
      </c>
      <c r="S1475" s="1178">
        <v>436</v>
      </c>
      <c r="T1475" s="1179"/>
      <c r="U1475" s="1180"/>
      <c r="V1475" s="1181"/>
      <c r="W1475" s="587">
        <f t="shared" si="123"/>
        <v>0</v>
      </c>
      <c r="Y1475" s="1178">
        <v>436</v>
      </c>
      <c r="Z1475" s="1179"/>
      <c r="AA1475" s="1180"/>
      <c r="AB1475" s="1181"/>
      <c r="AC1475" s="587">
        <f t="shared" si="124"/>
        <v>0</v>
      </c>
    </row>
    <row r="1476" spans="1:29" s="17" customFormat="1" ht="16.75" hidden="1" customHeight="1" outlineLevel="2">
      <c r="A1476" s="1178">
        <v>437</v>
      </c>
      <c r="B1476" s="1179"/>
      <c r="C1476" s="1180"/>
      <c r="D1476" s="1181"/>
      <c r="E1476" s="587">
        <f t="shared" si="120"/>
        <v>0</v>
      </c>
      <c r="G1476" s="1178">
        <v>437</v>
      </c>
      <c r="H1476" s="1179"/>
      <c r="I1476" s="1180"/>
      <c r="J1476" s="1181"/>
      <c r="K1476" s="587">
        <f t="shared" si="121"/>
        <v>0</v>
      </c>
      <c r="M1476" s="1178">
        <v>437</v>
      </c>
      <c r="N1476" s="1179"/>
      <c r="O1476" s="1180"/>
      <c r="P1476" s="1181"/>
      <c r="Q1476" s="587">
        <f t="shared" si="122"/>
        <v>0</v>
      </c>
      <c r="S1476" s="1178">
        <v>437</v>
      </c>
      <c r="T1476" s="1179"/>
      <c r="U1476" s="1180"/>
      <c r="V1476" s="1181"/>
      <c r="W1476" s="587">
        <f t="shared" si="123"/>
        <v>0</v>
      </c>
      <c r="Y1476" s="1178">
        <v>437</v>
      </c>
      <c r="Z1476" s="1179"/>
      <c r="AA1476" s="1180"/>
      <c r="AB1476" s="1181"/>
      <c r="AC1476" s="587">
        <f t="shared" si="124"/>
        <v>0</v>
      </c>
    </row>
    <row r="1477" spans="1:29" s="17" customFormat="1" ht="16.75" hidden="1" customHeight="1" outlineLevel="2">
      <c r="A1477" s="1178">
        <v>438</v>
      </c>
      <c r="B1477" s="1179"/>
      <c r="C1477" s="1180"/>
      <c r="D1477" s="1181"/>
      <c r="E1477" s="587">
        <f t="shared" si="120"/>
        <v>0</v>
      </c>
      <c r="G1477" s="1178">
        <v>438</v>
      </c>
      <c r="H1477" s="1179"/>
      <c r="I1477" s="1180"/>
      <c r="J1477" s="1181"/>
      <c r="K1477" s="587">
        <f t="shared" si="121"/>
        <v>0</v>
      </c>
      <c r="M1477" s="1178">
        <v>438</v>
      </c>
      <c r="N1477" s="1179"/>
      <c r="O1477" s="1180"/>
      <c r="P1477" s="1181"/>
      <c r="Q1477" s="587">
        <f t="shared" si="122"/>
        <v>0</v>
      </c>
      <c r="S1477" s="1178">
        <v>438</v>
      </c>
      <c r="T1477" s="1179"/>
      <c r="U1477" s="1180"/>
      <c r="V1477" s="1181"/>
      <c r="W1477" s="587">
        <f t="shared" si="123"/>
        <v>0</v>
      </c>
      <c r="Y1477" s="1178">
        <v>438</v>
      </c>
      <c r="Z1477" s="1179"/>
      <c r="AA1477" s="1180"/>
      <c r="AB1477" s="1181"/>
      <c r="AC1477" s="587">
        <f t="shared" si="124"/>
        <v>0</v>
      </c>
    </row>
    <row r="1478" spans="1:29" s="17" customFormat="1" ht="16.75" hidden="1" customHeight="1" outlineLevel="2">
      <c r="A1478" s="1178">
        <v>439</v>
      </c>
      <c r="B1478" s="1179"/>
      <c r="C1478" s="1180"/>
      <c r="D1478" s="1181"/>
      <c r="E1478" s="587">
        <f t="shared" si="120"/>
        <v>0</v>
      </c>
      <c r="G1478" s="1178">
        <v>439</v>
      </c>
      <c r="H1478" s="1179"/>
      <c r="I1478" s="1180"/>
      <c r="J1478" s="1181"/>
      <c r="K1478" s="587">
        <f t="shared" si="121"/>
        <v>0</v>
      </c>
      <c r="M1478" s="1178">
        <v>439</v>
      </c>
      <c r="N1478" s="1179"/>
      <c r="O1478" s="1180"/>
      <c r="P1478" s="1181"/>
      <c r="Q1478" s="587">
        <f t="shared" si="122"/>
        <v>0</v>
      </c>
      <c r="S1478" s="1178">
        <v>439</v>
      </c>
      <c r="T1478" s="1179"/>
      <c r="U1478" s="1180"/>
      <c r="V1478" s="1181"/>
      <c r="W1478" s="587">
        <f t="shared" si="123"/>
        <v>0</v>
      </c>
      <c r="Y1478" s="1178">
        <v>439</v>
      </c>
      <c r="Z1478" s="1179"/>
      <c r="AA1478" s="1180"/>
      <c r="AB1478" s="1181"/>
      <c r="AC1478" s="587">
        <f t="shared" si="124"/>
        <v>0</v>
      </c>
    </row>
    <row r="1479" spans="1:29" s="17" customFormat="1" ht="16.75" hidden="1" customHeight="1" outlineLevel="2">
      <c r="A1479" s="1178">
        <v>440</v>
      </c>
      <c r="B1479" s="1179"/>
      <c r="C1479" s="1180"/>
      <c r="D1479" s="1181"/>
      <c r="E1479" s="587">
        <f t="shared" si="120"/>
        <v>0</v>
      </c>
      <c r="G1479" s="1178">
        <v>440</v>
      </c>
      <c r="H1479" s="1179"/>
      <c r="I1479" s="1180"/>
      <c r="J1479" s="1181"/>
      <c r="K1479" s="587">
        <f t="shared" si="121"/>
        <v>0</v>
      </c>
      <c r="M1479" s="1178">
        <v>440</v>
      </c>
      <c r="N1479" s="1179"/>
      <c r="O1479" s="1180"/>
      <c r="P1479" s="1181"/>
      <c r="Q1479" s="587">
        <f t="shared" si="122"/>
        <v>0</v>
      </c>
      <c r="S1479" s="1178">
        <v>440</v>
      </c>
      <c r="T1479" s="1179"/>
      <c r="U1479" s="1180"/>
      <c r="V1479" s="1181"/>
      <c r="W1479" s="587">
        <f t="shared" si="123"/>
        <v>0</v>
      </c>
      <c r="Y1479" s="1178">
        <v>440</v>
      </c>
      <c r="Z1479" s="1179"/>
      <c r="AA1479" s="1180"/>
      <c r="AB1479" s="1181"/>
      <c r="AC1479" s="587">
        <f t="shared" si="124"/>
        <v>0</v>
      </c>
    </row>
    <row r="1480" spans="1:29" s="17" customFormat="1" ht="16.75" hidden="1" customHeight="1" outlineLevel="2">
      <c r="A1480" s="1178">
        <v>441</v>
      </c>
      <c r="B1480" s="1179"/>
      <c r="C1480" s="1180"/>
      <c r="D1480" s="1181"/>
      <c r="E1480" s="587">
        <f t="shared" ref="E1480:E1539" si="125">IF(AND(C1480&gt;=D$1033,C1480&lt;=D$1032),1,0)</f>
        <v>0</v>
      </c>
      <c r="G1480" s="1178">
        <v>441</v>
      </c>
      <c r="H1480" s="1179"/>
      <c r="I1480" s="1180"/>
      <c r="J1480" s="1181"/>
      <c r="K1480" s="587">
        <f t="shared" ref="K1480:K1539" si="126">IF(AND(I1480&gt;=J$1033,I1480&lt;=J$1032),1,0)</f>
        <v>0</v>
      </c>
      <c r="M1480" s="1178">
        <v>441</v>
      </c>
      <c r="N1480" s="1179"/>
      <c r="O1480" s="1180"/>
      <c r="P1480" s="1181"/>
      <c r="Q1480" s="587">
        <f t="shared" ref="Q1480:Q1539" si="127">IF(AND(O1480&gt;=P$1033,O1480&lt;=P$1032),1,0)</f>
        <v>0</v>
      </c>
      <c r="S1480" s="1178">
        <v>441</v>
      </c>
      <c r="T1480" s="1179"/>
      <c r="U1480" s="1180"/>
      <c r="V1480" s="1181"/>
      <c r="W1480" s="587">
        <f t="shared" ref="W1480:W1539" si="128">IF(AND(U1480&gt;=V$1033,U1480&lt;=V$1032),1,0)</f>
        <v>0</v>
      </c>
      <c r="Y1480" s="1178">
        <v>441</v>
      </c>
      <c r="Z1480" s="1179"/>
      <c r="AA1480" s="1180"/>
      <c r="AB1480" s="1181"/>
      <c r="AC1480" s="587">
        <f t="shared" ref="AC1480:AC1539" si="129">IF(AND(AA1480&gt;=AB$1033,AA1480&lt;=AB$1032),1,0)</f>
        <v>0</v>
      </c>
    </row>
    <row r="1481" spans="1:29" s="17" customFormat="1" ht="16.75" hidden="1" customHeight="1" outlineLevel="2">
      <c r="A1481" s="1178">
        <v>442</v>
      </c>
      <c r="B1481" s="1179"/>
      <c r="C1481" s="1180"/>
      <c r="D1481" s="1181"/>
      <c r="E1481" s="587">
        <f t="shared" si="125"/>
        <v>0</v>
      </c>
      <c r="G1481" s="1178">
        <v>442</v>
      </c>
      <c r="H1481" s="1179"/>
      <c r="I1481" s="1180"/>
      <c r="J1481" s="1181"/>
      <c r="K1481" s="587">
        <f t="shared" si="126"/>
        <v>0</v>
      </c>
      <c r="M1481" s="1178">
        <v>442</v>
      </c>
      <c r="N1481" s="1179"/>
      <c r="O1481" s="1180"/>
      <c r="P1481" s="1181"/>
      <c r="Q1481" s="587">
        <f t="shared" si="127"/>
        <v>0</v>
      </c>
      <c r="S1481" s="1178">
        <v>442</v>
      </c>
      <c r="T1481" s="1179"/>
      <c r="U1481" s="1180"/>
      <c r="V1481" s="1181"/>
      <c r="W1481" s="587">
        <f t="shared" si="128"/>
        <v>0</v>
      </c>
      <c r="Y1481" s="1178">
        <v>442</v>
      </c>
      <c r="Z1481" s="1179"/>
      <c r="AA1481" s="1180"/>
      <c r="AB1481" s="1181"/>
      <c r="AC1481" s="587">
        <f t="shared" si="129"/>
        <v>0</v>
      </c>
    </row>
    <row r="1482" spans="1:29" s="17" customFormat="1" ht="16.75" hidden="1" customHeight="1" outlineLevel="2">
      <c r="A1482" s="1178">
        <v>443</v>
      </c>
      <c r="B1482" s="1179"/>
      <c r="C1482" s="1180"/>
      <c r="D1482" s="1181"/>
      <c r="E1482" s="587">
        <f t="shared" si="125"/>
        <v>0</v>
      </c>
      <c r="G1482" s="1178">
        <v>443</v>
      </c>
      <c r="H1482" s="1179"/>
      <c r="I1482" s="1180"/>
      <c r="J1482" s="1181"/>
      <c r="K1482" s="587">
        <f t="shared" si="126"/>
        <v>0</v>
      </c>
      <c r="M1482" s="1178">
        <v>443</v>
      </c>
      <c r="N1482" s="1179"/>
      <c r="O1482" s="1180"/>
      <c r="P1482" s="1181"/>
      <c r="Q1482" s="587">
        <f t="shared" si="127"/>
        <v>0</v>
      </c>
      <c r="S1482" s="1178">
        <v>443</v>
      </c>
      <c r="T1482" s="1179"/>
      <c r="U1482" s="1180"/>
      <c r="V1482" s="1181"/>
      <c r="W1482" s="587">
        <f t="shared" si="128"/>
        <v>0</v>
      </c>
      <c r="Y1482" s="1178">
        <v>443</v>
      </c>
      <c r="Z1482" s="1179"/>
      <c r="AA1482" s="1180"/>
      <c r="AB1482" s="1181"/>
      <c r="AC1482" s="587">
        <f t="shared" si="129"/>
        <v>0</v>
      </c>
    </row>
    <row r="1483" spans="1:29" s="17" customFormat="1" ht="16.75" hidden="1" customHeight="1" outlineLevel="2">
      <c r="A1483" s="1178">
        <v>444</v>
      </c>
      <c r="B1483" s="1179"/>
      <c r="C1483" s="1180"/>
      <c r="D1483" s="1181"/>
      <c r="E1483" s="587">
        <f t="shared" si="125"/>
        <v>0</v>
      </c>
      <c r="G1483" s="1178">
        <v>444</v>
      </c>
      <c r="H1483" s="1179"/>
      <c r="I1483" s="1180"/>
      <c r="J1483" s="1181"/>
      <c r="K1483" s="587">
        <f t="shared" si="126"/>
        <v>0</v>
      </c>
      <c r="M1483" s="1178">
        <v>444</v>
      </c>
      <c r="N1483" s="1179"/>
      <c r="O1483" s="1180"/>
      <c r="P1483" s="1181"/>
      <c r="Q1483" s="587">
        <f t="shared" si="127"/>
        <v>0</v>
      </c>
      <c r="S1483" s="1178">
        <v>444</v>
      </c>
      <c r="T1483" s="1179"/>
      <c r="U1483" s="1180"/>
      <c r="V1483" s="1181"/>
      <c r="W1483" s="587">
        <f t="shared" si="128"/>
        <v>0</v>
      </c>
      <c r="Y1483" s="1178">
        <v>444</v>
      </c>
      <c r="Z1483" s="1179"/>
      <c r="AA1483" s="1180"/>
      <c r="AB1483" s="1181"/>
      <c r="AC1483" s="587">
        <f t="shared" si="129"/>
        <v>0</v>
      </c>
    </row>
    <row r="1484" spans="1:29" s="17" customFormat="1" ht="16.75" hidden="1" customHeight="1" outlineLevel="2">
      <c r="A1484" s="1178">
        <v>445</v>
      </c>
      <c r="B1484" s="1179"/>
      <c r="C1484" s="1180"/>
      <c r="D1484" s="1181"/>
      <c r="E1484" s="587">
        <f t="shared" si="125"/>
        <v>0</v>
      </c>
      <c r="G1484" s="1178">
        <v>445</v>
      </c>
      <c r="H1484" s="1179"/>
      <c r="I1484" s="1180"/>
      <c r="J1484" s="1181"/>
      <c r="K1484" s="587">
        <f t="shared" si="126"/>
        <v>0</v>
      </c>
      <c r="M1484" s="1178">
        <v>445</v>
      </c>
      <c r="N1484" s="1179"/>
      <c r="O1484" s="1180"/>
      <c r="P1484" s="1181"/>
      <c r="Q1484" s="587">
        <f t="shared" si="127"/>
        <v>0</v>
      </c>
      <c r="S1484" s="1178">
        <v>445</v>
      </c>
      <c r="T1484" s="1179"/>
      <c r="U1484" s="1180"/>
      <c r="V1484" s="1181"/>
      <c r="W1484" s="587">
        <f t="shared" si="128"/>
        <v>0</v>
      </c>
      <c r="Y1484" s="1178">
        <v>445</v>
      </c>
      <c r="Z1484" s="1179"/>
      <c r="AA1484" s="1180"/>
      <c r="AB1484" s="1181"/>
      <c r="AC1484" s="587">
        <f t="shared" si="129"/>
        <v>0</v>
      </c>
    </row>
    <row r="1485" spans="1:29" s="17" customFormat="1" ht="16.75" hidden="1" customHeight="1" outlineLevel="2">
      <c r="A1485" s="1178">
        <v>446</v>
      </c>
      <c r="B1485" s="1179"/>
      <c r="C1485" s="1180"/>
      <c r="D1485" s="1181"/>
      <c r="E1485" s="587">
        <f t="shared" si="125"/>
        <v>0</v>
      </c>
      <c r="G1485" s="1178">
        <v>446</v>
      </c>
      <c r="H1485" s="1179"/>
      <c r="I1485" s="1180"/>
      <c r="J1485" s="1181"/>
      <c r="K1485" s="587">
        <f t="shared" si="126"/>
        <v>0</v>
      </c>
      <c r="M1485" s="1178">
        <v>446</v>
      </c>
      <c r="N1485" s="1179"/>
      <c r="O1485" s="1180"/>
      <c r="P1485" s="1181"/>
      <c r="Q1485" s="587">
        <f t="shared" si="127"/>
        <v>0</v>
      </c>
      <c r="S1485" s="1178">
        <v>446</v>
      </c>
      <c r="T1485" s="1179"/>
      <c r="U1485" s="1180"/>
      <c r="V1485" s="1181"/>
      <c r="W1485" s="587">
        <f t="shared" si="128"/>
        <v>0</v>
      </c>
      <c r="Y1485" s="1178">
        <v>446</v>
      </c>
      <c r="Z1485" s="1179"/>
      <c r="AA1485" s="1180"/>
      <c r="AB1485" s="1181"/>
      <c r="AC1485" s="587">
        <f t="shared" si="129"/>
        <v>0</v>
      </c>
    </row>
    <row r="1486" spans="1:29" s="17" customFormat="1" ht="16.75" hidden="1" customHeight="1" outlineLevel="2">
      <c r="A1486" s="1178">
        <v>447</v>
      </c>
      <c r="B1486" s="1179"/>
      <c r="C1486" s="1180"/>
      <c r="D1486" s="1181"/>
      <c r="E1486" s="587">
        <f t="shared" si="125"/>
        <v>0</v>
      </c>
      <c r="G1486" s="1178">
        <v>447</v>
      </c>
      <c r="H1486" s="1179"/>
      <c r="I1486" s="1180"/>
      <c r="J1486" s="1181"/>
      <c r="K1486" s="587">
        <f t="shared" si="126"/>
        <v>0</v>
      </c>
      <c r="M1486" s="1178">
        <v>447</v>
      </c>
      <c r="N1486" s="1179"/>
      <c r="O1486" s="1180"/>
      <c r="P1486" s="1181"/>
      <c r="Q1486" s="587">
        <f t="shared" si="127"/>
        <v>0</v>
      </c>
      <c r="S1486" s="1178">
        <v>447</v>
      </c>
      <c r="T1486" s="1179"/>
      <c r="U1486" s="1180"/>
      <c r="V1486" s="1181"/>
      <c r="W1486" s="587">
        <f t="shared" si="128"/>
        <v>0</v>
      </c>
      <c r="Y1486" s="1178">
        <v>447</v>
      </c>
      <c r="Z1486" s="1179"/>
      <c r="AA1486" s="1180"/>
      <c r="AB1486" s="1181"/>
      <c r="AC1486" s="587">
        <f t="shared" si="129"/>
        <v>0</v>
      </c>
    </row>
    <row r="1487" spans="1:29" s="17" customFormat="1" ht="16.75" hidden="1" customHeight="1" outlineLevel="2">
      <c r="A1487" s="1178">
        <v>448</v>
      </c>
      <c r="B1487" s="1179"/>
      <c r="C1487" s="1180"/>
      <c r="D1487" s="1181"/>
      <c r="E1487" s="587">
        <f t="shared" si="125"/>
        <v>0</v>
      </c>
      <c r="G1487" s="1178">
        <v>448</v>
      </c>
      <c r="H1487" s="1179"/>
      <c r="I1487" s="1180"/>
      <c r="J1487" s="1181"/>
      <c r="K1487" s="587">
        <f t="shared" si="126"/>
        <v>0</v>
      </c>
      <c r="M1487" s="1178">
        <v>448</v>
      </c>
      <c r="N1487" s="1179"/>
      <c r="O1487" s="1180"/>
      <c r="P1487" s="1181"/>
      <c r="Q1487" s="587">
        <f t="shared" si="127"/>
        <v>0</v>
      </c>
      <c r="S1487" s="1178">
        <v>448</v>
      </c>
      <c r="T1487" s="1179"/>
      <c r="U1487" s="1180"/>
      <c r="V1487" s="1181"/>
      <c r="W1487" s="587">
        <f t="shared" si="128"/>
        <v>0</v>
      </c>
      <c r="Y1487" s="1178">
        <v>448</v>
      </c>
      <c r="Z1487" s="1179"/>
      <c r="AA1487" s="1180"/>
      <c r="AB1487" s="1181"/>
      <c r="AC1487" s="587">
        <f t="shared" si="129"/>
        <v>0</v>
      </c>
    </row>
    <row r="1488" spans="1:29" s="17" customFormat="1" ht="16.75" hidden="1" customHeight="1" outlineLevel="2">
      <c r="A1488" s="1178">
        <v>449</v>
      </c>
      <c r="B1488" s="1179"/>
      <c r="C1488" s="1180"/>
      <c r="D1488" s="1181"/>
      <c r="E1488" s="587">
        <f t="shared" si="125"/>
        <v>0</v>
      </c>
      <c r="G1488" s="1178">
        <v>449</v>
      </c>
      <c r="H1488" s="1179"/>
      <c r="I1488" s="1180"/>
      <c r="J1488" s="1181"/>
      <c r="K1488" s="587">
        <f t="shared" si="126"/>
        <v>0</v>
      </c>
      <c r="M1488" s="1178">
        <v>449</v>
      </c>
      <c r="N1488" s="1179"/>
      <c r="O1488" s="1180"/>
      <c r="P1488" s="1181"/>
      <c r="Q1488" s="587">
        <f t="shared" si="127"/>
        <v>0</v>
      </c>
      <c r="S1488" s="1178">
        <v>449</v>
      </c>
      <c r="T1488" s="1179"/>
      <c r="U1488" s="1180"/>
      <c r="V1488" s="1181"/>
      <c r="W1488" s="587">
        <f t="shared" si="128"/>
        <v>0</v>
      </c>
      <c r="Y1488" s="1178">
        <v>449</v>
      </c>
      <c r="Z1488" s="1179"/>
      <c r="AA1488" s="1180"/>
      <c r="AB1488" s="1181"/>
      <c r="AC1488" s="587">
        <f t="shared" si="129"/>
        <v>0</v>
      </c>
    </row>
    <row r="1489" spans="1:29" s="17" customFormat="1" ht="16.75" hidden="1" customHeight="1" outlineLevel="2">
      <c r="A1489" s="1178">
        <v>450</v>
      </c>
      <c r="B1489" s="1179"/>
      <c r="C1489" s="1180"/>
      <c r="D1489" s="1181"/>
      <c r="E1489" s="587">
        <f t="shared" si="125"/>
        <v>0</v>
      </c>
      <c r="G1489" s="1178">
        <v>450</v>
      </c>
      <c r="H1489" s="1179"/>
      <c r="I1489" s="1180"/>
      <c r="J1489" s="1181"/>
      <c r="K1489" s="587">
        <f t="shared" si="126"/>
        <v>0</v>
      </c>
      <c r="M1489" s="1178">
        <v>450</v>
      </c>
      <c r="N1489" s="1179"/>
      <c r="O1489" s="1180"/>
      <c r="P1489" s="1181"/>
      <c r="Q1489" s="587">
        <f t="shared" si="127"/>
        <v>0</v>
      </c>
      <c r="S1489" s="1178">
        <v>450</v>
      </c>
      <c r="T1489" s="1179"/>
      <c r="U1489" s="1180"/>
      <c r="V1489" s="1181"/>
      <c r="W1489" s="587">
        <f t="shared" si="128"/>
        <v>0</v>
      </c>
      <c r="Y1489" s="1178">
        <v>450</v>
      </c>
      <c r="Z1489" s="1179"/>
      <c r="AA1489" s="1180"/>
      <c r="AB1489" s="1181"/>
      <c r="AC1489" s="587">
        <f t="shared" si="129"/>
        <v>0</v>
      </c>
    </row>
    <row r="1490" spans="1:29" s="17" customFormat="1" ht="16.75" hidden="1" customHeight="1" outlineLevel="2">
      <c r="A1490" s="1178">
        <v>451</v>
      </c>
      <c r="B1490" s="1179"/>
      <c r="C1490" s="1180"/>
      <c r="D1490" s="1181"/>
      <c r="E1490" s="587">
        <f t="shared" si="125"/>
        <v>0</v>
      </c>
      <c r="G1490" s="1178">
        <v>451</v>
      </c>
      <c r="H1490" s="1179"/>
      <c r="I1490" s="1180"/>
      <c r="J1490" s="1181"/>
      <c r="K1490" s="587">
        <f t="shared" si="126"/>
        <v>0</v>
      </c>
      <c r="M1490" s="1178">
        <v>451</v>
      </c>
      <c r="N1490" s="1179"/>
      <c r="O1490" s="1180"/>
      <c r="P1490" s="1181"/>
      <c r="Q1490" s="587">
        <f t="shared" si="127"/>
        <v>0</v>
      </c>
      <c r="S1490" s="1178">
        <v>451</v>
      </c>
      <c r="T1490" s="1179"/>
      <c r="U1490" s="1180"/>
      <c r="V1490" s="1181"/>
      <c r="W1490" s="587">
        <f t="shared" si="128"/>
        <v>0</v>
      </c>
      <c r="Y1490" s="1178">
        <v>451</v>
      </c>
      <c r="Z1490" s="1179"/>
      <c r="AA1490" s="1180"/>
      <c r="AB1490" s="1181"/>
      <c r="AC1490" s="587">
        <f t="shared" si="129"/>
        <v>0</v>
      </c>
    </row>
    <row r="1491" spans="1:29" s="17" customFormat="1" ht="16.75" hidden="1" customHeight="1" outlineLevel="2">
      <c r="A1491" s="1178">
        <v>452</v>
      </c>
      <c r="B1491" s="1179"/>
      <c r="C1491" s="1180"/>
      <c r="D1491" s="1181"/>
      <c r="E1491" s="587">
        <f t="shared" si="125"/>
        <v>0</v>
      </c>
      <c r="G1491" s="1178">
        <v>452</v>
      </c>
      <c r="H1491" s="1179"/>
      <c r="I1491" s="1180"/>
      <c r="J1491" s="1181"/>
      <c r="K1491" s="587">
        <f t="shared" si="126"/>
        <v>0</v>
      </c>
      <c r="M1491" s="1178">
        <v>452</v>
      </c>
      <c r="N1491" s="1179"/>
      <c r="O1491" s="1180"/>
      <c r="P1491" s="1181"/>
      <c r="Q1491" s="587">
        <f t="shared" si="127"/>
        <v>0</v>
      </c>
      <c r="S1491" s="1178">
        <v>452</v>
      </c>
      <c r="T1491" s="1179"/>
      <c r="U1491" s="1180"/>
      <c r="V1491" s="1181"/>
      <c r="W1491" s="587">
        <f t="shared" si="128"/>
        <v>0</v>
      </c>
      <c r="Y1491" s="1178">
        <v>452</v>
      </c>
      <c r="Z1491" s="1179"/>
      <c r="AA1491" s="1180"/>
      <c r="AB1491" s="1181"/>
      <c r="AC1491" s="587">
        <f t="shared" si="129"/>
        <v>0</v>
      </c>
    </row>
    <row r="1492" spans="1:29" s="17" customFormat="1" ht="16.75" hidden="1" customHeight="1" outlineLevel="2">
      <c r="A1492" s="1178">
        <v>453</v>
      </c>
      <c r="B1492" s="1179"/>
      <c r="C1492" s="1180"/>
      <c r="D1492" s="1181"/>
      <c r="E1492" s="587">
        <f t="shared" si="125"/>
        <v>0</v>
      </c>
      <c r="G1492" s="1178">
        <v>453</v>
      </c>
      <c r="H1492" s="1179"/>
      <c r="I1492" s="1180"/>
      <c r="J1492" s="1181"/>
      <c r="K1492" s="587">
        <f t="shared" si="126"/>
        <v>0</v>
      </c>
      <c r="M1492" s="1178">
        <v>453</v>
      </c>
      <c r="N1492" s="1179"/>
      <c r="O1492" s="1180"/>
      <c r="P1492" s="1181"/>
      <c r="Q1492" s="587">
        <f t="shared" si="127"/>
        <v>0</v>
      </c>
      <c r="S1492" s="1178">
        <v>453</v>
      </c>
      <c r="T1492" s="1179"/>
      <c r="U1492" s="1180"/>
      <c r="V1492" s="1181"/>
      <c r="W1492" s="587">
        <f t="shared" si="128"/>
        <v>0</v>
      </c>
      <c r="Y1492" s="1178">
        <v>453</v>
      </c>
      <c r="Z1492" s="1179"/>
      <c r="AA1492" s="1180"/>
      <c r="AB1492" s="1181"/>
      <c r="AC1492" s="587">
        <f t="shared" si="129"/>
        <v>0</v>
      </c>
    </row>
    <row r="1493" spans="1:29" s="17" customFormat="1" ht="16.75" hidden="1" customHeight="1" outlineLevel="2">
      <c r="A1493" s="1178">
        <v>454</v>
      </c>
      <c r="B1493" s="1179"/>
      <c r="C1493" s="1180"/>
      <c r="D1493" s="1181"/>
      <c r="E1493" s="587">
        <f t="shared" si="125"/>
        <v>0</v>
      </c>
      <c r="G1493" s="1178">
        <v>454</v>
      </c>
      <c r="H1493" s="1179"/>
      <c r="I1493" s="1180"/>
      <c r="J1493" s="1181"/>
      <c r="K1493" s="587">
        <f t="shared" si="126"/>
        <v>0</v>
      </c>
      <c r="M1493" s="1178">
        <v>454</v>
      </c>
      <c r="N1493" s="1179"/>
      <c r="O1493" s="1180"/>
      <c r="P1493" s="1181"/>
      <c r="Q1493" s="587">
        <f t="shared" si="127"/>
        <v>0</v>
      </c>
      <c r="S1493" s="1178">
        <v>454</v>
      </c>
      <c r="T1493" s="1179"/>
      <c r="U1493" s="1180"/>
      <c r="V1493" s="1181"/>
      <c r="W1493" s="587">
        <f t="shared" si="128"/>
        <v>0</v>
      </c>
      <c r="Y1493" s="1178">
        <v>454</v>
      </c>
      <c r="Z1493" s="1179"/>
      <c r="AA1493" s="1180"/>
      <c r="AB1493" s="1181"/>
      <c r="AC1493" s="587">
        <f t="shared" si="129"/>
        <v>0</v>
      </c>
    </row>
    <row r="1494" spans="1:29" s="17" customFormat="1" ht="16.75" hidden="1" customHeight="1" outlineLevel="2">
      <c r="A1494" s="1178">
        <v>455</v>
      </c>
      <c r="B1494" s="1179"/>
      <c r="C1494" s="1180"/>
      <c r="D1494" s="1181"/>
      <c r="E1494" s="587">
        <f t="shared" si="125"/>
        <v>0</v>
      </c>
      <c r="G1494" s="1178">
        <v>455</v>
      </c>
      <c r="H1494" s="1179"/>
      <c r="I1494" s="1180"/>
      <c r="J1494" s="1181"/>
      <c r="K1494" s="587">
        <f t="shared" si="126"/>
        <v>0</v>
      </c>
      <c r="M1494" s="1178">
        <v>455</v>
      </c>
      <c r="N1494" s="1179"/>
      <c r="O1494" s="1180"/>
      <c r="P1494" s="1181"/>
      <c r="Q1494" s="587">
        <f t="shared" si="127"/>
        <v>0</v>
      </c>
      <c r="S1494" s="1178">
        <v>455</v>
      </c>
      <c r="T1494" s="1179"/>
      <c r="U1494" s="1180"/>
      <c r="V1494" s="1181"/>
      <c r="W1494" s="587">
        <f t="shared" si="128"/>
        <v>0</v>
      </c>
      <c r="Y1494" s="1178">
        <v>455</v>
      </c>
      <c r="Z1494" s="1179"/>
      <c r="AA1494" s="1180"/>
      <c r="AB1494" s="1181"/>
      <c r="AC1494" s="587">
        <f t="shared" si="129"/>
        <v>0</v>
      </c>
    </row>
    <row r="1495" spans="1:29" s="17" customFormat="1" ht="16.75" hidden="1" customHeight="1" outlineLevel="2">
      <c r="A1495" s="1178">
        <v>456</v>
      </c>
      <c r="B1495" s="1179"/>
      <c r="C1495" s="1180"/>
      <c r="D1495" s="1181"/>
      <c r="E1495" s="587">
        <f t="shared" si="125"/>
        <v>0</v>
      </c>
      <c r="G1495" s="1178">
        <v>456</v>
      </c>
      <c r="H1495" s="1179"/>
      <c r="I1495" s="1180"/>
      <c r="J1495" s="1181"/>
      <c r="K1495" s="587">
        <f t="shared" si="126"/>
        <v>0</v>
      </c>
      <c r="M1495" s="1178">
        <v>456</v>
      </c>
      <c r="N1495" s="1179"/>
      <c r="O1495" s="1180"/>
      <c r="P1495" s="1181"/>
      <c r="Q1495" s="587">
        <f t="shared" si="127"/>
        <v>0</v>
      </c>
      <c r="S1495" s="1178">
        <v>456</v>
      </c>
      <c r="T1495" s="1179"/>
      <c r="U1495" s="1180"/>
      <c r="V1495" s="1181"/>
      <c r="W1495" s="587">
        <f t="shared" si="128"/>
        <v>0</v>
      </c>
      <c r="Y1495" s="1178">
        <v>456</v>
      </c>
      <c r="Z1495" s="1179"/>
      <c r="AA1495" s="1180"/>
      <c r="AB1495" s="1181"/>
      <c r="AC1495" s="587">
        <f t="shared" si="129"/>
        <v>0</v>
      </c>
    </row>
    <row r="1496" spans="1:29" s="17" customFormat="1" ht="16.75" hidden="1" customHeight="1" outlineLevel="2">
      <c r="A1496" s="1178">
        <v>457</v>
      </c>
      <c r="B1496" s="1179"/>
      <c r="C1496" s="1180"/>
      <c r="D1496" s="1181"/>
      <c r="E1496" s="587">
        <f t="shared" si="125"/>
        <v>0</v>
      </c>
      <c r="G1496" s="1178">
        <v>457</v>
      </c>
      <c r="H1496" s="1179"/>
      <c r="I1496" s="1180"/>
      <c r="J1496" s="1181"/>
      <c r="K1496" s="587">
        <f t="shared" si="126"/>
        <v>0</v>
      </c>
      <c r="M1496" s="1178">
        <v>457</v>
      </c>
      <c r="N1496" s="1179"/>
      <c r="O1496" s="1180"/>
      <c r="P1496" s="1181"/>
      <c r="Q1496" s="587">
        <f t="shared" si="127"/>
        <v>0</v>
      </c>
      <c r="S1496" s="1178">
        <v>457</v>
      </c>
      <c r="T1496" s="1179"/>
      <c r="U1496" s="1180"/>
      <c r="V1496" s="1181"/>
      <c r="W1496" s="587">
        <f t="shared" si="128"/>
        <v>0</v>
      </c>
      <c r="Y1496" s="1178">
        <v>457</v>
      </c>
      <c r="Z1496" s="1179"/>
      <c r="AA1496" s="1180"/>
      <c r="AB1496" s="1181"/>
      <c r="AC1496" s="587">
        <f t="shared" si="129"/>
        <v>0</v>
      </c>
    </row>
    <row r="1497" spans="1:29" s="17" customFormat="1" ht="16.75" hidden="1" customHeight="1" outlineLevel="2">
      <c r="A1497" s="1178">
        <v>458</v>
      </c>
      <c r="B1497" s="1179"/>
      <c r="C1497" s="1180"/>
      <c r="D1497" s="1181"/>
      <c r="E1497" s="587">
        <f t="shared" si="125"/>
        <v>0</v>
      </c>
      <c r="G1497" s="1178">
        <v>458</v>
      </c>
      <c r="H1497" s="1179"/>
      <c r="I1497" s="1180"/>
      <c r="J1497" s="1181"/>
      <c r="K1497" s="587">
        <f t="shared" si="126"/>
        <v>0</v>
      </c>
      <c r="M1497" s="1178">
        <v>458</v>
      </c>
      <c r="N1497" s="1179"/>
      <c r="O1497" s="1180"/>
      <c r="P1497" s="1181"/>
      <c r="Q1497" s="587">
        <f t="shared" si="127"/>
        <v>0</v>
      </c>
      <c r="S1497" s="1178">
        <v>458</v>
      </c>
      <c r="T1497" s="1179"/>
      <c r="U1497" s="1180"/>
      <c r="V1497" s="1181"/>
      <c r="W1497" s="587">
        <f t="shared" si="128"/>
        <v>0</v>
      </c>
      <c r="Y1497" s="1178">
        <v>458</v>
      </c>
      <c r="Z1497" s="1179"/>
      <c r="AA1497" s="1180"/>
      <c r="AB1497" s="1181"/>
      <c r="AC1497" s="587">
        <f t="shared" si="129"/>
        <v>0</v>
      </c>
    </row>
    <row r="1498" spans="1:29" s="17" customFormat="1" ht="16.75" hidden="1" customHeight="1" outlineLevel="2">
      <c r="A1498" s="1178">
        <v>459</v>
      </c>
      <c r="B1498" s="1179"/>
      <c r="C1498" s="1180"/>
      <c r="D1498" s="1181"/>
      <c r="E1498" s="587">
        <f t="shared" si="125"/>
        <v>0</v>
      </c>
      <c r="G1498" s="1178">
        <v>459</v>
      </c>
      <c r="H1498" s="1179"/>
      <c r="I1498" s="1180"/>
      <c r="J1498" s="1181"/>
      <c r="K1498" s="587">
        <f t="shared" si="126"/>
        <v>0</v>
      </c>
      <c r="M1498" s="1178">
        <v>459</v>
      </c>
      <c r="N1498" s="1179"/>
      <c r="O1498" s="1180"/>
      <c r="P1498" s="1181"/>
      <c r="Q1498" s="587">
        <f t="shared" si="127"/>
        <v>0</v>
      </c>
      <c r="S1498" s="1178">
        <v>459</v>
      </c>
      <c r="T1498" s="1179"/>
      <c r="U1498" s="1180"/>
      <c r="V1498" s="1181"/>
      <c r="W1498" s="587">
        <f t="shared" si="128"/>
        <v>0</v>
      </c>
      <c r="Y1498" s="1178">
        <v>459</v>
      </c>
      <c r="Z1498" s="1179"/>
      <c r="AA1498" s="1180"/>
      <c r="AB1498" s="1181"/>
      <c r="AC1498" s="587">
        <f t="shared" si="129"/>
        <v>0</v>
      </c>
    </row>
    <row r="1499" spans="1:29" s="17" customFormat="1" ht="16.75" hidden="1" customHeight="1" outlineLevel="2">
      <c r="A1499" s="1178">
        <v>460</v>
      </c>
      <c r="B1499" s="1179"/>
      <c r="C1499" s="1180"/>
      <c r="D1499" s="1181"/>
      <c r="E1499" s="587">
        <f t="shared" si="125"/>
        <v>0</v>
      </c>
      <c r="G1499" s="1178">
        <v>460</v>
      </c>
      <c r="H1499" s="1179"/>
      <c r="I1499" s="1180"/>
      <c r="J1499" s="1181"/>
      <c r="K1499" s="587">
        <f t="shared" si="126"/>
        <v>0</v>
      </c>
      <c r="M1499" s="1178">
        <v>460</v>
      </c>
      <c r="N1499" s="1179"/>
      <c r="O1499" s="1180"/>
      <c r="P1499" s="1181"/>
      <c r="Q1499" s="587">
        <f t="shared" si="127"/>
        <v>0</v>
      </c>
      <c r="S1499" s="1178">
        <v>460</v>
      </c>
      <c r="T1499" s="1179"/>
      <c r="U1499" s="1180"/>
      <c r="V1499" s="1181"/>
      <c r="W1499" s="587">
        <f t="shared" si="128"/>
        <v>0</v>
      </c>
      <c r="Y1499" s="1178">
        <v>460</v>
      </c>
      <c r="Z1499" s="1179"/>
      <c r="AA1499" s="1180"/>
      <c r="AB1499" s="1181"/>
      <c r="AC1499" s="587">
        <f t="shared" si="129"/>
        <v>0</v>
      </c>
    </row>
    <row r="1500" spans="1:29" s="17" customFormat="1" ht="16.75" hidden="1" customHeight="1" outlineLevel="2">
      <c r="A1500" s="1178">
        <v>461</v>
      </c>
      <c r="B1500" s="1179"/>
      <c r="C1500" s="1180"/>
      <c r="D1500" s="1181"/>
      <c r="E1500" s="587">
        <f t="shared" si="125"/>
        <v>0</v>
      </c>
      <c r="G1500" s="1178">
        <v>461</v>
      </c>
      <c r="H1500" s="1179"/>
      <c r="I1500" s="1180"/>
      <c r="J1500" s="1181"/>
      <c r="K1500" s="587">
        <f t="shared" si="126"/>
        <v>0</v>
      </c>
      <c r="M1500" s="1178">
        <v>461</v>
      </c>
      <c r="N1500" s="1179"/>
      <c r="O1500" s="1180"/>
      <c r="P1500" s="1181"/>
      <c r="Q1500" s="587">
        <f t="shared" si="127"/>
        <v>0</v>
      </c>
      <c r="S1500" s="1178">
        <v>461</v>
      </c>
      <c r="T1500" s="1179"/>
      <c r="U1500" s="1180"/>
      <c r="V1500" s="1181"/>
      <c r="W1500" s="587">
        <f t="shared" si="128"/>
        <v>0</v>
      </c>
      <c r="Y1500" s="1178">
        <v>461</v>
      </c>
      <c r="Z1500" s="1179"/>
      <c r="AA1500" s="1180"/>
      <c r="AB1500" s="1181"/>
      <c r="AC1500" s="587">
        <f t="shared" si="129"/>
        <v>0</v>
      </c>
    </row>
    <row r="1501" spans="1:29" s="17" customFormat="1" ht="16.75" hidden="1" customHeight="1" outlineLevel="2">
      <c r="A1501" s="1178">
        <v>462</v>
      </c>
      <c r="B1501" s="1179"/>
      <c r="C1501" s="1180"/>
      <c r="D1501" s="1181"/>
      <c r="E1501" s="587">
        <f t="shared" si="125"/>
        <v>0</v>
      </c>
      <c r="G1501" s="1178">
        <v>462</v>
      </c>
      <c r="H1501" s="1179"/>
      <c r="I1501" s="1180"/>
      <c r="J1501" s="1181"/>
      <c r="K1501" s="587">
        <f t="shared" si="126"/>
        <v>0</v>
      </c>
      <c r="M1501" s="1178">
        <v>462</v>
      </c>
      <c r="N1501" s="1179"/>
      <c r="O1501" s="1180"/>
      <c r="P1501" s="1181"/>
      <c r="Q1501" s="587">
        <f t="shared" si="127"/>
        <v>0</v>
      </c>
      <c r="S1501" s="1178">
        <v>462</v>
      </c>
      <c r="T1501" s="1179"/>
      <c r="U1501" s="1180"/>
      <c r="V1501" s="1181"/>
      <c r="W1501" s="587">
        <f t="shared" si="128"/>
        <v>0</v>
      </c>
      <c r="Y1501" s="1178">
        <v>462</v>
      </c>
      <c r="Z1501" s="1179"/>
      <c r="AA1501" s="1180"/>
      <c r="AB1501" s="1181"/>
      <c r="AC1501" s="587">
        <f t="shared" si="129"/>
        <v>0</v>
      </c>
    </row>
    <row r="1502" spans="1:29" s="17" customFormat="1" ht="16.75" hidden="1" customHeight="1" outlineLevel="2">
      <c r="A1502" s="1178">
        <v>463</v>
      </c>
      <c r="B1502" s="1179"/>
      <c r="C1502" s="1180"/>
      <c r="D1502" s="1181"/>
      <c r="E1502" s="587">
        <f t="shared" si="125"/>
        <v>0</v>
      </c>
      <c r="G1502" s="1178">
        <v>463</v>
      </c>
      <c r="H1502" s="1179"/>
      <c r="I1502" s="1180"/>
      <c r="J1502" s="1181"/>
      <c r="K1502" s="587">
        <f t="shared" si="126"/>
        <v>0</v>
      </c>
      <c r="M1502" s="1178">
        <v>463</v>
      </c>
      <c r="N1502" s="1179"/>
      <c r="O1502" s="1180"/>
      <c r="P1502" s="1181"/>
      <c r="Q1502" s="587">
        <f t="shared" si="127"/>
        <v>0</v>
      </c>
      <c r="S1502" s="1178">
        <v>463</v>
      </c>
      <c r="T1502" s="1179"/>
      <c r="U1502" s="1180"/>
      <c r="V1502" s="1181"/>
      <c r="W1502" s="587">
        <f t="shared" si="128"/>
        <v>0</v>
      </c>
      <c r="Y1502" s="1178">
        <v>463</v>
      </c>
      <c r="Z1502" s="1179"/>
      <c r="AA1502" s="1180"/>
      <c r="AB1502" s="1181"/>
      <c r="AC1502" s="587">
        <f t="shared" si="129"/>
        <v>0</v>
      </c>
    </row>
    <row r="1503" spans="1:29" s="17" customFormat="1" ht="16.75" hidden="1" customHeight="1" outlineLevel="2">
      <c r="A1503" s="1178">
        <v>464</v>
      </c>
      <c r="B1503" s="1179"/>
      <c r="C1503" s="1180"/>
      <c r="D1503" s="1181"/>
      <c r="E1503" s="587">
        <f t="shared" si="125"/>
        <v>0</v>
      </c>
      <c r="G1503" s="1178">
        <v>464</v>
      </c>
      <c r="H1503" s="1179"/>
      <c r="I1503" s="1180"/>
      <c r="J1503" s="1181"/>
      <c r="K1503" s="587">
        <f t="shared" si="126"/>
        <v>0</v>
      </c>
      <c r="M1503" s="1178">
        <v>464</v>
      </c>
      <c r="N1503" s="1179"/>
      <c r="O1503" s="1180"/>
      <c r="P1503" s="1181"/>
      <c r="Q1503" s="587">
        <f t="shared" si="127"/>
        <v>0</v>
      </c>
      <c r="S1503" s="1178">
        <v>464</v>
      </c>
      <c r="T1503" s="1179"/>
      <c r="U1503" s="1180"/>
      <c r="V1503" s="1181"/>
      <c r="W1503" s="587">
        <f t="shared" si="128"/>
        <v>0</v>
      </c>
      <c r="Y1503" s="1178">
        <v>464</v>
      </c>
      <c r="Z1503" s="1179"/>
      <c r="AA1503" s="1180"/>
      <c r="AB1503" s="1181"/>
      <c r="AC1503" s="587">
        <f t="shared" si="129"/>
        <v>0</v>
      </c>
    </row>
    <row r="1504" spans="1:29" s="17" customFormat="1" ht="16.75" hidden="1" customHeight="1" outlineLevel="2">
      <c r="A1504" s="1178">
        <v>465</v>
      </c>
      <c r="B1504" s="1179"/>
      <c r="C1504" s="1180"/>
      <c r="D1504" s="1181"/>
      <c r="E1504" s="587">
        <f t="shared" si="125"/>
        <v>0</v>
      </c>
      <c r="G1504" s="1178">
        <v>465</v>
      </c>
      <c r="H1504" s="1179"/>
      <c r="I1504" s="1180"/>
      <c r="J1504" s="1181"/>
      <c r="K1504" s="587">
        <f t="shared" si="126"/>
        <v>0</v>
      </c>
      <c r="M1504" s="1178">
        <v>465</v>
      </c>
      <c r="N1504" s="1179"/>
      <c r="O1504" s="1180"/>
      <c r="P1504" s="1181"/>
      <c r="Q1504" s="587">
        <f t="shared" si="127"/>
        <v>0</v>
      </c>
      <c r="S1504" s="1178">
        <v>465</v>
      </c>
      <c r="T1504" s="1179"/>
      <c r="U1504" s="1180"/>
      <c r="V1504" s="1181"/>
      <c r="W1504" s="587">
        <f t="shared" si="128"/>
        <v>0</v>
      </c>
      <c r="Y1504" s="1178">
        <v>465</v>
      </c>
      <c r="Z1504" s="1179"/>
      <c r="AA1504" s="1180"/>
      <c r="AB1504" s="1181"/>
      <c r="AC1504" s="587">
        <f t="shared" si="129"/>
        <v>0</v>
      </c>
    </row>
    <row r="1505" spans="1:29" s="17" customFormat="1" ht="16.75" hidden="1" customHeight="1" outlineLevel="2">
      <c r="A1505" s="1178">
        <v>466</v>
      </c>
      <c r="B1505" s="1179"/>
      <c r="C1505" s="1180"/>
      <c r="D1505" s="1181"/>
      <c r="E1505" s="587">
        <f t="shared" si="125"/>
        <v>0</v>
      </c>
      <c r="G1505" s="1178">
        <v>466</v>
      </c>
      <c r="H1505" s="1179"/>
      <c r="I1505" s="1180"/>
      <c r="J1505" s="1181"/>
      <c r="K1505" s="587">
        <f t="shared" si="126"/>
        <v>0</v>
      </c>
      <c r="M1505" s="1178">
        <v>466</v>
      </c>
      <c r="N1505" s="1179"/>
      <c r="O1505" s="1180"/>
      <c r="P1505" s="1181"/>
      <c r="Q1505" s="587">
        <f t="shared" si="127"/>
        <v>0</v>
      </c>
      <c r="S1505" s="1178">
        <v>466</v>
      </c>
      <c r="T1505" s="1179"/>
      <c r="U1505" s="1180"/>
      <c r="V1505" s="1181"/>
      <c r="W1505" s="587">
        <f t="shared" si="128"/>
        <v>0</v>
      </c>
      <c r="Y1505" s="1178">
        <v>466</v>
      </c>
      <c r="Z1505" s="1179"/>
      <c r="AA1505" s="1180"/>
      <c r="AB1505" s="1181"/>
      <c r="AC1505" s="587">
        <f t="shared" si="129"/>
        <v>0</v>
      </c>
    </row>
    <row r="1506" spans="1:29" s="17" customFormat="1" ht="16.75" hidden="1" customHeight="1" outlineLevel="2">
      <c r="A1506" s="1178">
        <v>467</v>
      </c>
      <c r="B1506" s="1179"/>
      <c r="C1506" s="1180"/>
      <c r="D1506" s="1181"/>
      <c r="E1506" s="587">
        <f t="shared" si="125"/>
        <v>0</v>
      </c>
      <c r="G1506" s="1178">
        <v>467</v>
      </c>
      <c r="H1506" s="1179"/>
      <c r="I1506" s="1180"/>
      <c r="J1506" s="1181"/>
      <c r="K1506" s="587">
        <f t="shared" si="126"/>
        <v>0</v>
      </c>
      <c r="M1506" s="1178">
        <v>467</v>
      </c>
      <c r="N1506" s="1179"/>
      <c r="O1506" s="1180"/>
      <c r="P1506" s="1181"/>
      <c r="Q1506" s="587">
        <f t="shared" si="127"/>
        <v>0</v>
      </c>
      <c r="S1506" s="1178">
        <v>467</v>
      </c>
      <c r="T1506" s="1179"/>
      <c r="U1506" s="1180"/>
      <c r="V1506" s="1181"/>
      <c r="W1506" s="587">
        <f t="shared" si="128"/>
        <v>0</v>
      </c>
      <c r="Y1506" s="1178">
        <v>467</v>
      </c>
      <c r="Z1506" s="1179"/>
      <c r="AA1506" s="1180"/>
      <c r="AB1506" s="1181"/>
      <c r="AC1506" s="587">
        <f t="shared" si="129"/>
        <v>0</v>
      </c>
    </row>
    <row r="1507" spans="1:29" s="17" customFormat="1" ht="16.75" hidden="1" customHeight="1" outlineLevel="2">
      <c r="A1507" s="1178">
        <v>468</v>
      </c>
      <c r="B1507" s="1179"/>
      <c r="C1507" s="1180"/>
      <c r="D1507" s="1181"/>
      <c r="E1507" s="587">
        <f t="shared" si="125"/>
        <v>0</v>
      </c>
      <c r="G1507" s="1178">
        <v>468</v>
      </c>
      <c r="H1507" s="1179"/>
      <c r="I1507" s="1180"/>
      <c r="J1507" s="1181"/>
      <c r="K1507" s="587">
        <f t="shared" si="126"/>
        <v>0</v>
      </c>
      <c r="M1507" s="1178">
        <v>468</v>
      </c>
      <c r="N1507" s="1179"/>
      <c r="O1507" s="1180"/>
      <c r="P1507" s="1181"/>
      <c r="Q1507" s="587">
        <f t="shared" si="127"/>
        <v>0</v>
      </c>
      <c r="S1507" s="1178">
        <v>468</v>
      </c>
      <c r="T1507" s="1179"/>
      <c r="U1507" s="1180"/>
      <c r="V1507" s="1181"/>
      <c r="W1507" s="587">
        <f t="shared" si="128"/>
        <v>0</v>
      </c>
      <c r="Y1507" s="1178">
        <v>468</v>
      </c>
      <c r="Z1507" s="1179"/>
      <c r="AA1507" s="1180"/>
      <c r="AB1507" s="1181"/>
      <c r="AC1507" s="587">
        <f t="shared" si="129"/>
        <v>0</v>
      </c>
    </row>
    <row r="1508" spans="1:29" s="17" customFormat="1" ht="16.75" hidden="1" customHeight="1" outlineLevel="2">
      <c r="A1508" s="1178">
        <v>469</v>
      </c>
      <c r="B1508" s="1179"/>
      <c r="C1508" s="1180"/>
      <c r="D1508" s="1181"/>
      <c r="E1508" s="587">
        <f t="shared" si="125"/>
        <v>0</v>
      </c>
      <c r="G1508" s="1178">
        <v>469</v>
      </c>
      <c r="H1508" s="1179"/>
      <c r="I1508" s="1180"/>
      <c r="J1508" s="1181"/>
      <c r="K1508" s="587">
        <f t="shared" si="126"/>
        <v>0</v>
      </c>
      <c r="M1508" s="1178">
        <v>469</v>
      </c>
      <c r="N1508" s="1179"/>
      <c r="O1508" s="1180"/>
      <c r="P1508" s="1181"/>
      <c r="Q1508" s="587">
        <f t="shared" si="127"/>
        <v>0</v>
      </c>
      <c r="S1508" s="1178">
        <v>469</v>
      </c>
      <c r="T1508" s="1179"/>
      <c r="U1508" s="1180"/>
      <c r="V1508" s="1181"/>
      <c r="W1508" s="587">
        <f t="shared" si="128"/>
        <v>0</v>
      </c>
      <c r="Y1508" s="1178">
        <v>469</v>
      </c>
      <c r="Z1508" s="1179"/>
      <c r="AA1508" s="1180"/>
      <c r="AB1508" s="1181"/>
      <c r="AC1508" s="587">
        <f t="shared" si="129"/>
        <v>0</v>
      </c>
    </row>
    <row r="1509" spans="1:29" s="17" customFormat="1" ht="16.75" hidden="1" customHeight="1" outlineLevel="2">
      <c r="A1509" s="1178">
        <v>470</v>
      </c>
      <c r="B1509" s="1179"/>
      <c r="C1509" s="1180"/>
      <c r="D1509" s="1181"/>
      <c r="E1509" s="587">
        <f t="shared" si="125"/>
        <v>0</v>
      </c>
      <c r="G1509" s="1178">
        <v>470</v>
      </c>
      <c r="H1509" s="1179"/>
      <c r="I1509" s="1180"/>
      <c r="J1509" s="1181"/>
      <c r="K1509" s="587">
        <f t="shared" si="126"/>
        <v>0</v>
      </c>
      <c r="M1509" s="1178">
        <v>470</v>
      </c>
      <c r="N1509" s="1179"/>
      <c r="O1509" s="1180"/>
      <c r="P1509" s="1181"/>
      <c r="Q1509" s="587">
        <f t="shared" si="127"/>
        <v>0</v>
      </c>
      <c r="S1509" s="1178">
        <v>470</v>
      </c>
      <c r="T1509" s="1179"/>
      <c r="U1509" s="1180"/>
      <c r="V1509" s="1181"/>
      <c r="W1509" s="587">
        <f t="shared" si="128"/>
        <v>0</v>
      </c>
      <c r="Y1509" s="1178">
        <v>470</v>
      </c>
      <c r="Z1509" s="1179"/>
      <c r="AA1509" s="1180"/>
      <c r="AB1509" s="1181"/>
      <c r="AC1509" s="587">
        <f t="shared" si="129"/>
        <v>0</v>
      </c>
    </row>
    <row r="1510" spans="1:29" s="17" customFormat="1" ht="16.75" hidden="1" customHeight="1" outlineLevel="2">
      <c r="A1510" s="1178">
        <v>471</v>
      </c>
      <c r="B1510" s="1179"/>
      <c r="C1510" s="1180"/>
      <c r="D1510" s="1181"/>
      <c r="E1510" s="587">
        <f t="shared" si="125"/>
        <v>0</v>
      </c>
      <c r="G1510" s="1178">
        <v>471</v>
      </c>
      <c r="H1510" s="1179"/>
      <c r="I1510" s="1180"/>
      <c r="J1510" s="1181"/>
      <c r="K1510" s="587">
        <f t="shared" si="126"/>
        <v>0</v>
      </c>
      <c r="M1510" s="1178">
        <v>471</v>
      </c>
      <c r="N1510" s="1179"/>
      <c r="O1510" s="1180"/>
      <c r="P1510" s="1181"/>
      <c r="Q1510" s="587">
        <f t="shared" si="127"/>
        <v>0</v>
      </c>
      <c r="S1510" s="1178">
        <v>471</v>
      </c>
      <c r="T1510" s="1179"/>
      <c r="U1510" s="1180"/>
      <c r="V1510" s="1181"/>
      <c r="W1510" s="587">
        <f t="shared" si="128"/>
        <v>0</v>
      </c>
      <c r="Y1510" s="1178">
        <v>471</v>
      </c>
      <c r="Z1510" s="1179"/>
      <c r="AA1510" s="1180"/>
      <c r="AB1510" s="1181"/>
      <c r="AC1510" s="587">
        <f t="shared" si="129"/>
        <v>0</v>
      </c>
    </row>
    <row r="1511" spans="1:29" s="17" customFormat="1" ht="16.75" hidden="1" customHeight="1" outlineLevel="2">
      <c r="A1511" s="1178">
        <v>472</v>
      </c>
      <c r="B1511" s="1179"/>
      <c r="C1511" s="1180"/>
      <c r="D1511" s="1181"/>
      <c r="E1511" s="587">
        <f t="shared" si="125"/>
        <v>0</v>
      </c>
      <c r="G1511" s="1178">
        <v>472</v>
      </c>
      <c r="H1511" s="1179"/>
      <c r="I1511" s="1180"/>
      <c r="J1511" s="1181"/>
      <c r="K1511" s="587">
        <f t="shared" si="126"/>
        <v>0</v>
      </c>
      <c r="M1511" s="1178">
        <v>472</v>
      </c>
      <c r="N1511" s="1179"/>
      <c r="O1511" s="1180"/>
      <c r="P1511" s="1181"/>
      <c r="Q1511" s="587">
        <f t="shared" si="127"/>
        <v>0</v>
      </c>
      <c r="S1511" s="1178">
        <v>472</v>
      </c>
      <c r="T1511" s="1179"/>
      <c r="U1511" s="1180"/>
      <c r="V1511" s="1181"/>
      <c r="W1511" s="587">
        <f t="shared" si="128"/>
        <v>0</v>
      </c>
      <c r="Y1511" s="1178">
        <v>472</v>
      </c>
      <c r="Z1511" s="1179"/>
      <c r="AA1511" s="1180"/>
      <c r="AB1511" s="1181"/>
      <c r="AC1511" s="587">
        <f t="shared" si="129"/>
        <v>0</v>
      </c>
    </row>
    <row r="1512" spans="1:29" s="17" customFormat="1" ht="16.75" hidden="1" customHeight="1" outlineLevel="2">
      <c r="A1512" s="1178">
        <v>473</v>
      </c>
      <c r="B1512" s="1179"/>
      <c r="C1512" s="1180"/>
      <c r="D1512" s="1181"/>
      <c r="E1512" s="587">
        <f t="shared" si="125"/>
        <v>0</v>
      </c>
      <c r="G1512" s="1178">
        <v>473</v>
      </c>
      <c r="H1512" s="1179"/>
      <c r="I1512" s="1180"/>
      <c r="J1512" s="1181"/>
      <c r="K1512" s="587">
        <f t="shared" si="126"/>
        <v>0</v>
      </c>
      <c r="M1512" s="1178">
        <v>473</v>
      </c>
      <c r="N1512" s="1179"/>
      <c r="O1512" s="1180"/>
      <c r="P1512" s="1181"/>
      <c r="Q1512" s="587">
        <f t="shared" si="127"/>
        <v>0</v>
      </c>
      <c r="S1512" s="1178">
        <v>473</v>
      </c>
      <c r="T1512" s="1179"/>
      <c r="U1512" s="1180"/>
      <c r="V1512" s="1181"/>
      <c r="W1512" s="587">
        <f t="shared" si="128"/>
        <v>0</v>
      </c>
      <c r="Y1512" s="1178">
        <v>473</v>
      </c>
      <c r="Z1512" s="1179"/>
      <c r="AA1512" s="1180"/>
      <c r="AB1512" s="1181"/>
      <c r="AC1512" s="587">
        <f t="shared" si="129"/>
        <v>0</v>
      </c>
    </row>
    <row r="1513" spans="1:29" s="17" customFormat="1" ht="16.75" hidden="1" customHeight="1" outlineLevel="2">
      <c r="A1513" s="1178">
        <v>474</v>
      </c>
      <c r="B1513" s="1179"/>
      <c r="C1513" s="1180"/>
      <c r="D1513" s="1181"/>
      <c r="E1513" s="587">
        <f t="shared" si="125"/>
        <v>0</v>
      </c>
      <c r="G1513" s="1178">
        <v>474</v>
      </c>
      <c r="H1513" s="1179"/>
      <c r="I1513" s="1180"/>
      <c r="J1513" s="1181"/>
      <c r="K1513" s="587">
        <f t="shared" si="126"/>
        <v>0</v>
      </c>
      <c r="M1513" s="1178">
        <v>474</v>
      </c>
      <c r="N1513" s="1179"/>
      <c r="O1513" s="1180"/>
      <c r="P1513" s="1181"/>
      <c r="Q1513" s="587">
        <f t="shared" si="127"/>
        <v>0</v>
      </c>
      <c r="S1513" s="1178">
        <v>474</v>
      </c>
      <c r="T1513" s="1179"/>
      <c r="U1513" s="1180"/>
      <c r="V1513" s="1181"/>
      <c r="W1513" s="587">
        <f t="shared" si="128"/>
        <v>0</v>
      </c>
      <c r="Y1513" s="1178">
        <v>474</v>
      </c>
      <c r="Z1513" s="1179"/>
      <c r="AA1513" s="1180"/>
      <c r="AB1513" s="1181"/>
      <c r="AC1513" s="587">
        <f t="shared" si="129"/>
        <v>0</v>
      </c>
    </row>
    <row r="1514" spans="1:29" s="17" customFormat="1" ht="16.75" hidden="1" customHeight="1" outlineLevel="2">
      <c r="A1514" s="1178">
        <v>475</v>
      </c>
      <c r="B1514" s="1179"/>
      <c r="C1514" s="1180"/>
      <c r="D1514" s="1181"/>
      <c r="E1514" s="587">
        <f t="shared" si="125"/>
        <v>0</v>
      </c>
      <c r="G1514" s="1178">
        <v>475</v>
      </c>
      <c r="H1514" s="1179"/>
      <c r="I1514" s="1180"/>
      <c r="J1514" s="1181"/>
      <c r="K1514" s="587">
        <f t="shared" si="126"/>
        <v>0</v>
      </c>
      <c r="M1514" s="1178">
        <v>475</v>
      </c>
      <c r="N1514" s="1179"/>
      <c r="O1514" s="1180"/>
      <c r="P1514" s="1181"/>
      <c r="Q1514" s="587">
        <f t="shared" si="127"/>
        <v>0</v>
      </c>
      <c r="S1514" s="1178">
        <v>475</v>
      </c>
      <c r="T1514" s="1179"/>
      <c r="U1514" s="1180"/>
      <c r="V1514" s="1181"/>
      <c r="W1514" s="587">
        <f t="shared" si="128"/>
        <v>0</v>
      </c>
      <c r="Y1514" s="1178">
        <v>475</v>
      </c>
      <c r="Z1514" s="1179"/>
      <c r="AA1514" s="1180"/>
      <c r="AB1514" s="1181"/>
      <c r="AC1514" s="587">
        <f t="shared" si="129"/>
        <v>0</v>
      </c>
    </row>
    <row r="1515" spans="1:29" s="17" customFormat="1" ht="16.75" hidden="1" customHeight="1" outlineLevel="2">
      <c r="A1515" s="1178">
        <v>476</v>
      </c>
      <c r="B1515" s="1179"/>
      <c r="C1515" s="1180"/>
      <c r="D1515" s="1181"/>
      <c r="E1515" s="587">
        <f t="shared" si="125"/>
        <v>0</v>
      </c>
      <c r="G1515" s="1178">
        <v>476</v>
      </c>
      <c r="H1515" s="1179"/>
      <c r="I1515" s="1180"/>
      <c r="J1515" s="1181"/>
      <c r="K1515" s="587">
        <f t="shared" si="126"/>
        <v>0</v>
      </c>
      <c r="M1515" s="1178">
        <v>476</v>
      </c>
      <c r="N1515" s="1179"/>
      <c r="O1515" s="1180"/>
      <c r="P1515" s="1181"/>
      <c r="Q1515" s="587">
        <f t="shared" si="127"/>
        <v>0</v>
      </c>
      <c r="S1515" s="1178">
        <v>476</v>
      </c>
      <c r="T1515" s="1179"/>
      <c r="U1515" s="1180"/>
      <c r="V1515" s="1181"/>
      <c r="W1515" s="587">
        <f t="shared" si="128"/>
        <v>0</v>
      </c>
      <c r="Y1515" s="1178">
        <v>476</v>
      </c>
      <c r="Z1515" s="1179"/>
      <c r="AA1515" s="1180"/>
      <c r="AB1515" s="1181"/>
      <c r="AC1515" s="587">
        <f t="shared" si="129"/>
        <v>0</v>
      </c>
    </row>
    <row r="1516" spans="1:29" s="17" customFormat="1" ht="16.75" hidden="1" customHeight="1" outlineLevel="2">
      <c r="A1516" s="1178">
        <v>477</v>
      </c>
      <c r="B1516" s="1179"/>
      <c r="C1516" s="1180"/>
      <c r="D1516" s="1181"/>
      <c r="E1516" s="587">
        <f t="shared" si="125"/>
        <v>0</v>
      </c>
      <c r="G1516" s="1178">
        <v>477</v>
      </c>
      <c r="H1516" s="1179"/>
      <c r="I1516" s="1180"/>
      <c r="J1516" s="1181"/>
      <c r="K1516" s="587">
        <f t="shared" si="126"/>
        <v>0</v>
      </c>
      <c r="M1516" s="1178">
        <v>477</v>
      </c>
      <c r="N1516" s="1179"/>
      <c r="O1516" s="1180"/>
      <c r="P1516" s="1181"/>
      <c r="Q1516" s="587">
        <f t="shared" si="127"/>
        <v>0</v>
      </c>
      <c r="S1516" s="1178">
        <v>477</v>
      </c>
      <c r="T1516" s="1179"/>
      <c r="U1516" s="1180"/>
      <c r="V1516" s="1181"/>
      <c r="W1516" s="587">
        <f t="shared" si="128"/>
        <v>0</v>
      </c>
      <c r="Y1516" s="1178">
        <v>477</v>
      </c>
      <c r="Z1516" s="1179"/>
      <c r="AA1516" s="1180"/>
      <c r="AB1516" s="1181"/>
      <c r="AC1516" s="587">
        <f t="shared" si="129"/>
        <v>0</v>
      </c>
    </row>
    <row r="1517" spans="1:29" s="17" customFormat="1" ht="16.75" hidden="1" customHeight="1" outlineLevel="2">
      <c r="A1517" s="1178">
        <v>478</v>
      </c>
      <c r="B1517" s="1179"/>
      <c r="C1517" s="1180"/>
      <c r="D1517" s="1181"/>
      <c r="E1517" s="587">
        <f t="shared" si="125"/>
        <v>0</v>
      </c>
      <c r="G1517" s="1178">
        <v>478</v>
      </c>
      <c r="H1517" s="1179"/>
      <c r="I1517" s="1180"/>
      <c r="J1517" s="1181"/>
      <c r="K1517" s="587">
        <f t="shared" si="126"/>
        <v>0</v>
      </c>
      <c r="M1517" s="1178">
        <v>478</v>
      </c>
      <c r="N1517" s="1179"/>
      <c r="O1517" s="1180"/>
      <c r="P1517" s="1181"/>
      <c r="Q1517" s="587">
        <f t="shared" si="127"/>
        <v>0</v>
      </c>
      <c r="S1517" s="1178">
        <v>478</v>
      </c>
      <c r="T1517" s="1179"/>
      <c r="U1517" s="1180"/>
      <c r="V1517" s="1181"/>
      <c r="W1517" s="587">
        <f t="shared" si="128"/>
        <v>0</v>
      </c>
      <c r="Y1517" s="1178">
        <v>478</v>
      </c>
      <c r="Z1517" s="1179"/>
      <c r="AA1517" s="1180"/>
      <c r="AB1517" s="1181"/>
      <c r="AC1517" s="587">
        <f t="shared" si="129"/>
        <v>0</v>
      </c>
    </row>
    <row r="1518" spans="1:29" s="17" customFormat="1" ht="16.75" hidden="1" customHeight="1" outlineLevel="2">
      <c r="A1518" s="1178">
        <v>479</v>
      </c>
      <c r="B1518" s="1179"/>
      <c r="C1518" s="1180"/>
      <c r="D1518" s="1181"/>
      <c r="E1518" s="587">
        <f t="shared" si="125"/>
        <v>0</v>
      </c>
      <c r="G1518" s="1178">
        <v>479</v>
      </c>
      <c r="H1518" s="1179"/>
      <c r="I1518" s="1180"/>
      <c r="J1518" s="1181"/>
      <c r="K1518" s="587">
        <f t="shared" si="126"/>
        <v>0</v>
      </c>
      <c r="M1518" s="1178">
        <v>479</v>
      </c>
      <c r="N1518" s="1179"/>
      <c r="O1518" s="1180"/>
      <c r="P1518" s="1181"/>
      <c r="Q1518" s="587">
        <f t="shared" si="127"/>
        <v>0</v>
      </c>
      <c r="S1518" s="1178">
        <v>479</v>
      </c>
      <c r="T1518" s="1179"/>
      <c r="U1518" s="1180"/>
      <c r="V1518" s="1181"/>
      <c r="W1518" s="587">
        <f t="shared" si="128"/>
        <v>0</v>
      </c>
      <c r="Y1518" s="1178">
        <v>479</v>
      </c>
      <c r="Z1518" s="1179"/>
      <c r="AA1518" s="1180"/>
      <c r="AB1518" s="1181"/>
      <c r="AC1518" s="587">
        <f t="shared" si="129"/>
        <v>0</v>
      </c>
    </row>
    <row r="1519" spans="1:29" s="17" customFormat="1" ht="16.75" hidden="1" customHeight="1" outlineLevel="2">
      <c r="A1519" s="1178">
        <v>480</v>
      </c>
      <c r="B1519" s="1179"/>
      <c r="C1519" s="1180"/>
      <c r="D1519" s="1181"/>
      <c r="E1519" s="587">
        <f t="shared" si="125"/>
        <v>0</v>
      </c>
      <c r="G1519" s="1178">
        <v>480</v>
      </c>
      <c r="H1519" s="1179"/>
      <c r="I1519" s="1180"/>
      <c r="J1519" s="1181"/>
      <c r="K1519" s="587">
        <f t="shared" si="126"/>
        <v>0</v>
      </c>
      <c r="M1519" s="1178">
        <v>480</v>
      </c>
      <c r="N1519" s="1179"/>
      <c r="O1519" s="1180"/>
      <c r="P1519" s="1181"/>
      <c r="Q1519" s="587">
        <f t="shared" si="127"/>
        <v>0</v>
      </c>
      <c r="S1519" s="1178">
        <v>480</v>
      </c>
      <c r="T1519" s="1179"/>
      <c r="U1519" s="1180"/>
      <c r="V1519" s="1181"/>
      <c r="W1519" s="587">
        <f t="shared" si="128"/>
        <v>0</v>
      </c>
      <c r="Y1519" s="1178">
        <v>480</v>
      </c>
      <c r="Z1519" s="1179"/>
      <c r="AA1519" s="1180"/>
      <c r="AB1519" s="1181"/>
      <c r="AC1519" s="587">
        <f t="shared" si="129"/>
        <v>0</v>
      </c>
    </row>
    <row r="1520" spans="1:29" s="17" customFormat="1" ht="16.75" hidden="1" customHeight="1" outlineLevel="2">
      <c r="A1520" s="1178">
        <v>481</v>
      </c>
      <c r="B1520" s="1179"/>
      <c r="C1520" s="1180"/>
      <c r="D1520" s="1181"/>
      <c r="E1520" s="587">
        <f t="shared" si="125"/>
        <v>0</v>
      </c>
      <c r="G1520" s="1178">
        <v>481</v>
      </c>
      <c r="H1520" s="1179"/>
      <c r="I1520" s="1180"/>
      <c r="J1520" s="1181"/>
      <c r="K1520" s="587">
        <f t="shared" si="126"/>
        <v>0</v>
      </c>
      <c r="M1520" s="1178">
        <v>481</v>
      </c>
      <c r="N1520" s="1179"/>
      <c r="O1520" s="1180"/>
      <c r="P1520" s="1181"/>
      <c r="Q1520" s="587">
        <f t="shared" si="127"/>
        <v>0</v>
      </c>
      <c r="S1520" s="1178">
        <v>481</v>
      </c>
      <c r="T1520" s="1179"/>
      <c r="U1520" s="1180"/>
      <c r="V1520" s="1181"/>
      <c r="W1520" s="587">
        <f t="shared" si="128"/>
        <v>0</v>
      </c>
      <c r="Y1520" s="1178">
        <v>481</v>
      </c>
      <c r="Z1520" s="1179"/>
      <c r="AA1520" s="1180"/>
      <c r="AB1520" s="1181"/>
      <c r="AC1520" s="587">
        <f t="shared" si="129"/>
        <v>0</v>
      </c>
    </row>
    <row r="1521" spans="1:29" s="17" customFormat="1" ht="16.75" hidden="1" customHeight="1" outlineLevel="2">
      <c r="A1521" s="1178">
        <v>482</v>
      </c>
      <c r="B1521" s="1179"/>
      <c r="C1521" s="1180"/>
      <c r="D1521" s="1181"/>
      <c r="E1521" s="587">
        <f t="shared" si="125"/>
        <v>0</v>
      </c>
      <c r="G1521" s="1178">
        <v>482</v>
      </c>
      <c r="H1521" s="1179"/>
      <c r="I1521" s="1180"/>
      <c r="J1521" s="1181"/>
      <c r="K1521" s="587">
        <f t="shared" si="126"/>
        <v>0</v>
      </c>
      <c r="M1521" s="1178">
        <v>482</v>
      </c>
      <c r="N1521" s="1179"/>
      <c r="O1521" s="1180"/>
      <c r="P1521" s="1181"/>
      <c r="Q1521" s="587">
        <f t="shared" si="127"/>
        <v>0</v>
      </c>
      <c r="S1521" s="1178">
        <v>482</v>
      </c>
      <c r="T1521" s="1179"/>
      <c r="U1521" s="1180"/>
      <c r="V1521" s="1181"/>
      <c r="W1521" s="587">
        <f t="shared" si="128"/>
        <v>0</v>
      </c>
      <c r="Y1521" s="1178">
        <v>482</v>
      </c>
      <c r="Z1521" s="1179"/>
      <c r="AA1521" s="1180"/>
      <c r="AB1521" s="1181"/>
      <c r="AC1521" s="587">
        <f t="shared" si="129"/>
        <v>0</v>
      </c>
    </row>
    <row r="1522" spans="1:29" s="17" customFormat="1" ht="16.75" hidden="1" customHeight="1" outlineLevel="2">
      <c r="A1522" s="1178">
        <v>483</v>
      </c>
      <c r="B1522" s="1179"/>
      <c r="C1522" s="1180"/>
      <c r="D1522" s="1181"/>
      <c r="E1522" s="587">
        <f t="shared" si="125"/>
        <v>0</v>
      </c>
      <c r="G1522" s="1178">
        <v>483</v>
      </c>
      <c r="H1522" s="1179"/>
      <c r="I1522" s="1180"/>
      <c r="J1522" s="1181"/>
      <c r="K1522" s="587">
        <f t="shared" si="126"/>
        <v>0</v>
      </c>
      <c r="M1522" s="1178">
        <v>483</v>
      </c>
      <c r="N1522" s="1179"/>
      <c r="O1522" s="1180"/>
      <c r="P1522" s="1181"/>
      <c r="Q1522" s="587">
        <f t="shared" si="127"/>
        <v>0</v>
      </c>
      <c r="S1522" s="1178">
        <v>483</v>
      </c>
      <c r="T1522" s="1179"/>
      <c r="U1522" s="1180"/>
      <c r="V1522" s="1181"/>
      <c r="W1522" s="587">
        <f t="shared" si="128"/>
        <v>0</v>
      </c>
      <c r="Y1522" s="1178">
        <v>483</v>
      </c>
      <c r="Z1522" s="1179"/>
      <c r="AA1522" s="1180"/>
      <c r="AB1522" s="1181"/>
      <c r="AC1522" s="587">
        <f t="shared" si="129"/>
        <v>0</v>
      </c>
    </row>
    <row r="1523" spans="1:29" s="17" customFormat="1" ht="16.75" hidden="1" customHeight="1" outlineLevel="2">
      <c r="A1523" s="1178">
        <v>484</v>
      </c>
      <c r="B1523" s="1179"/>
      <c r="C1523" s="1180"/>
      <c r="D1523" s="1181"/>
      <c r="E1523" s="587">
        <f t="shared" si="125"/>
        <v>0</v>
      </c>
      <c r="G1523" s="1178">
        <v>484</v>
      </c>
      <c r="H1523" s="1179"/>
      <c r="I1523" s="1180"/>
      <c r="J1523" s="1181"/>
      <c r="K1523" s="587">
        <f t="shared" si="126"/>
        <v>0</v>
      </c>
      <c r="M1523" s="1178">
        <v>484</v>
      </c>
      <c r="N1523" s="1179"/>
      <c r="O1523" s="1180"/>
      <c r="P1523" s="1181"/>
      <c r="Q1523" s="587">
        <f t="shared" si="127"/>
        <v>0</v>
      </c>
      <c r="S1523" s="1178">
        <v>484</v>
      </c>
      <c r="T1523" s="1179"/>
      <c r="U1523" s="1180"/>
      <c r="V1523" s="1181"/>
      <c r="W1523" s="587">
        <f t="shared" si="128"/>
        <v>0</v>
      </c>
      <c r="Y1523" s="1178">
        <v>484</v>
      </c>
      <c r="Z1523" s="1179"/>
      <c r="AA1523" s="1180"/>
      <c r="AB1523" s="1181"/>
      <c r="AC1523" s="587">
        <f t="shared" si="129"/>
        <v>0</v>
      </c>
    </row>
    <row r="1524" spans="1:29" s="17" customFormat="1" ht="16.75" hidden="1" customHeight="1" outlineLevel="2">
      <c r="A1524" s="1178">
        <v>485</v>
      </c>
      <c r="B1524" s="1179"/>
      <c r="C1524" s="1180"/>
      <c r="D1524" s="1181"/>
      <c r="E1524" s="587">
        <f t="shared" si="125"/>
        <v>0</v>
      </c>
      <c r="G1524" s="1178">
        <v>485</v>
      </c>
      <c r="H1524" s="1179"/>
      <c r="I1524" s="1180"/>
      <c r="J1524" s="1181"/>
      <c r="K1524" s="587">
        <f t="shared" si="126"/>
        <v>0</v>
      </c>
      <c r="M1524" s="1178">
        <v>485</v>
      </c>
      <c r="N1524" s="1179"/>
      <c r="O1524" s="1180"/>
      <c r="P1524" s="1181"/>
      <c r="Q1524" s="587">
        <f t="shared" si="127"/>
        <v>0</v>
      </c>
      <c r="S1524" s="1178">
        <v>485</v>
      </c>
      <c r="T1524" s="1179"/>
      <c r="U1524" s="1180"/>
      <c r="V1524" s="1181"/>
      <c r="W1524" s="587">
        <f t="shared" si="128"/>
        <v>0</v>
      </c>
      <c r="Y1524" s="1178">
        <v>485</v>
      </c>
      <c r="Z1524" s="1179"/>
      <c r="AA1524" s="1180"/>
      <c r="AB1524" s="1181"/>
      <c r="AC1524" s="587">
        <f t="shared" si="129"/>
        <v>0</v>
      </c>
    </row>
    <row r="1525" spans="1:29" s="17" customFormat="1" ht="16.75" hidden="1" customHeight="1" outlineLevel="2">
      <c r="A1525" s="1178">
        <v>486</v>
      </c>
      <c r="B1525" s="1179"/>
      <c r="C1525" s="1180"/>
      <c r="D1525" s="1181"/>
      <c r="E1525" s="587">
        <f t="shared" si="125"/>
        <v>0</v>
      </c>
      <c r="G1525" s="1178">
        <v>486</v>
      </c>
      <c r="H1525" s="1179"/>
      <c r="I1525" s="1180"/>
      <c r="J1525" s="1181"/>
      <c r="K1525" s="587">
        <f t="shared" si="126"/>
        <v>0</v>
      </c>
      <c r="M1525" s="1178">
        <v>486</v>
      </c>
      <c r="N1525" s="1179"/>
      <c r="O1525" s="1180"/>
      <c r="P1525" s="1181"/>
      <c r="Q1525" s="587">
        <f t="shared" si="127"/>
        <v>0</v>
      </c>
      <c r="S1525" s="1178">
        <v>486</v>
      </c>
      <c r="T1525" s="1179"/>
      <c r="U1525" s="1180"/>
      <c r="V1525" s="1181"/>
      <c r="W1525" s="587">
        <f t="shared" si="128"/>
        <v>0</v>
      </c>
      <c r="Y1525" s="1178">
        <v>486</v>
      </c>
      <c r="Z1525" s="1179"/>
      <c r="AA1525" s="1180"/>
      <c r="AB1525" s="1181"/>
      <c r="AC1525" s="587">
        <f t="shared" si="129"/>
        <v>0</v>
      </c>
    </row>
    <row r="1526" spans="1:29" s="17" customFormat="1" ht="16.75" hidden="1" customHeight="1" outlineLevel="2">
      <c r="A1526" s="1178">
        <v>487</v>
      </c>
      <c r="B1526" s="1179"/>
      <c r="C1526" s="1180"/>
      <c r="D1526" s="1181"/>
      <c r="E1526" s="587">
        <f t="shared" si="125"/>
        <v>0</v>
      </c>
      <c r="G1526" s="1178">
        <v>487</v>
      </c>
      <c r="H1526" s="1179"/>
      <c r="I1526" s="1180"/>
      <c r="J1526" s="1181"/>
      <c r="K1526" s="587">
        <f t="shared" si="126"/>
        <v>0</v>
      </c>
      <c r="M1526" s="1178">
        <v>487</v>
      </c>
      <c r="N1526" s="1179"/>
      <c r="O1526" s="1180"/>
      <c r="P1526" s="1181"/>
      <c r="Q1526" s="587">
        <f t="shared" si="127"/>
        <v>0</v>
      </c>
      <c r="S1526" s="1178">
        <v>487</v>
      </c>
      <c r="T1526" s="1179"/>
      <c r="U1526" s="1180"/>
      <c r="V1526" s="1181"/>
      <c r="W1526" s="587">
        <f t="shared" si="128"/>
        <v>0</v>
      </c>
      <c r="Y1526" s="1178">
        <v>487</v>
      </c>
      <c r="Z1526" s="1179"/>
      <c r="AA1526" s="1180"/>
      <c r="AB1526" s="1181"/>
      <c r="AC1526" s="587">
        <f t="shared" si="129"/>
        <v>0</v>
      </c>
    </row>
    <row r="1527" spans="1:29" s="17" customFormat="1" ht="16.75" hidden="1" customHeight="1" outlineLevel="2">
      <c r="A1527" s="1178">
        <v>488</v>
      </c>
      <c r="B1527" s="1179"/>
      <c r="C1527" s="1180"/>
      <c r="D1527" s="1181"/>
      <c r="E1527" s="587">
        <f t="shared" si="125"/>
        <v>0</v>
      </c>
      <c r="G1527" s="1178">
        <v>488</v>
      </c>
      <c r="H1527" s="1179"/>
      <c r="I1527" s="1180"/>
      <c r="J1527" s="1181"/>
      <c r="K1527" s="587">
        <f t="shared" si="126"/>
        <v>0</v>
      </c>
      <c r="M1527" s="1178">
        <v>488</v>
      </c>
      <c r="N1527" s="1179"/>
      <c r="O1527" s="1180"/>
      <c r="P1527" s="1181"/>
      <c r="Q1527" s="587">
        <f t="shared" si="127"/>
        <v>0</v>
      </c>
      <c r="S1527" s="1178">
        <v>488</v>
      </c>
      <c r="T1527" s="1179"/>
      <c r="U1527" s="1180"/>
      <c r="V1527" s="1181"/>
      <c r="W1527" s="587">
        <f t="shared" si="128"/>
        <v>0</v>
      </c>
      <c r="Y1527" s="1178">
        <v>488</v>
      </c>
      <c r="Z1527" s="1179"/>
      <c r="AA1527" s="1180"/>
      <c r="AB1527" s="1181"/>
      <c r="AC1527" s="587">
        <f t="shared" si="129"/>
        <v>0</v>
      </c>
    </row>
    <row r="1528" spans="1:29" s="17" customFormat="1" ht="16.75" hidden="1" customHeight="1" outlineLevel="2">
      <c r="A1528" s="1178">
        <v>489</v>
      </c>
      <c r="B1528" s="1179"/>
      <c r="C1528" s="1180"/>
      <c r="D1528" s="1181"/>
      <c r="E1528" s="587">
        <f t="shared" si="125"/>
        <v>0</v>
      </c>
      <c r="G1528" s="1178">
        <v>489</v>
      </c>
      <c r="H1528" s="1179"/>
      <c r="I1528" s="1180"/>
      <c r="J1528" s="1181"/>
      <c r="K1528" s="587">
        <f t="shared" si="126"/>
        <v>0</v>
      </c>
      <c r="M1528" s="1178">
        <v>489</v>
      </c>
      <c r="N1528" s="1179"/>
      <c r="O1528" s="1180"/>
      <c r="P1528" s="1181"/>
      <c r="Q1528" s="587">
        <f t="shared" si="127"/>
        <v>0</v>
      </c>
      <c r="S1528" s="1178">
        <v>489</v>
      </c>
      <c r="T1528" s="1179"/>
      <c r="U1528" s="1180"/>
      <c r="V1528" s="1181"/>
      <c r="W1528" s="587">
        <f t="shared" si="128"/>
        <v>0</v>
      </c>
      <c r="Y1528" s="1178">
        <v>489</v>
      </c>
      <c r="Z1528" s="1179"/>
      <c r="AA1528" s="1180"/>
      <c r="AB1528" s="1181"/>
      <c r="AC1528" s="587">
        <f t="shared" si="129"/>
        <v>0</v>
      </c>
    </row>
    <row r="1529" spans="1:29" s="17" customFormat="1" ht="16.75" hidden="1" customHeight="1" outlineLevel="2">
      <c r="A1529" s="1178">
        <v>490</v>
      </c>
      <c r="B1529" s="1179"/>
      <c r="C1529" s="1180"/>
      <c r="D1529" s="1181"/>
      <c r="E1529" s="587">
        <f t="shared" si="125"/>
        <v>0</v>
      </c>
      <c r="G1529" s="1178">
        <v>490</v>
      </c>
      <c r="H1529" s="1179"/>
      <c r="I1529" s="1180"/>
      <c r="J1529" s="1181"/>
      <c r="K1529" s="587">
        <f t="shared" si="126"/>
        <v>0</v>
      </c>
      <c r="M1529" s="1178">
        <v>490</v>
      </c>
      <c r="N1529" s="1179"/>
      <c r="O1529" s="1180"/>
      <c r="P1529" s="1181"/>
      <c r="Q1529" s="587">
        <f t="shared" si="127"/>
        <v>0</v>
      </c>
      <c r="S1529" s="1178">
        <v>490</v>
      </c>
      <c r="T1529" s="1179"/>
      <c r="U1529" s="1180"/>
      <c r="V1529" s="1181"/>
      <c r="W1529" s="587">
        <f t="shared" si="128"/>
        <v>0</v>
      </c>
      <c r="Y1529" s="1178">
        <v>490</v>
      </c>
      <c r="Z1529" s="1179"/>
      <c r="AA1529" s="1180"/>
      <c r="AB1529" s="1181"/>
      <c r="AC1529" s="587">
        <f t="shared" si="129"/>
        <v>0</v>
      </c>
    </row>
    <row r="1530" spans="1:29" s="17" customFormat="1" ht="16.75" hidden="1" customHeight="1" outlineLevel="2">
      <c r="A1530" s="1178">
        <v>491</v>
      </c>
      <c r="B1530" s="1179"/>
      <c r="C1530" s="1180"/>
      <c r="D1530" s="1181"/>
      <c r="E1530" s="587">
        <f t="shared" si="125"/>
        <v>0</v>
      </c>
      <c r="G1530" s="1178">
        <v>491</v>
      </c>
      <c r="H1530" s="1179"/>
      <c r="I1530" s="1180"/>
      <c r="J1530" s="1181"/>
      <c r="K1530" s="587">
        <f t="shared" si="126"/>
        <v>0</v>
      </c>
      <c r="M1530" s="1178">
        <v>491</v>
      </c>
      <c r="N1530" s="1179"/>
      <c r="O1530" s="1180"/>
      <c r="P1530" s="1181"/>
      <c r="Q1530" s="587">
        <f t="shared" si="127"/>
        <v>0</v>
      </c>
      <c r="S1530" s="1178">
        <v>491</v>
      </c>
      <c r="T1530" s="1179"/>
      <c r="U1530" s="1180"/>
      <c r="V1530" s="1181"/>
      <c r="W1530" s="587">
        <f t="shared" si="128"/>
        <v>0</v>
      </c>
      <c r="Y1530" s="1178">
        <v>491</v>
      </c>
      <c r="Z1530" s="1179"/>
      <c r="AA1530" s="1180"/>
      <c r="AB1530" s="1181"/>
      <c r="AC1530" s="587">
        <f t="shared" si="129"/>
        <v>0</v>
      </c>
    </row>
    <row r="1531" spans="1:29" s="17" customFormat="1" ht="16.75" hidden="1" customHeight="1" outlineLevel="2">
      <c r="A1531" s="1178">
        <v>492</v>
      </c>
      <c r="B1531" s="1179"/>
      <c r="C1531" s="1180"/>
      <c r="D1531" s="1181"/>
      <c r="E1531" s="587">
        <f t="shared" si="125"/>
        <v>0</v>
      </c>
      <c r="G1531" s="1178">
        <v>492</v>
      </c>
      <c r="H1531" s="1179"/>
      <c r="I1531" s="1180"/>
      <c r="J1531" s="1181"/>
      <c r="K1531" s="587">
        <f t="shared" si="126"/>
        <v>0</v>
      </c>
      <c r="M1531" s="1178">
        <v>492</v>
      </c>
      <c r="N1531" s="1179"/>
      <c r="O1531" s="1180"/>
      <c r="P1531" s="1181"/>
      <c r="Q1531" s="587">
        <f t="shared" si="127"/>
        <v>0</v>
      </c>
      <c r="S1531" s="1178">
        <v>492</v>
      </c>
      <c r="T1531" s="1179"/>
      <c r="U1531" s="1180"/>
      <c r="V1531" s="1181"/>
      <c r="W1531" s="587">
        <f t="shared" si="128"/>
        <v>0</v>
      </c>
      <c r="Y1531" s="1178">
        <v>492</v>
      </c>
      <c r="Z1531" s="1179"/>
      <c r="AA1531" s="1180"/>
      <c r="AB1531" s="1181"/>
      <c r="AC1531" s="587">
        <f t="shared" si="129"/>
        <v>0</v>
      </c>
    </row>
    <row r="1532" spans="1:29" s="17" customFormat="1" ht="16.75" hidden="1" customHeight="1" outlineLevel="2">
      <c r="A1532" s="1178">
        <v>493</v>
      </c>
      <c r="B1532" s="1179"/>
      <c r="C1532" s="1180"/>
      <c r="D1532" s="1181"/>
      <c r="E1532" s="587">
        <f t="shared" si="125"/>
        <v>0</v>
      </c>
      <c r="G1532" s="1178">
        <v>493</v>
      </c>
      <c r="H1532" s="1179"/>
      <c r="I1532" s="1180"/>
      <c r="J1532" s="1181"/>
      <c r="K1532" s="587">
        <f t="shared" si="126"/>
        <v>0</v>
      </c>
      <c r="M1532" s="1178">
        <v>493</v>
      </c>
      <c r="N1532" s="1179"/>
      <c r="O1532" s="1180"/>
      <c r="P1532" s="1181"/>
      <c r="Q1532" s="587">
        <f t="shared" si="127"/>
        <v>0</v>
      </c>
      <c r="S1532" s="1178">
        <v>493</v>
      </c>
      <c r="T1532" s="1179"/>
      <c r="U1532" s="1180"/>
      <c r="V1532" s="1181"/>
      <c r="W1532" s="587">
        <f t="shared" si="128"/>
        <v>0</v>
      </c>
      <c r="Y1532" s="1178">
        <v>493</v>
      </c>
      <c r="Z1532" s="1179"/>
      <c r="AA1532" s="1180"/>
      <c r="AB1532" s="1181"/>
      <c r="AC1532" s="587">
        <f t="shared" si="129"/>
        <v>0</v>
      </c>
    </row>
    <row r="1533" spans="1:29" s="17" customFormat="1" ht="16.75" hidden="1" customHeight="1" outlineLevel="2">
      <c r="A1533" s="1178">
        <v>494</v>
      </c>
      <c r="B1533" s="1179"/>
      <c r="C1533" s="1180"/>
      <c r="D1533" s="1181"/>
      <c r="E1533" s="587">
        <f t="shared" si="125"/>
        <v>0</v>
      </c>
      <c r="G1533" s="1178">
        <v>494</v>
      </c>
      <c r="H1533" s="1179"/>
      <c r="I1533" s="1180"/>
      <c r="J1533" s="1181"/>
      <c r="K1533" s="587">
        <f t="shared" si="126"/>
        <v>0</v>
      </c>
      <c r="M1533" s="1178">
        <v>494</v>
      </c>
      <c r="N1533" s="1179"/>
      <c r="O1533" s="1180"/>
      <c r="P1533" s="1181"/>
      <c r="Q1533" s="587">
        <f t="shared" si="127"/>
        <v>0</v>
      </c>
      <c r="S1533" s="1178">
        <v>494</v>
      </c>
      <c r="T1533" s="1179"/>
      <c r="U1533" s="1180"/>
      <c r="V1533" s="1181"/>
      <c r="W1533" s="587">
        <f t="shared" si="128"/>
        <v>0</v>
      </c>
      <c r="Y1533" s="1178">
        <v>494</v>
      </c>
      <c r="Z1533" s="1179"/>
      <c r="AA1533" s="1180"/>
      <c r="AB1533" s="1181"/>
      <c r="AC1533" s="587">
        <f t="shared" si="129"/>
        <v>0</v>
      </c>
    </row>
    <row r="1534" spans="1:29" s="17" customFormat="1" ht="16.75" hidden="1" customHeight="1" outlineLevel="2">
      <c r="A1534" s="1178">
        <v>495</v>
      </c>
      <c r="B1534" s="1179"/>
      <c r="C1534" s="1180"/>
      <c r="D1534" s="1181"/>
      <c r="E1534" s="587">
        <f t="shared" si="125"/>
        <v>0</v>
      </c>
      <c r="G1534" s="1178">
        <v>495</v>
      </c>
      <c r="H1534" s="1179"/>
      <c r="I1534" s="1180"/>
      <c r="J1534" s="1181"/>
      <c r="K1534" s="587">
        <f t="shared" si="126"/>
        <v>0</v>
      </c>
      <c r="M1534" s="1178">
        <v>495</v>
      </c>
      <c r="N1534" s="1179"/>
      <c r="O1534" s="1180"/>
      <c r="P1534" s="1181"/>
      <c r="Q1534" s="587">
        <f t="shared" si="127"/>
        <v>0</v>
      </c>
      <c r="S1534" s="1178">
        <v>495</v>
      </c>
      <c r="T1534" s="1179"/>
      <c r="U1534" s="1180"/>
      <c r="V1534" s="1181"/>
      <c r="W1534" s="587">
        <f t="shared" si="128"/>
        <v>0</v>
      </c>
      <c r="Y1534" s="1178">
        <v>495</v>
      </c>
      <c r="Z1534" s="1179"/>
      <c r="AA1534" s="1180"/>
      <c r="AB1534" s="1181"/>
      <c r="AC1534" s="587">
        <f t="shared" si="129"/>
        <v>0</v>
      </c>
    </row>
    <row r="1535" spans="1:29" s="17" customFormat="1" ht="16.75" hidden="1" customHeight="1" outlineLevel="2">
      <c r="A1535" s="1178">
        <v>496</v>
      </c>
      <c r="B1535" s="1179"/>
      <c r="C1535" s="1180"/>
      <c r="D1535" s="1181"/>
      <c r="E1535" s="587">
        <f t="shared" si="125"/>
        <v>0</v>
      </c>
      <c r="G1535" s="1178">
        <v>496</v>
      </c>
      <c r="H1535" s="1179"/>
      <c r="I1535" s="1180"/>
      <c r="J1535" s="1181"/>
      <c r="K1535" s="587">
        <f t="shared" si="126"/>
        <v>0</v>
      </c>
      <c r="M1535" s="1178">
        <v>496</v>
      </c>
      <c r="N1535" s="1179"/>
      <c r="O1535" s="1180"/>
      <c r="P1535" s="1181"/>
      <c r="Q1535" s="587">
        <f t="shared" si="127"/>
        <v>0</v>
      </c>
      <c r="S1535" s="1178">
        <v>496</v>
      </c>
      <c r="T1535" s="1179"/>
      <c r="U1535" s="1180"/>
      <c r="V1535" s="1181"/>
      <c r="W1535" s="587">
        <f t="shared" si="128"/>
        <v>0</v>
      </c>
      <c r="Y1535" s="1178">
        <v>496</v>
      </c>
      <c r="Z1535" s="1179"/>
      <c r="AA1535" s="1180"/>
      <c r="AB1535" s="1181"/>
      <c r="AC1535" s="587">
        <f t="shared" si="129"/>
        <v>0</v>
      </c>
    </row>
    <row r="1536" spans="1:29" s="17" customFormat="1" ht="16.75" hidden="1" customHeight="1" outlineLevel="2">
      <c r="A1536" s="1178">
        <v>497</v>
      </c>
      <c r="B1536" s="1179"/>
      <c r="C1536" s="1180"/>
      <c r="D1536" s="1181"/>
      <c r="E1536" s="587">
        <f t="shared" si="125"/>
        <v>0</v>
      </c>
      <c r="G1536" s="1178">
        <v>497</v>
      </c>
      <c r="H1536" s="1179"/>
      <c r="I1536" s="1180"/>
      <c r="J1536" s="1181"/>
      <c r="K1536" s="587">
        <f t="shared" si="126"/>
        <v>0</v>
      </c>
      <c r="M1536" s="1178">
        <v>497</v>
      </c>
      <c r="N1536" s="1179"/>
      <c r="O1536" s="1180"/>
      <c r="P1536" s="1181"/>
      <c r="Q1536" s="587">
        <f t="shared" si="127"/>
        <v>0</v>
      </c>
      <c r="S1536" s="1178">
        <v>497</v>
      </c>
      <c r="T1536" s="1179"/>
      <c r="U1536" s="1180"/>
      <c r="V1536" s="1181"/>
      <c r="W1536" s="587">
        <f t="shared" si="128"/>
        <v>0</v>
      </c>
      <c r="Y1536" s="1178">
        <v>497</v>
      </c>
      <c r="Z1536" s="1179"/>
      <c r="AA1536" s="1180"/>
      <c r="AB1536" s="1181"/>
      <c r="AC1536" s="587">
        <f t="shared" si="129"/>
        <v>0</v>
      </c>
    </row>
    <row r="1537" spans="1:29" s="17" customFormat="1" ht="16.75" hidden="1" customHeight="1" outlineLevel="2">
      <c r="A1537" s="1178">
        <v>498</v>
      </c>
      <c r="B1537" s="1179"/>
      <c r="C1537" s="1180"/>
      <c r="D1537" s="1181"/>
      <c r="E1537" s="587">
        <f t="shared" si="125"/>
        <v>0</v>
      </c>
      <c r="G1537" s="1178">
        <v>498</v>
      </c>
      <c r="H1537" s="1179"/>
      <c r="I1537" s="1180"/>
      <c r="J1537" s="1181"/>
      <c r="K1537" s="587">
        <f t="shared" si="126"/>
        <v>0</v>
      </c>
      <c r="M1537" s="1178">
        <v>498</v>
      </c>
      <c r="N1537" s="1179"/>
      <c r="O1537" s="1180"/>
      <c r="P1537" s="1181"/>
      <c r="Q1537" s="587">
        <f t="shared" si="127"/>
        <v>0</v>
      </c>
      <c r="S1537" s="1178">
        <v>498</v>
      </c>
      <c r="T1537" s="1179"/>
      <c r="U1537" s="1180"/>
      <c r="V1537" s="1181"/>
      <c r="W1537" s="587">
        <f t="shared" si="128"/>
        <v>0</v>
      </c>
      <c r="Y1537" s="1178">
        <v>498</v>
      </c>
      <c r="Z1537" s="1179"/>
      <c r="AA1537" s="1180"/>
      <c r="AB1537" s="1181"/>
      <c r="AC1537" s="587">
        <f t="shared" si="129"/>
        <v>0</v>
      </c>
    </row>
    <row r="1538" spans="1:29" s="17" customFormat="1" ht="16.75" hidden="1" customHeight="1" outlineLevel="2">
      <c r="A1538" s="1178">
        <v>499</v>
      </c>
      <c r="B1538" s="1179"/>
      <c r="C1538" s="1180"/>
      <c r="D1538" s="1181"/>
      <c r="E1538" s="587">
        <f t="shared" si="125"/>
        <v>0</v>
      </c>
      <c r="G1538" s="1178">
        <v>499</v>
      </c>
      <c r="H1538" s="1179"/>
      <c r="I1538" s="1180"/>
      <c r="J1538" s="1181"/>
      <c r="K1538" s="587">
        <f t="shared" si="126"/>
        <v>0</v>
      </c>
      <c r="M1538" s="1178">
        <v>499</v>
      </c>
      <c r="N1538" s="1179"/>
      <c r="O1538" s="1180"/>
      <c r="P1538" s="1181"/>
      <c r="Q1538" s="587">
        <f t="shared" si="127"/>
        <v>0</v>
      </c>
      <c r="S1538" s="1178">
        <v>499</v>
      </c>
      <c r="T1538" s="1179"/>
      <c r="U1538" s="1180"/>
      <c r="V1538" s="1181"/>
      <c r="W1538" s="587">
        <f t="shared" si="128"/>
        <v>0</v>
      </c>
      <c r="Y1538" s="1178">
        <v>499</v>
      </c>
      <c r="Z1538" s="1179"/>
      <c r="AA1538" s="1180"/>
      <c r="AB1538" s="1181"/>
      <c r="AC1538" s="587">
        <f t="shared" si="129"/>
        <v>0</v>
      </c>
    </row>
    <row r="1539" spans="1:29" s="17" customFormat="1" ht="16.75" hidden="1" customHeight="1" outlineLevel="2" thickBot="1">
      <c r="A1539" s="1197">
        <v>500</v>
      </c>
      <c r="B1539" s="1198"/>
      <c r="C1539" s="1199"/>
      <c r="D1539" s="1200"/>
      <c r="E1539" s="587">
        <f t="shared" si="125"/>
        <v>0</v>
      </c>
      <c r="G1539" s="1197">
        <v>500</v>
      </c>
      <c r="H1539" s="1198"/>
      <c r="I1539" s="1199"/>
      <c r="J1539" s="1200"/>
      <c r="K1539" s="587">
        <f t="shared" si="126"/>
        <v>0</v>
      </c>
      <c r="M1539" s="1197">
        <v>500</v>
      </c>
      <c r="N1539" s="1198"/>
      <c r="O1539" s="1199"/>
      <c r="P1539" s="1200"/>
      <c r="Q1539" s="587">
        <f t="shared" si="127"/>
        <v>0</v>
      </c>
      <c r="S1539" s="1197">
        <v>500</v>
      </c>
      <c r="T1539" s="1198"/>
      <c r="U1539" s="1199"/>
      <c r="V1539" s="1200"/>
      <c r="W1539" s="587">
        <f t="shared" si="128"/>
        <v>0</v>
      </c>
      <c r="Y1539" s="1197">
        <v>500</v>
      </c>
      <c r="Z1539" s="1198"/>
      <c r="AA1539" s="1199"/>
      <c r="AB1539" s="1200"/>
      <c r="AC1539" s="587">
        <f t="shared" si="129"/>
        <v>0</v>
      </c>
    </row>
    <row r="1540" spans="1:29" s="20" customFormat="1" ht="32.25" customHeight="1" collapsed="1">
      <c r="A1540" s="1192" t="s">
        <v>29</v>
      </c>
      <c r="B1540" s="1192"/>
      <c r="C1540" s="1192"/>
      <c r="D1540" s="1192"/>
      <c r="G1540" s="1192" t="s">
        <v>29</v>
      </c>
      <c r="H1540" s="1192"/>
      <c r="I1540" s="1192"/>
      <c r="J1540" s="1192"/>
      <c r="M1540" s="1192" t="s">
        <v>29</v>
      </c>
      <c r="N1540" s="1192"/>
      <c r="O1540" s="1192"/>
      <c r="P1540" s="1192"/>
      <c r="S1540" s="1192" t="s">
        <v>29</v>
      </c>
      <c r="T1540" s="1192"/>
      <c r="U1540" s="1192"/>
      <c r="V1540" s="1192"/>
      <c r="Y1540" s="1192" t="s">
        <v>29</v>
      </c>
      <c r="Z1540" s="1192"/>
      <c r="AA1540" s="1192"/>
      <c r="AB1540" s="1192"/>
    </row>
    <row r="1541" spans="1:29" s="17" customFormat="1" ht="16.75" hidden="1" customHeight="1" outlineLevel="1">
      <c r="A1541" s="1195" t="s">
        <v>20</v>
      </c>
      <c r="B1541" s="1196"/>
      <c r="C1541" s="1196"/>
      <c r="D1541" s="27">
        <f>MIN(C1552:D2051)</f>
        <v>831</v>
      </c>
      <c r="G1541" s="1195" t="s">
        <v>20</v>
      </c>
      <c r="H1541" s="1196"/>
      <c r="I1541" s="1196"/>
      <c r="J1541" s="27">
        <f>MIN(I1552:J2051)</f>
        <v>930</v>
      </c>
      <c r="M1541" s="1195" t="s">
        <v>20</v>
      </c>
      <c r="N1541" s="1196"/>
      <c r="O1541" s="1196"/>
      <c r="P1541" s="27">
        <f>MIN(O1552:P2051)</f>
        <v>931</v>
      </c>
      <c r="S1541" s="1195" t="s">
        <v>20</v>
      </c>
      <c r="T1541" s="1196"/>
      <c r="U1541" s="1196"/>
      <c r="V1541" s="27">
        <f>MIN(U1552:V2051)</f>
        <v>931</v>
      </c>
      <c r="Y1541" s="1195" t="s">
        <v>20</v>
      </c>
      <c r="Z1541" s="1196"/>
      <c r="AA1541" s="1196"/>
      <c r="AB1541" s="27">
        <f>MIN(AA1552:AB2051)</f>
        <v>930</v>
      </c>
    </row>
    <row r="1542" spans="1:29" s="17" customFormat="1" ht="16.75" hidden="1" customHeight="1" outlineLevel="1">
      <c r="A1542" s="1188" t="s">
        <v>21</v>
      </c>
      <c r="B1542" s="1189"/>
      <c r="C1542" s="1189"/>
      <c r="D1542" s="22">
        <f>MAX(C1552:D2051)</f>
        <v>831</v>
      </c>
      <c r="G1542" s="1188" t="s">
        <v>21</v>
      </c>
      <c r="H1542" s="1189"/>
      <c r="I1542" s="1189"/>
      <c r="J1542" s="22">
        <f>MAX(I1552:J2051)</f>
        <v>930</v>
      </c>
      <c r="M1542" s="1188" t="s">
        <v>21</v>
      </c>
      <c r="N1542" s="1189"/>
      <c r="O1542" s="1189"/>
      <c r="P1542" s="22">
        <f>MAX(O1552:P2051)</f>
        <v>931</v>
      </c>
      <c r="S1542" s="1188" t="s">
        <v>21</v>
      </c>
      <c r="T1542" s="1189"/>
      <c r="U1542" s="1189"/>
      <c r="V1542" s="22">
        <f>MAX(U1552:V2051)</f>
        <v>931</v>
      </c>
      <c r="Y1542" s="1188" t="s">
        <v>21</v>
      </c>
      <c r="Z1542" s="1189"/>
      <c r="AA1542" s="1189"/>
      <c r="AB1542" s="22">
        <f>MAX(AA1552:AB2051)</f>
        <v>930</v>
      </c>
    </row>
    <row r="1543" spans="1:29" s="17" customFormat="1" ht="16.75" hidden="1" customHeight="1" outlineLevel="1">
      <c r="A1543" s="1188" t="s">
        <v>22</v>
      </c>
      <c r="B1543" s="1189"/>
      <c r="C1543" s="1189"/>
      <c r="D1543" s="22">
        <f>AVERAGE(C1552:D2051)</f>
        <v>831</v>
      </c>
      <c r="G1543" s="1188" t="s">
        <v>22</v>
      </c>
      <c r="H1543" s="1189"/>
      <c r="I1543" s="1189"/>
      <c r="J1543" s="22">
        <f>AVERAGE(I1552:J2051)</f>
        <v>930</v>
      </c>
      <c r="M1543" s="1188" t="s">
        <v>22</v>
      </c>
      <c r="N1543" s="1189"/>
      <c r="O1543" s="1189"/>
      <c r="P1543" s="22">
        <f>AVERAGE(O1552:P2051)</f>
        <v>931</v>
      </c>
      <c r="S1543" s="1188" t="s">
        <v>22</v>
      </c>
      <c r="T1543" s="1189"/>
      <c r="U1543" s="1189"/>
      <c r="V1543" s="22">
        <f>AVERAGE(U1552:V2051)</f>
        <v>931</v>
      </c>
      <c r="Y1543" s="1188" t="s">
        <v>22</v>
      </c>
      <c r="Z1543" s="1189"/>
      <c r="AA1543" s="1189"/>
      <c r="AB1543" s="22">
        <f>AVERAGE(AA1552:AB2051)</f>
        <v>930</v>
      </c>
    </row>
    <row r="1544" spans="1:29" s="17" customFormat="1" ht="33.75" hidden="1" customHeight="1" outlineLevel="1">
      <c r="A1544" s="1190" t="s">
        <v>23</v>
      </c>
      <c r="B1544" s="1189"/>
      <c r="C1544" s="1189"/>
      <c r="D1544" s="22">
        <f>D1543*1.1</f>
        <v>914.1</v>
      </c>
      <c r="G1544" s="1190" t="s">
        <v>23</v>
      </c>
      <c r="H1544" s="1189"/>
      <c r="I1544" s="1189"/>
      <c r="J1544" s="22">
        <f>J1543*1.1</f>
        <v>1023.0000000000001</v>
      </c>
      <c r="M1544" s="1190" t="s">
        <v>23</v>
      </c>
      <c r="N1544" s="1189"/>
      <c r="O1544" s="1189"/>
      <c r="P1544" s="22">
        <f>P1543*1.1</f>
        <v>1024.1000000000001</v>
      </c>
      <c r="S1544" s="1190" t="s">
        <v>23</v>
      </c>
      <c r="T1544" s="1189"/>
      <c r="U1544" s="1189"/>
      <c r="V1544" s="22">
        <f>V1543*1.1</f>
        <v>1024.1000000000001</v>
      </c>
      <c r="Y1544" s="1190" t="s">
        <v>23</v>
      </c>
      <c r="Z1544" s="1189"/>
      <c r="AA1544" s="1189"/>
      <c r="AB1544" s="22">
        <f>AB1543*1.1</f>
        <v>1023.0000000000001</v>
      </c>
    </row>
    <row r="1545" spans="1:29" s="17" customFormat="1" ht="33.75" hidden="1" customHeight="1" outlineLevel="1">
      <c r="A1545" s="1190" t="s">
        <v>24</v>
      </c>
      <c r="B1545" s="1189"/>
      <c r="C1545" s="1189"/>
      <c r="D1545" s="22">
        <f>D1543*0.9</f>
        <v>747.9</v>
      </c>
      <c r="G1545" s="1190" t="s">
        <v>24</v>
      </c>
      <c r="H1545" s="1189"/>
      <c r="I1545" s="1189"/>
      <c r="J1545" s="22">
        <f>J1543*0.9</f>
        <v>837</v>
      </c>
      <c r="M1545" s="1190" t="s">
        <v>24</v>
      </c>
      <c r="N1545" s="1189"/>
      <c r="O1545" s="1189"/>
      <c r="P1545" s="22">
        <f>P1543*0.9</f>
        <v>837.9</v>
      </c>
      <c r="S1545" s="1190" t="s">
        <v>24</v>
      </c>
      <c r="T1545" s="1189"/>
      <c r="U1545" s="1189"/>
      <c r="V1545" s="22">
        <f>V1543*0.9</f>
        <v>837.9</v>
      </c>
      <c r="Y1545" s="1190" t="s">
        <v>24</v>
      </c>
      <c r="Z1545" s="1189"/>
      <c r="AA1545" s="1189"/>
      <c r="AB1545" s="22">
        <f>AB1543*0.9</f>
        <v>837</v>
      </c>
    </row>
    <row r="1546" spans="1:29" s="17" customFormat="1" ht="31.5" hidden="1" customHeight="1" outlineLevel="1">
      <c r="A1546" s="1190" t="s">
        <v>25</v>
      </c>
      <c r="B1546" s="1189"/>
      <c r="C1546" s="1189"/>
      <c r="D1546" s="23">
        <f>SUM(E1552:E2051)</f>
        <v>1</v>
      </c>
      <c r="G1546" s="1190" t="s">
        <v>25</v>
      </c>
      <c r="H1546" s="1189"/>
      <c r="I1546" s="1189"/>
      <c r="J1546" s="23">
        <f>SUM(K1552:K2051)</f>
        <v>1</v>
      </c>
      <c r="M1546" s="1190" t="s">
        <v>25</v>
      </c>
      <c r="N1546" s="1189"/>
      <c r="O1546" s="1189"/>
      <c r="P1546" s="23">
        <f>SUM(Q1552:Q2051)</f>
        <v>1</v>
      </c>
      <c r="S1546" s="1190" t="s">
        <v>25</v>
      </c>
      <c r="T1546" s="1189"/>
      <c r="U1546" s="1189"/>
      <c r="V1546" s="23">
        <f>SUM(W1552:W2051)</f>
        <v>1</v>
      </c>
      <c r="Y1546" s="1190" t="s">
        <v>25</v>
      </c>
      <c r="Z1546" s="1189"/>
      <c r="AA1546" s="1189"/>
      <c r="AB1546" s="23">
        <f>SUM(AC1552:AC2051)</f>
        <v>1</v>
      </c>
    </row>
    <row r="1547" spans="1:29" s="17" customFormat="1" ht="16.75" hidden="1" customHeight="1" outlineLevel="1">
      <c r="A1547" s="1188" t="s">
        <v>26</v>
      </c>
      <c r="B1547" s="1189"/>
      <c r="C1547" s="1189"/>
      <c r="D1547" s="23">
        <f>D1546/COUNTA(C1552:D2051)</f>
        <v>1</v>
      </c>
      <c r="G1547" s="1188" t="s">
        <v>26</v>
      </c>
      <c r="H1547" s="1189"/>
      <c r="I1547" s="1189"/>
      <c r="J1547" s="23">
        <f>J1546/COUNTA(I1552:J2051)</f>
        <v>1</v>
      </c>
      <c r="M1547" s="1188" t="s">
        <v>26</v>
      </c>
      <c r="N1547" s="1189"/>
      <c r="O1547" s="1189"/>
      <c r="P1547" s="23">
        <f>P1546/COUNTA(O1552:P2051)</f>
        <v>1</v>
      </c>
      <c r="S1547" s="1188" t="s">
        <v>26</v>
      </c>
      <c r="T1547" s="1189"/>
      <c r="U1547" s="1189"/>
      <c r="V1547" s="23">
        <f>V1546/COUNTA(U1552:V2051)</f>
        <v>1</v>
      </c>
      <c r="Y1547" s="1188" t="s">
        <v>26</v>
      </c>
      <c r="Z1547" s="1189"/>
      <c r="AA1547" s="1189"/>
      <c r="AB1547" s="23">
        <f>AB1546/COUNTA(AA1552:AB2051)</f>
        <v>1</v>
      </c>
    </row>
    <row r="1548" spans="1:29" s="17" customFormat="1" ht="16.75" hidden="1" customHeight="1" outlineLevel="1">
      <c r="A1548" s="1188" t="s">
        <v>466</v>
      </c>
      <c r="B1548" s="1189"/>
      <c r="C1548" s="1189"/>
      <c r="D1548" s="722"/>
      <c r="G1548" s="1188" t="s">
        <v>466</v>
      </c>
      <c r="H1548" s="1189"/>
      <c r="I1548" s="1189"/>
      <c r="J1548" s="722"/>
      <c r="M1548" s="1188" t="s">
        <v>466</v>
      </c>
      <c r="N1548" s="1189"/>
      <c r="O1548" s="1189"/>
      <c r="P1548" s="722"/>
      <c r="S1548" s="1188" t="s">
        <v>466</v>
      </c>
      <c r="T1548" s="1189"/>
      <c r="U1548" s="1189"/>
      <c r="V1548" s="722"/>
      <c r="Y1548" s="1188" t="s">
        <v>466</v>
      </c>
      <c r="Z1548" s="1189"/>
      <c r="AA1548" s="1189"/>
      <c r="AB1548" s="722"/>
    </row>
    <row r="1549" spans="1:29" s="17" customFormat="1" ht="17.25" hidden="1" customHeight="1" outlineLevel="1" thickBot="1">
      <c r="A1549" s="1182" t="s">
        <v>407</v>
      </c>
      <c r="B1549" s="1183"/>
      <c r="C1549" s="1183"/>
      <c r="D1549" s="586" t="e">
        <f>STDEV(C1552:C2051)/D1543</f>
        <v>#DIV/0!</v>
      </c>
      <c r="G1549" s="1182" t="s">
        <v>407</v>
      </c>
      <c r="H1549" s="1183"/>
      <c r="I1549" s="1183"/>
      <c r="J1549" s="586" t="e">
        <f>STDEV(I1552:I2051)/J1543</f>
        <v>#DIV/0!</v>
      </c>
      <c r="M1549" s="1182" t="s">
        <v>407</v>
      </c>
      <c r="N1549" s="1183"/>
      <c r="O1549" s="1183"/>
      <c r="P1549" s="586" t="e">
        <f>STDEV(O1552:O2051)/P1543</f>
        <v>#DIV/0!</v>
      </c>
      <c r="S1549" s="1182" t="s">
        <v>407</v>
      </c>
      <c r="T1549" s="1183"/>
      <c r="U1549" s="1183"/>
      <c r="V1549" s="586" t="e">
        <f>STDEV(U1552:U2051)/V1543</f>
        <v>#DIV/0!</v>
      </c>
      <c r="Y1549" s="1182" t="s">
        <v>407</v>
      </c>
      <c r="Z1549" s="1183"/>
      <c r="AA1549" s="1183"/>
      <c r="AB1549" s="586" t="e">
        <f>STDEV(AA1552:AA2051)/AB1543</f>
        <v>#DIV/0!</v>
      </c>
    </row>
    <row r="1550" spans="1:2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hidden="1" customHeight="1" outlineLevel="2">
      <c r="A1551" s="1184" t="s">
        <v>27</v>
      </c>
      <c r="B1551" s="1185"/>
      <c r="C1551" s="1186" t="s">
        <v>28</v>
      </c>
      <c r="D1551" s="1187"/>
      <c r="G1551" s="1184" t="s">
        <v>27</v>
      </c>
      <c r="H1551" s="1185"/>
      <c r="I1551" s="1186" t="s">
        <v>28</v>
      </c>
      <c r="J1551" s="1187"/>
      <c r="M1551" s="1184" t="s">
        <v>27</v>
      </c>
      <c r="N1551" s="1185"/>
      <c r="O1551" s="1186" t="s">
        <v>28</v>
      </c>
      <c r="P1551" s="1187"/>
      <c r="S1551" s="1184" t="s">
        <v>27</v>
      </c>
      <c r="T1551" s="1185"/>
      <c r="U1551" s="1186" t="s">
        <v>28</v>
      </c>
      <c r="V1551" s="1187"/>
      <c r="Y1551" s="1184" t="s">
        <v>27</v>
      </c>
      <c r="Z1551" s="1185"/>
      <c r="AA1551" s="1186" t="s">
        <v>28</v>
      </c>
      <c r="AB1551" s="1187"/>
    </row>
    <row r="1552" spans="1:29" s="17" customFormat="1" ht="16.75" hidden="1" customHeight="1" outlineLevel="2">
      <c r="A1552" s="1178">
        <v>1</v>
      </c>
      <c r="B1552" s="1179"/>
      <c r="C1552" s="1180">
        <v>831</v>
      </c>
      <c r="D1552" s="1181"/>
      <c r="E1552" s="587">
        <f>IF(AND(C1552&gt;=D$1545,C1552&lt;=D$1544),1,0)</f>
        <v>1</v>
      </c>
      <c r="G1552" s="1178">
        <v>1</v>
      </c>
      <c r="H1552" s="1179"/>
      <c r="I1552" s="1180">
        <v>930</v>
      </c>
      <c r="J1552" s="1181"/>
      <c r="K1552" s="587">
        <f>IF(AND(I1552&gt;=J$1545,I1552&lt;=J$1544),1,0)</f>
        <v>1</v>
      </c>
      <c r="M1552" s="1178">
        <v>1</v>
      </c>
      <c r="N1552" s="1179"/>
      <c r="O1552" s="1180">
        <v>931</v>
      </c>
      <c r="P1552" s="1181"/>
      <c r="Q1552" s="587">
        <f>IF(AND(O1552&gt;=P$1545,O1552&lt;=P$1544),1,0)</f>
        <v>1</v>
      </c>
      <c r="S1552" s="1178">
        <v>1</v>
      </c>
      <c r="T1552" s="1179"/>
      <c r="U1552" s="1180">
        <v>931</v>
      </c>
      <c r="V1552" s="1181"/>
      <c r="W1552" s="587">
        <f>IF(AND(U1552&gt;=V$1545,U1552&lt;=V$1544),1,0)</f>
        <v>1</v>
      </c>
      <c r="Y1552" s="1178">
        <v>1</v>
      </c>
      <c r="Z1552" s="1179"/>
      <c r="AA1552" s="1180">
        <v>930</v>
      </c>
      <c r="AB1552" s="1181"/>
      <c r="AC1552" s="587">
        <f>IF(AND(AA1552&gt;=AB$1545,AA1552&lt;=AB$1544),1,0)</f>
        <v>1</v>
      </c>
    </row>
    <row r="1553" spans="1:29" s="17" customFormat="1" ht="16.75" hidden="1" customHeight="1" outlineLevel="2">
      <c r="A1553" s="1178">
        <v>2</v>
      </c>
      <c r="B1553" s="1179"/>
      <c r="C1553" s="1180"/>
      <c r="D1553" s="1181"/>
      <c r="E1553" s="587">
        <f t="shared" ref="E1553:E1616" si="130">IF(AND(C1553&gt;=D$1545,C1553&lt;=D$1544),1,0)</f>
        <v>0</v>
      </c>
      <c r="G1553" s="1178">
        <v>2</v>
      </c>
      <c r="H1553" s="1179"/>
      <c r="I1553" s="1180"/>
      <c r="J1553" s="1181"/>
      <c r="K1553" s="587">
        <f t="shared" ref="K1553:K1616" si="131">IF(AND(I1553&gt;=J$1545,I1553&lt;=J$1544),1,0)</f>
        <v>0</v>
      </c>
      <c r="M1553" s="1178">
        <v>2</v>
      </c>
      <c r="N1553" s="1179"/>
      <c r="O1553" s="1180"/>
      <c r="P1553" s="1181"/>
      <c r="Q1553" s="587">
        <f t="shared" ref="Q1553:Q1616" si="132">IF(AND(O1553&gt;=P$1545,O1553&lt;=P$1544),1,0)</f>
        <v>0</v>
      </c>
      <c r="S1553" s="1178">
        <v>2</v>
      </c>
      <c r="T1553" s="1179"/>
      <c r="U1553" s="1180"/>
      <c r="V1553" s="1181"/>
      <c r="W1553" s="587">
        <f t="shared" ref="W1553:W1616" si="133">IF(AND(U1553&gt;=V$1545,U1553&lt;=V$1544),1,0)</f>
        <v>0</v>
      </c>
      <c r="Y1553" s="1178">
        <v>2</v>
      </c>
      <c r="Z1553" s="1179"/>
      <c r="AA1553" s="1180"/>
      <c r="AB1553" s="1181"/>
      <c r="AC1553" s="587">
        <f t="shared" ref="AC1553:AC1616" si="134">IF(AND(AA1553&gt;=AB$1545,AA1553&lt;=AB$1544),1,0)</f>
        <v>0</v>
      </c>
    </row>
    <row r="1554" spans="1:29" s="17" customFormat="1" ht="16.75" hidden="1" customHeight="1" outlineLevel="2">
      <c r="A1554" s="1178">
        <v>3</v>
      </c>
      <c r="B1554" s="1179"/>
      <c r="C1554" s="1180"/>
      <c r="D1554" s="1181"/>
      <c r="E1554" s="587">
        <f t="shared" si="130"/>
        <v>0</v>
      </c>
      <c r="G1554" s="1178">
        <v>3</v>
      </c>
      <c r="H1554" s="1179"/>
      <c r="I1554" s="1180"/>
      <c r="J1554" s="1181"/>
      <c r="K1554" s="587">
        <f t="shared" si="131"/>
        <v>0</v>
      </c>
      <c r="M1554" s="1178">
        <v>3</v>
      </c>
      <c r="N1554" s="1179"/>
      <c r="O1554" s="1180"/>
      <c r="P1554" s="1181"/>
      <c r="Q1554" s="587">
        <f t="shared" si="132"/>
        <v>0</v>
      </c>
      <c r="S1554" s="1178">
        <v>3</v>
      </c>
      <c r="T1554" s="1179"/>
      <c r="U1554" s="1180"/>
      <c r="V1554" s="1181"/>
      <c r="W1554" s="587">
        <f t="shared" si="133"/>
        <v>0</v>
      </c>
      <c r="Y1554" s="1178">
        <v>3</v>
      </c>
      <c r="Z1554" s="1179"/>
      <c r="AA1554" s="1180"/>
      <c r="AB1554" s="1181"/>
      <c r="AC1554" s="587">
        <f t="shared" si="134"/>
        <v>0</v>
      </c>
    </row>
    <row r="1555" spans="1:29" s="17" customFormat="1" ht="16.75" hidden="1" customHeight="1" outlineLevel="2">
      <c r="A1555" s="1178">
        <v>4</v>
      </c>
      <c r="B1555" s="1179"/>
      <c r="C1555" s="1180"/>
      <c r="D1555" s="1181"/>
      <c r="E1555" s="587">
        <f t="shared" si="130"/>
        <v>0</v>
      </c>
      <c r="G1555" s="1178">
        <v>4</v>
      </c>
      <c r="H1555" s="1179"/>
      <c r="I1555" s="1180"/>
      <c r="J1555" s="1181"/>
      <c r="K1555" s="587">
        <f t="shared" si="131"/>
        <v>0</v>
      </c>
      <c r="M1555" s="1178">
        <v>4</v>
      </c>
      <c r="N1555" s="1179"/>
      <c r="O1555" s="1180"/>
      <c r="P1555" s="1181"/>
      <c r="Q1555" s="587">
        <f t="shared" si="132"/>
        <v>0</v>
      </c>
      <c r="S1555" s="1178">
        <v>4</v>
      </c>
      <c r="T1555" s="1179"/>
      <c r="U1555" s="1180"/>
      <c r="V1555" s="1181"/>
      <c r="W1555" s="587">
        <f t="shared" si="133"/>
        <v>0</v>
      </c>
      <c r="Y1555" s="1178">
        <v>4</v>
      </c>
      <c r="Z1555" s="1179"/>
      <c r="AA1555" s="1180"/>
      <c r="AB1555" s="1181"/>
      <c r="AC1555" s="587">
        <f t="shared" si="134"/>
        <v>0</v>
      </c>
    </row>
    <row r="1556" spans="1:29" s="17" customFormat="1" ht="16.75" hidden="1" customHeight="1" outlineLevel="2">
      <c r="A1556" s="1178">
        <v>5</v>
      </c>
      <c r="B1556" s="1179"/>
      <c r="C1556" s="1180"/>
      <c r="D1556" s="1181"/>
      <c r="E1556" s="587">
        <f t="shared" si="130"/>
        <v>0</v>
      </c>
      <c r="G1556" s="1178">
        <v>5</v>
      </c>
      <c r="H1556" s="1179"/>
      <c r="I1556" s="1180"/>
      <c r="J1556" s="1181"/>
      <c r="K1556" s="587">
        <f t="shared" si="131"/>
        <v>0</v>
      </c>
      <c r="M1556" s="1178">
        <v>5</v>
      </c>
      <c r="N1556" s="1179"/>
      <c r="O1556" s="1180"/>
      <c r="P1556" s="1181"/>
      <c r="Q1556" s="587">
        <f t="shared" si="132"/>
        <v>0</v>
      </c>
      <c r="S1556" s="1178">
        <v>5</v>
      </c>
      <c r="T1556" s="1179"/>
      <c r="U1556" s="1180"/>
      <c r="V1556" s="1181"/>
      <c r="W1556" s="587">
        <f t="shared" si="133"/>
        <v>0</v>
      </c>
      <c r="Y1556" s="1178">
        <v>5</v>
      </c>
      <c r="Z1556" s="1179"/>
      <c r="AA1556" s="1180"/>
      <c r="AB1556" s="1181"/>
      <c r="AC1556" s="587">
        <f t="shared" si="134"/>
        <v>0</v>
      </c>
    </row>
    <row r="1557" spans="1:29" s="17" customFormat="1" ht="16.75" hidden="1" customHeight="1" outlineLevel="2">
      <c r="A1557" s="1178">
        <v>6</v>
      </c>
      <c r="B1557" s="1179"/>
      <c r="C1557" s="1180"/>
      <c r="D1557" s="1181"/>
      <c r="E1557" s="587">
        <f t="shared" si="130"/>
        <v>0</v>
      </c>
      <c r="G1557" s="1178">
        <v>6</v>
      </c>
      <c r="H1557" s="1179"/>
      <c r="I1557" s="1180"/>
      <c r="J1557" s="1181"/>
      <c r="K1557" s="587">
        <f t="shared" si="131"/>
        <v>0</v>
      </c>
      <c r="M1557" s="1178">
        <v>6</v>
      </c>
      <c r="N1557" s="1179"/>
      <c r="O1557" s="1180"/>
      <c r="P1557" s="1181"/>
      <c r="Q1557" s="587">
        <f t="shared" si="132"/>
        <v>0</v>
      </c>
      <c r="S1557" s="1178">
        <v>6</v>
      </c>
      <c r="T1557" s="1179"/>
      <c r="U1557" s="1180"/>
      <c r="V1557" s="1181"/>
      <c r="W1557" s="587">
        <f t="shared" si="133"/>
        <v>0</v>
      </c>
      <c r="Y1557" s="1178">
        <v>6</v>
      </c>
      <c r="Z1557" s="1179"/>
      <c r="AA1557" s="1180"/>
      <c r="AB1557" s="1181"/>
      <c r="AC1557" s="587">
        <f t="shared" si="134"/>
        <v>0</v>
      </c>
    </row>
    <row r="1558" spans="1:29" s="17" customFormat="1" ht="16.75" hidden="1" customHeight="1" outlineLevel="2">
      <c r="A1558" s="1178">
        <v>7</v>
      </c>
      <c r="B1558" s="1179"/>
      <c r="C1558" s="1180"/>
      <c r="D1558" s="1181"/>
      <c r="E1558" s="587">
        <f t="shared" si="130"/>
        <v>0</v>
      </c>
      <c r="G1558" s="1178">
        <v>7</v>
      </c>
      <c r="H1558" s="1179"/>
      <c r="I1558" s="1180"/>
      <c r="J1558" s="1181"/>
      <c r="K1558" s="587">
        <f t="shared" si="131"/>
        <v>0</v>
      </c>
      <c r="M1558" s="1178">
        <v>7</v>
      </c>
      <c r="N1558" s="1179"/>
      <c r="O1558" s="1180"/>
      <c r="P1558" s="1181"/>
      <c r="Q1558" s="587">
        <f t="shared" si="132"/>
        <v>0</v>
      </c>
      <c r="S1558" s="1178">
        <v>7</v>
      </c>
      <c r="T1558" s="1179"/>
      <c r="U1558" s="1180"/>
      <c r="V1558" s="1181"/>
      <c r="W1558" s="587">
        <f t="shared" si="133"/>
        <v>0</v>
      </c>
      <c r="Y1558" s="1178">
        <v>7</v>
      </c>
      <c r="Z1558" s="1179"/>
      <c r="AA1558" s="1180"/>
      <c r="AB1558" s="1181"/>
      <c r="AC1558" s="587">
        <f t="shared" si="134"/>
        <v>0</v>
      </c>
    </row>
    <row r="1559" spans="1:29" s="17" customFormat="1" ht="16.75" hidden="1" customHeight="1" outlineLevel="2">
      <c r="A1559" s="1178">
        <v>8</v>
      </c>
      <c r="B1559" s="1179"/>
      <c r="C1559" s="1180"/>
      <c r="D1559" s="1181"/>
      <c r="E1559" s="587">
        <f t="shared" si="130"/>
        <v>0</v>
      </c>
      <c r="G1559" s="1178">
        <v>8</v>
      </c>
      <c r="H1559" s="1179"/>
      <c r="I1559" s="1180"/>
      <c r="J1559" s="1181"/>
      <c r="K1559" s="587">
        <f t="shared" si="131"/>
        <v>0</v>
      </c>
      <c r="M1559" s="1178">
        <v>8</v>
      </c>
      <c r="N1559" s="1179"/>
      <c r="O1559" s="1180"/>
      <c r="P1559" s="1181"/>
      <c r="Q1559" s="587">
        <f t="shared" si="132"/>
        <v>0</v>
      </c>
      <c r="S1559" s="1178">
        <v>8</v>
      </c>
      <c r="T1559" s="1179"/>
      <c r="U1559" s="1180"/>
      <c r="V1559" s="1181"/>
      <c r="W1559" s="587">
        <f t="shared" si="133"/>
        <v>0</v>
      </c>
      <c r="Y1559" s="1178">
        <v>8</v>
      </c>
      <c r="Z1559" s="1179"/>
      <c r="AA1559" s="1180"/>
      <c r="AB1559" s="1181"/>
      <c r="AC1559" s="587">
        <f t="shared" si="134"/>
        <v>0</v>
      </c>
    </row>
    <row r="1560" spans="1:29" s="17" customFormat="1" ht="16.75" hidden="1" customHeight="1" outlineLevel="2">
      <c r="A1560" s="1178">
        <v>9</v>
      </c>
      <c r="B1560" s="1179"/>
      <c r="C1560" s="1180"/>
      <c r="D1560" s="1181"/>
      <c r="E1560" s="587">
        <f t="shared" si="130"/>
        <v>0</v>
      </c>
      <c r="G1560" s="1178">
        <v>9</v>
      </c>
      <c r="H1560" s="1179"/>
      <c r="I1560" s="1180"/>
      <c r="J1560" s="1181"/>
      <c r="K1560" s="587">
        <f t="shared" si="131"/>
        <v>0</v>
      </c>
      <c r="M1560" s="1178">
        <v>9</v>
      </c>
      <c r="N1560" s="1179"/>
      <c r="O1560" s="1180"/>
      <c r="P1560" s="1181"/>
      <c r="Q1560" s="587">
        <f t="shared" si="132"/>
        <v>0</v>
      </c>
      <c r="S1560" s="1178">
        <v>9</v>
      </c>
      <c r="T1560" s="1179"/>
      <c r="U1560" s="1180"/>
      <c r="V1560" s="1181"/>
      <c r="W1560" s="587">
        <f t="shared" si="133"/>
        <v>0</v>
      </c>
      <c r="Y1560" s="1178">
        <v>9</v>
      </c>
      <c r="Z1560" s="1179"/>
      <c r="AA1560" s="1180"/>
      <c r="AB1560" s="1181"/>
      <c r="AC1560" s="587">
        <f t="shared" si="134"/>
        <v>0</v>
      </c>
    </row>
    <row r="1561" spans="1:29" s="17" customFormat="1" ht="16.75" hidden="1" customHeight="1" outlineLevel="2">
      <c r="A1561" s="1178">
        <v>10</v>
      </c>
      <c r="B1561" s="1179"/>
      <c r="C1561" s="1180"/>
      <c r="D1561" s="1181"/>
      <c r="E1561" s="587">
        <f t="shared" si="130"/>
        <v>0</v>
      </c>
      <c r="G1561" s="1178">
        <v>10</v>
      </c>
      <c r="H1561" s="1179"/>
      <c r="I1561" s="1180"/>
      <c r="J1561" s="1181"/>
      <c r="K1561" s="587">
        <f t="shared" si="131"/>
        <v>0</v>
      </c>
      <c r="M1561" s="1178">
        <v>10</v>
      </c>
      <c r="N1561" s="1179"/>
      <c r="O1561" s="1180"/>
      <c r="P1561" s="1181"/>
      <c r="Q1561" s="587">
        <f t="shared" si="132"/>
        <v>0</v>
      </c>
      <c r="S1561" s="1178">
        <v>10</v>
      </c>
      <c r="T1561" s="1179"/>
      <c r="U1561" s="1180"/>
      <c r="V1561" s="1181"/>
      <c r="W1561" s="587">
        <f t="shared" si="133"/>
        <v>0</v>
      </c>
      <c r="Y1561" s="1178">
        <v>10</v>
      </c>
      <c r="Z1561" s="1179"/>
      <c r="AA1561" s="1180"/>
      <c r="AB1561" s="1181"/>
      <c r="AC1561" s="587">
        <f t="shared" si="134"/>
        <v>0</v>
      </c>
    </row>
    <row r="1562" spans="1:29" s="17" customFormat="1" ht="16.75" hidden="1" customHeight="1" outlineLevel="2">
      <c r="A1562" s="1178">
        <v>11</v>
      </c>
      <c r="B1562" s="1179"/>
      <c r="C1562" s="1180"/>
      <c r="D1562" s="1181"/>
      <c r="E1562" s="587">
        <f t="shared" si="130"/>
        <v>0</v>
      </c>
      <c r="G1562" s="1178">
        <v>11</v>
      </c>
      <c r="H1562" s="1179"/>
      <c r="I1562" s="1180"/>
      <c r="J1562" s="1181"/>
      <c r="K1562" s="587">
        <f t="shared" si="131"/>
        <v>0</v>
      </c>
      <c r="M1562" s="1178">
        <v>11</v>
      </c>
      <c r="N1562" s="1179"/>
      <c r="O1562" s="1180"/>
      <c r="P1562" s="1181"/>
      <c r="Q1562" s="587">
        <f t="shared" si="132"/>
        <v>0</v>
      </c>
      <c r="S1562" s="1178">
        <v>11</v>
      </c>
      <c r="T1562" s="1179"/>
      <c r="U1562" s="1180"/>
      <c r="V1562" s="1181"/>
      <c r="W1562" s="587">
        <f t="shared" si="133"/>
        <v>0</v>
      </c>
      <c r="Y1562" s="1178">
        <v>11</v>
      </c>
      <c r="Z1562" s="1179"/>
      <c r="AA1562" s="1180"/>
      <c r="AB1562" s="1181"/>
      <c r="AC1562" s="587">
        <f t="shared" si="134"/>
        <v>0</v>
      </c>
    </row>
    <row r="1563" spans="1:29" s="17" customFormat="1" ht="16.75" hidden="1" customHeight="1" outlineLevel="2">
      <c r="A1563" s="1178">
        <v>12</v>
      </c>
      <c r="B1563" s="1179"/>
      <c r="C1563" s="1180"/>
      <c r="D1563" s="1181"/>
      <c r="E1563" s="587">
        <f t="shared" si="130"/>
        <v>0</v>
      </c>
      <c r="G1563" s="1178">
        <v>12</v>
      </c>
      <c r="H1563" s="1179"/>
      <c r="I1563" s="1180"/>
      <c r="J1563" s="1181"/>
      <c r="K1563" s="587">
        <f t="shared" si="131"/>
        <v>0</v>
      </c>
      <c r="M1563" s="1178">
        <v>12</v>
      </c>
      <c r="N1563" s="1179"/>
      <c r="O1563" s="1180"/>
      <c r="P1563" s="1181"/>
      <c r="Q1563" s="587">
        <f t="shared" si="132"/>
        <v>0</v>
      </c>
      <c r="S1563" s="1178">
        <v>12</v>
      </c>
      <c r="T1563" s="1179"/>
      <c r="U1563" s="1180"/>
      <c r="V1563" s="1181"/>
      <c r="W1563" s="587">
        <f t="shared" si="133"/>
        <v>0</v>
      </c>
      <c r="Y1563" s="1178">
        <v>12</v>
      </c>
      <c r="Z1563" s="1179"/>
      <c r="AA1563" s="1180"/>
      <c r="AB1563" s="1181"/>
      <c r="AC1563" s="587">
        <f t="shared" si="134"/>
        <v>0</v>
      </c>
    </row>
    <row r="1564" spans="1:29" s="17" customFormat="1" ht="16.75" hidden="1" customHeight="1" outlineLevel="2">
      <c r="A1564" s="1178">
        <v>13</v>
      </c>
      <c r="B1564" s="1179"/>
      <c r="C1564" s="1180"/>
      <c r="D1564" s="1181"/>
      <c r="E1564" s="587">
        <f t="shared" si="130"/>
        <v>0</v>
      </c>
      <c r="G1564" s="1178">
        <v>13</v>
      </c>
      <c r="H1564" s="1179"/>
      <c r="I1564" s="1180"/>
      <c r="J1564" s="1181"/>
      <c r="K1564" s="587">
        <f t="shared" si="131"/>
        <v>0</v>
      </c>
      <c r="M1564" s="1178">
        <v>13</v>
      </c>
      <c r="N1564" s="1179"/>
      <c r="O1564" s="1180"/>
      <c r="P1564" s="1181"/>
      <c r="Q1564" s="587">
        <f t="shared" si="132"/>
        <v>0</v>
      </c>
      <c r="S1564" s="1178">
        <v>13</v>
      </c>
      <c r="T1564" s="1179"/>
      <c r="U1564" s="1180"/>
      <c r="V1564" s="1181"/>
      <c r="W1564" s="587">
        <f t="shared" si="133"/>
        <v>0</v>
      </c>
      <c r="Y1564" s="1178">
        <v>13</v>
      </c>
      <c r="Z1564" s="1179"/>
      <c r="AA1564" s="1180"/>
      <c r="AB1564" s="1181"/>
      <c r="AC1564" s="587">
        <f t="shared" si="134"/>
        <v>0</v>
      </c>
    </row>
    <row r="1565" spans="1:29" s="17" customFormat="1" ht="16.75" hidden="1" customHeight="1" outlineLevel="2">
      <c r="A1565" s="1178">
        <v>14</v>
      </c>
      <c r="B1565" s="1179"/>
      <c r="C1565" s="1180"/>
      <c r="D1565" s="1181"/>
      <c r="E1565" s="587">
        <f t="shared" si="130"/>
        <v>0</v>
      </c>
      <c r="G1565" s="1178">
        <v>14</v>
      </c>
      <c r="H1565" s="1179"/>
      <c r="I1565" s="1180"/>
      <c r="J1565" s="1181"/>
      <c r="K1565" s="587">
        <f t="shared" si="131"/>
        <v>0</v>
      </c>
      <c r="M1565" s="1178">
        <v>14</v>
      </c>
      <c r="N1565" s="1179"/>
      <c r="O1565" s="1180"/>
      <c r="P1565" s="1181"/>
      <c r="Q1565" s="587">
        <f t="shared" si="132"/>
        <v>0</v>
      </c>
      <c r="S1565" s="1178">
        <v>14</v>
      </c>
      <c r="T1565" s="1179"/>
      <c r="U1565" s="1180"/>
      <c r="V1565" s="1181"/>
      <c r="W1565" s="587">
        <f t="shared" si="133"/>
        <v>0</v>
      </c>
      <c r="Y1565" s="1178">
        <v>14</v>
      </c>
      <c r="Z1565" s="1179"/>
      <c r="AA1565" s="1180"/>
      <c r="AB1565" s="1181"/>
      <c r="AC1565" s="587">
        <f t="shared" si="134"/>
        <v>0</v>
      </c>
    </row>
    <row r="1566" spans="1:29" s="17" customFormat="1" ht="16.75" hidden="1" customHeight="1" outlineLevel="2">
      <c r="A1566" s="1178">
        <v>15</v>
      </c>
      <c r="B1566" s="1179"/>
      <c r="C1566" s="1180"/>
      <c r="D1566" s="1181"/>
      <c r="E1566" s="587">
        <f t="shared" si="130"/>
        <v>0</v>
      </c>
      <c r="G1566" s="1178">
        <v>15</v>
      </c>
      <c r="H1566" s="1179"/>
      <c r="I1566" s="1180"/>
      <c r="J1566" s="1181"/>
      <c r="K1566" s="587">
        <f t="shared" si="131"/>
        <v>0</v>
      </c>
      <c r="M1566" s="1178">
        <v>15</v>
      </c>
      <c r="N1566" s="1179"/>
      <c r="O1566" s="1180"/>
      <c r="P1566" s="1181"/>
      <c r="Q1566" s="587">
        <f t="shared" si="132"/>
        <v>0</v>
      </c>
      <c r="S1566" s="1178">
        <v>15</v>
      </c>
      <c r="T1566" s="1179"/>
      <c r="U1566" s="1180"/>
      <c r="V1566" s="1181"/>
      <c r="W1566" s="587">
        <f t="shared" si="133"/>
        <v>0</v>
      </c>
      <c r="Y1566" s="1178">
        <v>15</v>
      </c>
      <c r="Z1566" s="1179"/>
      <c r="AA1566" s="1180"/>
      <c r="AB1566" s="1181"/>
      <c r="AC1566" s="587">
        <f t="shared" si="134"/>
        <v>0</v>
      </c>
    </row>
    <row r="1567" spans="1:29" s="17" customFormat="1" ht="16.75" hidden="1" customHeight="1" outlineLevel="2">
      <c r="A1567" s="1178">
        <v>16</v>
      </c>
      <c r="B1567" s="1179"/>
      <c r="C1567" s="1180"/>
      <c r="D1567" s="1181"/>
      <c r="E1567" s="587">
        <f t="shared" si="130"/>
        <v>0</v>
      </c>
      <c r="G1567" s="1178">
        <v>16</v>
      </c>
      <c r="H1567" s="1179"/>
      <c r="I1567" s="1180"/>
      <c r="J1567" s="1181"/>
      <c r="K1567" s="587">
        <f t="shared" si="131"/>
        <v>0</v>
      </c>
      <c r="M1567" s="1178">
        <v>16</v>
      </c>
      <c r="N1567" s="1179"/>
      <c r="O1567" s="1180"/>
      <c r="P1567" s="1181"/>
      <c r="Q1567" s="587">
        <f t="shared" si="132"/>
        <v>0</v>
      </c>
      <c r="S1567" s="1178">
        <v>16</v>
      </c>
      <c r="T1567" s="1179"/>
      <c r="U1567" s="1180"/>
      <c r="V1567" s="1181"/>
      <c r="W1567" s="587">
        <f t="shared" si="133"/>
        <v>0</v>
      </c>
      <c r="Y1567" s="1178">
        <v>16</v>
      </c>
      <c r="Z1567" s="1179"/>
      <c r="AA1567" s="1180"/>
      <c r="AB1567" s="1181"/>
      <c r="AC1567" s="587">
        <f t="shared" si="134"/>
        <v>0</v>
      </c>
    </row>
    <row r="1568" spans="1:29" s="17" customFormat="1" ht="16.75" hidden="1" customHeight="1" outlineLevel="2">
      <c r="A1568" s="1178">
        <v>17</v>
      </c>
      <c r="B1568" s="1179"/>
      <c r="C1568" s="1180"/>
      <c r="D1568" s="1181"/>
      <c r="E1568" s="587">
        <f t="shared" si="130"/>
        <v>0</v>
      </c>
      <c r="G1568" s="1178">
        <v>17</v>
      </c>
      <c r="H1568" s="1179"/>
      <c r="I1568" s="1180"/>
      <c r="J1568" s="1181"/>
      <c r="K1568" s="587">
        <f t="shared" si="131"/>
        <v>0</v>
      </c>
      <c r="M1568" s="1178">
        <v>17</v>
      </c>
      <c r="N1568" s="1179"/>
      <c r="O1568" s="1180"/>
      <c r="P1568" s="1181"/>
      <c r="Q1568" s="587">
        <f t="shared" si="132"/>
        <v>0</v>
      </c>
      <c r="S1568" s="1178">
        <v>17</v>
      </c>
      <c r="T1568" s="1179"/>
      <c r="U1568" s="1180"/>
      <c r="V1568" s="1181"/>
      <c r="W1568" s="587">
        <f t="shared" si="133"/>
        <v>0</v>
      </c>
      <c r="Y1568" s="1178">
        <v>17</v>
      </c>
      <c r="Z1568" s="1179"/>
      <c r="AA1568" s="1180"/>
      <c r="AB1568" s="1181"/>
      <c r="AC1568" s="587">
        <f t="shared" si="134"/>
        <v>0</v>
      </c>
    </row>
    <row r="1569" spans="1:29" s="17" customFormat="1" ht="16.75" hidden="1" customHeight="1" outlineLevel="2">
      <c r="A1569" s="1178">
        <v>18</v>
      </c>
      <c r="B1569" s="1179"/>
      <c r="C1569" s="1180"/>
      <c r="D1569" s="1181"/>
      <c r="E1569" s="587">
        <f t="shared" si="130"/>
        <v>0</v>
      </c>
      <c r="G1569" s="1178">
        <v>18</v>
      </c>
      <c r="H1569" s="1179"/>
      <c r="I1569" s="1180"/>
      <c r="J1569" s="1181"/>
      <c r="K1569" s="587">
        <f t="shared" si="131"/>
        <v>0</v>
      </c>
      <c r="M1569" s="1178">
        <v>18</v>
      </c>
      <c r="N1569" s="1179"/>
      <c r="O1569" s="1180"/>
      <c r="P1569" s="1181"/>
      <c r="Q1569" s="587">
        <f t="shared" si="132"/>
        <v>0</v>
      </c>
      <c r="S1569" s="1178">
        <v>18</v>
      </c>
      <c r="T1569" s="1179"/>
      <c r="U1569" s="1180"/>
      <c r="V1569" s="1181"/>
      <c r="W1569" s="587">
        <f t="shared" si="133"/>
        <v>0</v>
      </c>
      <c r="Y1569" s="1178">
        <v>18</v>
      </c>
      <c r="Z1569" s="1179"/>
      <c r="AA1569" s="1180"/>
      <c r="AB1569" s="1181"/>
      <c r="AC1569" s="587">
        <f t="shared" si="134"/>
        <v>0</v>
      </c>
    </row>
    <row r="1570" spans="1:29" s="17" customFormat="1" ht="16.75" hidden="1" customHeight="1" outlineLevel="2">
      <c r="A1570" s="1178">
        <v>19</v>
      </c>
      <c r="B1570" s="1179"/>
      <c r="C1570" s="1180"/>
      <c r="D1570" s="1181"/>
      <c r="E1570" s="587">
        <f t="shared" si="130"/>
        <v>0</v>
      </c>
      <c r="G1570" s="1178">
        <v>19</v>
      </c>
      <c r="H1570" s="1179"/>
      <c r="I1570" s="1180"/>
      <c r="J1570" s="1181"/>
      <c r="K1570" s="587">
        <f t="shared" si="131"/>
        <v>0</v>
      </c>
      <c r="M1570" s="1178">
        <v>19</v>
      </c>
      <c r="N1570" s="1179"/>
      <c r="O1570" s="1180"/>
      <c r="P1570" s="1181"/>
      <c r="Q1570" s="587">
        <f t="shared" si="132"/>
        <v>0</v>
      </c>
      <c r="S1570" s="1178">
        <v>19</v>
      </c>
      <c r="T1570" s="1179"/>
      <c r="U1570" s="1180"/>
      <c r="V1570" s="1181"/>
      <c r="W1570" s="587">
        <f t="shared" si="133"/>
        <v>0</v>
      </c>
      <c r="Y1570" s="1178">
        <v>19</v>
      </c>
      <c r="Z1570" s="1179"/>
      <c r="AA1570" s="1180"/>
      <c r="AB1570" s="1181"/>
      <c r="AC1570" s="587">
        <f t="shared" si="134"/>
        <v>0</v>
      </c>
    </row>
    <row r="1571" spans="1:29" s="17" customFormat="1" ht="16.75" hidden="1" customHeight="1" outlineLevel="2">
      <c r="A1571" s="1178">
        <v>20</v>
      </c>
      <c r="B1571" s="1179"/>
      <c r="C1571" s="1180"/>
      <c r="D1571" s="1181"/>
      <c r="E1571" s="587">
        <f t="shared" si="130"/>
        <v>0</v>
      </c>
      <c r="G1571" s="1178">
        <v>20</v>
      </c>
      <c r="H1571" s="1179"/>
      <c r="I1571" s="1180"/>
      <c r="J1571" s="1181"/>
      <c r="K1571" s="587">
        <f t="shared" si="131"/>
        <v>0</v>
      </c>
      <c r="M1571" s="1178">
        <v>20</v>
      </c>
      <c r="N1571" s="1179"/>
      <c r="O1571" s="1180"/>
      <c r="P1571" s="1181"/>
      <c r="Q1571" s="587">
        <f t="shared" si="132"/>
        <v>0</v>
      </c>
      <c r="S1571" s="1178">
        <v>20</v>
      </c>
      <c r="T1571" s="1179"/>
      <c r="U1571" s="1180"/>
      <c r="V1571" s="1181"/>
      <c r="W1571" s="587">
        <f t="shared" si="133"/>
        <v>0</v>
      </c>
      <c r="Y1571" s="1178">
        <v>20</v>
      </c>
      <c r="Z1571" s="1179"/>
      <c r="AA1571" s="1180"/>
      <c r="AB1571" s="1181"/>
      <c r="AC1571" s="587">
        <f t="shared" si="134"/>
        <v>0</v>
      </c>
    </row>
    <row r="1572" spans="1:29" s="17" customFormat="1" ht="16.75" hidden="1" customHeight="1" outlineLevel="2">
      <c r="A1572" s="1178">
        <v>21</v>
      </c>
      <c r="B1572" s="1179"/>
      <c r="C1572" s="1180"/>
      <c r="D1572" s="1181"/>
      <c r="E1572" s="587">
        <f t="shared" si="130"/>
        <v>0</v>
      </c>
      <c r="G1572" s="1178">
        <v>21</v>
      </c>
      <c r="H1572" s="1179"/>
      <c r="I1572" s="1180"/>
      <c r="J1572" s="1181"/>
      <c r="K1572" s="587">
        <f t="shared" si="131"/>
        <v>0</v>
      </c>
      <c r="M1572" s="1178">
        <v>21</v>
      </c>
      <c r="N1572" s="1179"/>
      <c r="O1572" s="1180"/>
      <c r="P1572" s="1181"/>
      <c r="Q1572" s="587">
        <f t="shared" si="132"/>
        <v>0</v>
      </c>
      <c r="S1572" s="1178">
        <v>21</v>
      </c>
      <c r="T1572" s="1179"/>
      <c r="U1572" s="1180"/>
      <c r="V1572" s="1181"/>
      <c r="W1572" s="587">
        <f t="shared" si="133"/>
        <v>0</v>
      </c>
      <c r="Y1572" s="1178">
        <v>21</v>
      </c>
      <c r="Z1572" s="1179"/>
      <c r="AA1572" s="1180"/>
      <c r="AB1572" s="1181"/>
      <c r="AC1572" s="587">
        <f t="shared" si="134"/>
        <v>0</v>
      </c>
    </row>
    <row r="1573" spans="1:29" s="17" customFormat="1" ht="16.75" hidden="1" customHeight="1" outlineLevel="2">
      <c r="A1573" s="1178">
        <v>22</v>
      </c>
      <c r="B1573" s="1179"/>
      <c r="C1573" s="1180"/>
      <c r="D1573" s="1181"/>
      <c r="E1573" s="587">
        <f t="shared" si="130"/>
        <v>0</v>
      </c>
      <c r="G1573" s="1178">
        <v>22</v>
      </c>
      <c r="H1573" s="1179"/>
      <c r="I1573" s="1180"/>
      <c r="J1573" s="1181"/>
      <c r="K1573" s="587">
        <f t="shared" si="131"/>
        <v>0</v>
      </c>
      <c r="M1573" s="1178">
        <v>22</v>
      </c>
      <c r="N1573" s="1179"/>
      <c r="O1573" s="1180"/>
      <c r="P1573" s="1181"/>
      <c r="Q1573" s="587">
        <f t="shared" si="132"/>
        <v>0</v>
      </c>
      <c r="S1573" s="1178">
        <v>22</v>
      </c>
      <c r="T1573" s="1179"/>
      <c r="U1573" s="1180"/>
      <c r="V1573" s="1181"/>
      <c r="W1573" s="587">
        <f t="shared" si="133"/>
        <v>0</v>
      </c>
      <c r="Y1573" s="1178">
        <v>22</v>
      </c>
      <c r="Z1573" s="1179"/>
      <c r="AA1573" s="1180"/>
      <c r="AB1573" s="1181"/>
      <c r="AC1573" s="587">
        <f t="shared" si="134"/>
        <v>0</v>
      </c>
    </row>
    <row r="1574" spans="1:29" s="17" customFormat="1" ht="16.75" hidden="1" customHeight="1" outlineLevel="2">
      <c r="A1574" s="1178">
        <v>23</v>
      </c>
      <c r="B1574" s="1179"/>
      <c r="C1574" s="1180"/>
      <c r="D1574" s="1181"/>
      <c r="E1574" s="587">
        <f t="shared" si="130"/>
        <v>0</v>
      </c>
      <c r="G1574" s="1178">
        <v>23</v>
      </c>
      <c r="H1574" s="1179"/>
      <c r="I1574" s="1180"/>
      <c r="J1574" s="1181"/>
      <c r="K1574" s="587">
        <f t="shared" si="131"/>
        <v>0</v>
      </c>
      <c r="M1574" s="1178">
        <v>23</v>
      </c>
      <c r="N1574" s="1179"/>
      <c r="O1574" s="1180"/>
      <c r="P1574" s="1181"/>
      <c r="Q1574" s="587">
        <f t="shared" si="132"/>
        <v>0</v>
      </c>
      <c r="S1574" s="1178">
        <v>23</v>
      </c>
      <c r="T1574" s="1179"/>
      <c r="U1574" s="1180"/>
      <c r="V1574" s="1181"/>
      <c r="W1574" s="587">
        <f t="shared" si="133"/>
        <v>0</v>
      </c>
      <c r="Y1574" s="1178">
        <v>23</v>
      </c>
      <c r="Z1574" s="1179"/>
      <c r="AA1574" s="1180"/>
      <c r="AB1574" s="1181"/>
      <c r="AC1574" s="587">
        <f t="shared" si="134"/>
        <v>0</v>
      </c>
    </row>
    <row r="1575" spans="1:29" s="17" customFormat="1" ht="16.75" hidden="1" customHeight="1" outlineLevel="2">
      <c r="A1575" s="1178">
        <v>24</v>
      </c>
      <c r="B1575" s="1179"/>
      <c r="C1575" s="1180"/>
      <c r="D1575" s="1181"/>
      <c r="E1575" s="587">
        <f t="shared" si="130"/>
        <v>0</v>
      </c>
      <c r="G1575" s="1178">
        <v>24</v>
      </c>
      <c r="H1575" s="1179"/>
      <c r="I1575" s="1180"/>
      <c r="J1575" s="1181"/>
      <c r="K1575" s="587">
        <f t="shared" si="131"/>
        <v>0</v>
      </c>
      <c r="M1575" s="1178">
        <v>24</v>
      </c>
      <c r="N1575" s="1179"/>
      <c r="O1575" s="1180"/>
      <c r="P1575" s="1181"/>
      <c r="Q1575" s="587">
        <f t="shared" si="132"/>
        <v>0</v>
      </c>
      <c r="S1575" s="1178">
        <v>24</v>
      </c>
      <c r="T1575" s="1179"/>
      <c r="U1575" s="1180"/>
      <c r="V1575" s="1181"/>
      <c r="W1575" s="587">
        <f t="shared" si="133"/>
        <v>0</v>
      </c>
      <c r="Y1575" s="1178">
        <v>24</v>
      </c>
      <c r="Z1575" s="1179"/>
      <c r="AA1575" s="1180"/>
      <c r="AB1575" s="1181"/>
      <c r="AC1575" s="587">
        <f t="shared" si="134"/>
        <v>0</v>
      </c>
    </row>
    <row r="1576" spans="1:29" s="17" customFormat="1" ht="16.75" hidden="1" customHeight="1" outlineLevel="2">
      <c r="A1576" s="1178">
        <v>25</v>
      </c>
      <c r="B1576" s="1179"/>
      <c r="C1576" s="1180"/>
      <c r="D1576" s="1181"/>
      <c r="E1576" s="587">
        <f t="shared" si="130"/>
        <v>0</v>
      </c>
      <c r="G1576" s="1178">
        <v>25</v>
      </c>
      <c r="H1576" s="1179"/>
      <c r="I1576" s="1180"/>
      <c r="J1576" s="1181"/>
      <c r="K1576" s="587">
        <f t="shared" si="131"/>
        <v>0</v>
      </c>
      <c r="M1576" s="1178">
        <v>25</v>
      </c>
      <c r="N1576" s="1179"/>
      <c r="O1576" s="1180"/>
      <c r="P1576" s="1181"/>
      <c r="Q1576" s="587">
        <f t="shared" si="132"/>
        <v>0</v>
      </c>
      <c r="S1576" s="1178">
        <v>25</v>
      </c>
      <c r="T1576" s="1179"/>
      <c r="U1576" s="1180"/>
      <c r="V1576" s="1181"/>
      <c r="W1576" s="587">
        <f t="shared" si="133"/>
        <v>0</v>
      </c>
      <c r="Y1576" s="1178">
        <v>25</v>
      </c>
      <c r="Z1576" s="1179"/>
      <c r="AA1576" s="1180"/>
      <c r="AB1576" s="1181"/>
      <c r="AC1576" s="587">
        <f t="shared" si="134"/>
        <v>0</v>
      </c>
    </row>
    <row r="1577" spans="1:29" s="17" customFormat="1" ht="16.75" hidden="1" customHeight="1" outlineLevel="2">
      <c r="A1577" s="1178">
        <v>26</v>
      </c>
      <c r="B1577" s="1179"/>
      <c r="C1577" s="1180"/>
      <c r="D1577" s="1181"/>
      <c r="E1577" s="587">
        <f t="shared" si="130"/>
        <v>0</v>
      </c>
      <c r="G1577" s="1178">
        <v>26</v>
      </c>
      <c r="H1577" s="1179"/>
      <c r="I1577" s="1180"/>
      <c r="J1577" s="1181"/>
      <c r="K1577" s="587">
        <f t="shared" si="131"/>
        <v>0</v>
      </c>
      <c r="M1577" s="1178">
        <v>26</v>
      </c>
      <c r="N1577" s="1179"/>
      <c r="O1577" s="1180"/>
      <c r="P1577" s="1181"/>
      <c r="Q1577" s="587">
        <f t="shared" si="132"/>
        <v>0</v>
      </c>
      <c r="S1577" s="1178">
        <v>26</v>
      </c>
      <c r="T1577" s="1179"/>
      <c r="U1577" s="1180"/>
      <c r="V1577" s="1181"/>
      <c r="W1577" s="587">
        <f t="shared" si="133"/>
        <v>0</v>
      </c>
      <c r="Y1577" s="1178">
        <v>26</v>
      </c>
      <c r="Z1577" s="1179"/>
      <c r="AA1577" s="1180"/>
      <c r="AB1577" s="1181"/>
      <c r="AC1577" s="587">
        <f t="shared" si="134"/>
        <v>0</v>
      </c>
    </row>
    <row r="1578" spans="1:29" s="17" customFormat="1" ht="16.75" hidden="1" customHeight="1" outlineLevel="2">
      <c r="A1578" s="1178">
        <v>27</v>
      </c>
      <c r="B1578" s="1179"/>
      <c r="C1578" s="1180"/>
      <c r="D1578" s="1181"/>
      <c r="E1578" s="587">
        <f t="shared" si="130"/>
        <v>0</v>
      </c>
      <c r="G1578" s="1178">
        <v>27</v>
      </c>
      <c r="H1578" s="1179"/>
      <c r="I1578" s="1180"/>
      <c r="J1578" s="1181"/>
      <c r="K1578" s="587">
        <f t="shared" si="131"/>
        <v>0</v>
      </c>
      <c r="M1578" s="1178">
        <v>27</v>
      </c>
      <c r="N1578" s="1179"/>
      <c r="O1578" s="1180"/>
      <c r="P1578" s="1181"/>
      <c r="Q1578" s="587">
        <f t="shared" si="132"/>
        <v>0</v>
      </c>
      <c r="S1578" s="1178">
        <v>27</v>
      </c>
      <c r="T1578" s="1179"/>
      <c r="U1578" s="1180"/>
      <c r="V1578" s="1181"/>
      <c r="W1578" s="587">
        <f t="shared" si="133"/>
        <v>0</v>
      </c>
      <c r="Y1578" s="1178">
        <v>27</v>
      </c>
      <c r="Z1578" s="1179"/>
      <c r="AA1578" s="1180"/>
      <c r="AB1578" s="1181"/>
      <c r="AC1578" s="587">
        <f t="shared" si="134"/>
        <v>0</v>
      </c>
    </row>
    <row r="1579" spans="1:29" s="17" customFormat="1" ht="16.75" hidden="1" customHeight="1" outlineLevel="2">
      <c r="A1579" s="1178">
        <v>28</v>
      </c>
      <c r="B1579" s="1179"/>
      <c r="C1579" s="1180"/>
      <c r="D1579" s="1181"/>
      <c r="E1579" s="587">
        <f t="shared" si="130"/>
        <v>0</v>
      </c>
      <c r="G1579" s="1178">
        <v>28</v>
      </c>
      <c r="H1579" s="1179"/>
      <c r="I1579" s="1180"/>
      <c r="J1579" s="1181"/>
      <c r="K1579" s="587">
        <f t="shared" si="131"/>
        <v>0</v>
      </c>
      <c r="M1579" s="1178">
        <v>28</v>
      </c>
      <c r="N1579" s="1179"/>
      <c r="O1579" s="1180"/>
      <c r="P1579" s="1181"/>
      <c r="Q1579" s="587">
        <f t="shared" si="132"/>
        <v>0</v>
      </c>
      <c r="S1579" s="1178">
        <v>28</v>
      </c>
      <c r="T1579" s="1179"/>
      <c r="U1579" s="1180"/>
      <c r="V1579" s="1181"/>
      <c r="W1579" s="587">
        <f t="shared" si="133"/>
        <v>0</v>
      </c>
      <c r="Y1579" s="1178">
        <v>28</v>
      </c>
      <c r="Z1579" s="1179"/>
      <c r="AA1579" s="1180"/>
      <c r="AB1579" s="1181"/>
      <c r="AC1579" s="587">
        <f t="shared" si="134"/>
        <v>0</v>
      </c>
    </row>
    <row r="1580" spans="1:29" s="17" customFormat="1" ht="16.75" hidden="1" customHeight="1" outlineLevel="2">
      <c r="A1580" s="1178">
        <v>29</v>
      </c>
      <c r="B1580" s="1179"/>
      <c r="C1580" s="1180"/>
      <c r="D1580" s="1181"/>
      <c r="E1580" s="587">
        <f t="shared" si="130"/>
        <v>0</v>
      </c>
      <c r="G1580" s="1178">
        <v>29</v>
      </c>
      <c r="H1580" s="1179"/>
      <c r="I1580" s="1180"/>
      <c r="J1580" s="1181"/>
      <c r="K1580" s="587">
        <f t="shared" si="131"/>
        <v>0</v>
      </c>
      <c r="M1580" s="1178">
        <v>29</v>
      </c>
      <c r="N1580" s="1179"/>
      <c r="O1580" s="1180"/>
      <c r="P1580" s="1181"/>
      <c r="Q1580" s="587">
        <f t="shared" si="132"/>
        <v>0</v>
      </c>
      <c r="S1580" s="1178">
        <v>29</v>
      </c>
      <c r="T1580" s="1179"/>
      <c r="U1580" s="1180"/>
      <c r="V1580" s="1181"/>
      <c r="W1580" s="587">
        <f t="shared" si="133"/>
        <v>0</v>
      </c>
      <c r="Y1580" s="1178">
        <v>29</v>
      </c>
      <c r="Z1580" s="1179"/>
      <c r="AA1580" s="1180"/>
      <c r="AB1580" s="1181"/>
      <c r="AC1580" s="587">
        <f t="shared" si="134"/>
        <v>0</v>
      </c>
    </row>
    <row r="1581" spans="1:29" s="17" customFormat="1" ht="16.75" hidden="1" customHeight="1" outlineLevel="2">
      <c r="A1581" s="1178">
        <v>30</v>
      </c>
      <c r="B1581" s="1179"/>
      <c r="C1581" s="1180"/>
      <c r="D1581" s="1181"/>
      <c r="E1581" s="587">
        <f t="shared" si="130"/>
        <v>0</v>
      </c>
      <c r="G1581" s="1178">
        <v>30</v>
      </c>
      <c r="H1581" s="1179"/>
      <c r="I1581" s="1180"/>
      <c r="J1581" s="1181"/>
      <c r="K1581" s="587">
        <f t="shared" si="131"/>
        <v>0</v>
      </c>
      <c r="M1581" s="1178">
        <v>30</v>
      </c>
      <c r="N1581" s="1179"/>
      <c r="O1581" s="1180"/>
      <c r="P1581" s="1181"/>
      <c r="Q1581" s="587">
        <f t="shared" si="132"/>
        <v>0</v>
      </c>
      <c r="S1581" s="1178">
        <v>30</v>
      </c>
      <c r="T1581" s="1179"/>
      <c r="U1581" s="1180"/>
      <c r="V1581" s="1181"/>
      <c r="W1581" s="587">
        <f t="shared" si="133"/>
        <v>0</v>
      </c>
      <c r="Y1581" s="1178">
        <v>30</v>
      </c>
      <c r="Z1581" s="1179"/>
      <c r="AA1581" s="1180"/>
      <c r="AB1581" s="1181"/>
      <c r="AC1581" s="587">
        <f t="shared" si="134"/>
        <v>0</v>
      </c>
    </row>
    <row r="1582" spans="1:29" s="17" customFormat="1" ht="16.75" hidden="1" customHeight="1" outlineLevel="2">
      <c r="A1582" s="1178">
        <v>31</v>
      </c>
      <c r="B1582" s="1179"/>
      <c r="C1582" s="1180"/>
      <c r="D1582" s="1181"/>
      <c r="E1582" s="587">
        <f t="shared" si="130"/>
        <v>0</v>
      </c>
      <c r="G1582" s="1178">
        <v>31</v>
      </c>
      <c r="H1582" s="1179"/>
      <c r="I1582" s="1180"/>
      <c r="J1582" s="1181"/>
      <c r="K1582" s="587">
        <f t="shared" si="131"/>
        <v>0</v>
      </c>
      <c r="M1582" s="1178">
        <v>31</v>
      </c>
      <c r="N1582" s="1179"/>
      <c r="O1582" s="1180"/>
      <c r="P1582" s="1181"/>
      <c r="Q1582" s="587">
        <f t="shared" si="132"/>
        <v>0</v>
      </c>
      <c r="S1582" s="1178">
        <v>31</v>
      </c>
      <c r="T1582" s="1179"/>
      <c r="U1582" s="1180"/>
      <c r="V1582" s="1181"/>
      <c r="W1582" s="587">
        <f t="shared" si="133"/>
        <v>0</v>
      </c>
      <c r="Y1582" s="1178">
        <v>31</v>
      </c>
      <c r="Z1582" s="1179"/>
      <c r="AA1582" s="1180"/>
      <c r="AB1582" s="1181"/>
      <c r="AC1582" s="587">
        <f t="shared" si="134"/>
        <v>0</v>
      </c>
    </row>
    <row r="1583" spans="1:29" s="17" customFormat="1" ht="16.75" hidden="1" customHeight="1" outlineLevel="2">
      <c r="A1583" s="1178">
        <v>32</v>
      </c>
      <c r="B1583" s="1179"/>
      <c r="C1583" s="1180"/>
      <c r="D1583" s="1181"/>
      <c r="E1583" s="587">
        <f t="shared" si="130"/>
        <v>0</v>
      </c>
      <c r="G1583" s="1178">
        <v>32</v>
      </c>
      <c r="H1583" s="1179"/>
      <c r="I1583" s="1180"/>
      <c r="J1583" s="1181"/>
      <c r="K1583" s="587">
        <f t="shared" si="131"/>
        <v>0</v>
      </c>
      <c r="M1583" s="1178">
        <v>32</v>
      </c>
      <c r="N1583" s="1179"/>
      <c r="O1583" s="1180"/>
      <c r="P1583" s="1181"/>
      <c r="Q1583" s="587">
        <f t="shared" si="132"/>
        <v>0</v>
      </c>
      <c r="S1583" s="1178">
        <v>32</v>
      </c>
      <c r="T1583" s="1179"/>
      <c r="U1583" s="1180"/>
      <c r="V1583" s="1181"/>
      <c r="W1583" s="587">
        <f t="shared" si="133"/>
        <v>0</v>
      </c>
      <c r="Y1583" s="1178">
        <v>32</v>
      </c>
      <c r="Z1583" s="1179"/>
      <c r="AA1583" s="1180"/>
      <c r="AB1583" s="1181"/>
      <c r="AC1583" s="587">
        <f t="shared" si="134"/>
        <v>0</v>
      </c>
    </row>
    <row r="1584" spans="1:29" s="17" customFormat="1" ht="16.75" hidden="1" customHeight="1" outlineLevel="2">
      <c r="A1584" s="1178">
        <v>33</v>
      </c>
      <c r="B1584" s="1179"/>
      <c r="C1584" s="1180"/>
      <c r="D1584" s="1181"/>
      <c r="E1584" s="587">
        <f t="shared" si="130"/>
        <v>0</v>
      </c>
      <c r="G1584" s="1178">
        <v>33</v>
      </c>
      <c r="H1584" s="1179"/>
      <c r="I1584" s="1180"/>
      <c r="J1584" s="1181"/>
      <c r="K1584" s="587">
        <f t="shared" si="131"/>
        <v>0</v>
      </c>
      <c r="M1584" s="1178">
        <v>33</v>
      </c>
      <c r="N1584" s="1179"/>
      <c r="O1584" s="1180"/>
      <c r="P1584" s="1181"/>
      <c r="Q1584" s="587">
        <f t="shared" si="132"/>
        <v>0</v>
      </c>
      <c r="S1584" s="1178">
        <v>33</v>
      </c>
      <c r="T1584" s="1179"/>
      <c r="U1584" s="1180"/>
      <c r="V1584" s="1181"/>
      <c r="W1584" s="587">
        <f t="shared" si="133"/>
        <v>0</v>
      </c>
      <c r="Y1584" s="1178">
        <v>33</v>
      </c>
      <c r="Z1584" s="1179"/>
      <c r="AA1584" s="1180"/>
      <c r="AB1584" s="1181"/>
      <c r="AC1584" s="587">
        <f t="shared" si="134"/>
        <v>0</v>
      </c>
    </row>
    <row r="1585" spans="1:29" s="17" customFormat="1" ht="16.75" hidden="1" customHeight="1" outlineLevel="2">
      <c r="A1585" s="1178">
        <v>34</v>
      </c>
      <c r="B1585" s="1179"/>
      <c r="C1585" s="1180"/>
      <c r="D1585" s="1181"/>
      <c r="E1585" s="587">
        <f t="shared" si="130"/>
        <v>0</v>
      </c>
      <c r="G1585" s="1178">
        <v>34</v>
      </c>
      <c r="H1585" s="1179"/>
      <c r="I1585" s="1180"/>
      <c r="J1585" s="1181"/>
      <c r="K1585" s="587">
        <f t="shared" si="131"/>
        <v>0</v>
      </c>
      <c r="M1585" s="1178">
        <v>34</v>
      </c>
      <c r="N1585" s="1179"/>
      <c r="O1585" s="1180"/>
      <c r="P1585" s="1181"/>
      <c r="Q1585" s="587">
        <f t="shared" si="132"/>
        <v>0</v>
      </c>
      <c r="S1585" s="1178">
        <v>34</v>
      </c>
      <c r="T1585" s="1179"/>
      <c r="U1585" s="1180"/>
      <c r="V1585" s="1181"/>
      <c r="W1585" s="587">
        <f t="shared" si="133"/>
        <v>0</v>
      </c>
      <c r="Y1585" s="1178">
        <v>34</v>
      </c>
      <c r="Z1585" s="1179"/>
      <c r="AA1585" s="1180"/>
      <c r="AB1585" s="1181"/>
      <c r="AC1585" s="587">
        <f t="shared" si="134"/>
        <v>0</v>
      </c>
    </row>
    <row r="1586" spans="1:29" s="17" customFormat="1" ht="16.75" hidden="1" customHeight="1" outlineLevel="2">
      <c r="A1586" s="1178">
        <v>35</v>
      </c>
      <c r="B1586" s="1179"/>
      <c r="C1586" s="1180"/>
      <c r="D1586" s="1181"/>
      <c r="E1586" s="587">
        <f t="shared" si="130"/>
        <v>0</v>
      </c>
      <c r="G1586" s="1178">
        <v>35</v>
      </c>
      <c r="H1586" s="1179"/>
      <c r="I1586" s="1180"/>
      <c r="J1586" s="1181"/>
      <c r="K1586" s="587">
        <f t="shared" si="131"/>
        <v>0</v>
      </c>
      <c r="M1586" s="1178">
        <v>35</v>
      </c>
      <c r="N1586" s="1179"/>
      <c r="O1586" s="1180"/>
      <c r="P1586" s="1181"/>
      <c r="Q1586" s="587">
        <f t="shared" si="132"/>
        <v>0</v>
      </c>
      <c r="S1586" s="1178">
        <v>35</v>
      </c>
      <c r="T1586" s="1179"/>
      <c r="U1586" s="1180"/>
      <c r="V1586" s="1181"/>
      <c r="W1586" s="587">
        <f t="shared" si="133"/>
        <v>0</v>
      </c>
      <c r="Y1586" s="1178">
        <v>35</v>
      </c>
      <c r="Z1586" s="1179"/>
      <c r="AA1586" s="1180"/>
      <c r="AB1586" s="1181"/>
      <c r="AC1586" s="587">
        <f t="shared" si="134"/>
        <v>0</v>
      </c>
    </row>
    <row r="1587" spans="1:29" s="17" customFormat="1" ht="16.75" hidden="1" customHeight="1" outlineLevel="2">
      <c r="A1587" s="1178">
        <v>36</v>
      </c>
      <c r="B1587" s="1179"/>
      <c r="C1587" s="1180"/>
      <c r="D1587" s="1181"/>
      <c r="E1587" s="587">
        <f t="shared" si="130"/>
        <v>0</v>
      </c>
      <c r="G1587" s="1178">
        <v>36</v>
      </c>
      <c r="H1587" s="1179"/>
      <c r="I1587" s="1180"/>
      <c r="J1587" s="1181"/>
      <c r="K1587" s="587">
        <f t="shared" si="131"/>
        <v>0</v>
      </c>
      <c r="M1587" s="1178">
        <v>36</v>
      </c>
      <c r="N1587" s="1179"/>
      <c r="O1587" s="1180"/>
      <c r="P1587" s="1181"/>
      <c r="Q1587" s="587">
        <f t="shared" si="132"/>
        <v>0</v>
      </c>
      <c r="S1587" s="1178">
        <v>36</v>
      </c>
      <c r="T1587" s="1179"/>
      <c r="U1587" s="1180"/>
      <c r="V1587" s="1181"/>
      <c r="W1587" s="587">
        <f t="shared" si="133"/>
        <v>0</v>
      </c>
      <c r="Y1587" s="1178">
        <v>36</v>
      </c>
      <c r="Z1587" s="1179"/>
      <c r="AA1587" s="1180"/>
      <c r="AB1587" s="1181"/>
      <c r="AC1587" s="587">
        <f t="shared" si="134"/>
        <v>0</v>
      </c>
    </row>
    <row r="1588" spans="1:29" s="17" customFormat="1" ht="16.75" hidden="1" customHeight="1" outlineLevel="2">
      <c r="A1588" s="1178">
        <v>37</v>
      </c>
      <c r="B1588" s="1179"/>
      <c r="C1588" s="1180"/>
      <c r="D1588" s="1181"/>
      <c r="E1588" s="587">
        <f t="shared" si="130"/>
        <v>0</v>
      </c>
      <c r="G1588" s="1178">
        <v>37</v>
      </c>
      <c r="H1588" s="1179"/>
      <c r="I1588" s="1180"/>
      <c r="J1588" s="1181"/>
      <c r="K1588" s="587">
        <f t="shared" si="131"/>
        <v>0</v>
      </c>
      <c r="M1588" s="1178">
        <v>37</v>
      </c>
      <c r="N1588" s="1179"/>
      <c r="O1588" s="1180"/>
      <c r="P1588" s="1181"/>
      <c r="Q1588" s="587">
        <f t="shared" si="132"/>
        <v>0</v>
      </c>
      <c r="S1588" s="1178">
        <v>37</v>
      </c>
      <c r="T1588" s="1179"/>
      <c r="U1588" s="1180"/>
      <c r="V1588" s="1181"/>
      <c r="W1588" s="587">
        <f t="shared" si="133"/>
        <v>0</v>
      </c>
      <c r="Y1588" s="1178">
        <v>37</v>
      </c>
      <c r="Z1588" s="1179"/>
      <c r="AA1588" s="1180"/>
      <c r="AB1588" s="1181"/>
      <c r="AC1588" s="587">
        <f t="shared" si="134"/>
        <v>0</v>
      </c>
    </row>
    <row r="1589" spans="1:29" s="17" customFormat="1" ht="16.75" hidden="1" customHeight="1" outlineLevel="2">
      <c r="A1589" s="1178">
        <v>38</v>
      </c>
      <c r="B1589" s="1179"/>
      <c r="C1589" s="1180"/>
      <c r="D1589" s="1181"/>
      <c r="E1589" s="587">
        <f t="shared" si="130"/>
        <v>0</v>
      </c>
      <c r="G1589" s="1178">
        <v>38</v>
      </c>
      <c r="H1589" s="1179"/>
      <c r="I1589" s="1180"/>
      <c r="J1589" s="1181"/>
      <c r="K1589" s="587">
        <f t="shared" si="131"/>
        <v>0</v>
      </c>
      <c r="M1589" s="1178">
        <v>38</v>
      </c>
      <c r="N1589" s="1179"/>
      <c r="O1589" s="1180"/>
      <c r="P1589" s="1181"/>
      <c r="Q1589" s="587">
        <f t="shared" si="132"/>
        <v>0</v>
      </c>
      <c r="S1589" s="1178">
        <v>38</v>
      </c>
      <c r="T1589" s="1179"/>
      <c r="U1589" s="1180"/>
      <c r="V1589" s="1181"/>
      <c r="W1589" s="587">
        <f t="shared" si="133"/>
        <v>0</v>
      </c>
      <c r="Y1589" s="1178">
        <v>38</v>
      </c>
      <c r="Z1589" s="1179"/>
      <c r="AA1589" s="1180"/>
      <c r="AB1589" s="1181"/>
      <c r="AC1589" s="587">
        <f t="shared" si="134"/>
        <v>0</v>
      </c>
    </row>
    <row r="1590" spans="1:29" s="17" customFormat="1" ht="16.75" hidden="1" customHeight="1" outlineLevel="2">
      <c r="A1590" s="1178">
        <v>39</v>
      </c>
      <c r="B1590" s="1179"/>
      <c r="C1590" s="1180"/>
      <c r="D1590" s="1181"/>
      <c r="E1590" s="587">
        <f t="shared" si="130"/>
        <v>0</v>
      </c>
      <c r="G1590" s="1178">
        <v>39</v>
      </c>
      <c r="H1590" s="1179"/>
      <c r="I1590" s="1180"/>
      <c r="J1590" s="1181"/>
      <c r="K1590" s="587">
        <f t="shared" si="131"/>
        <v>0</v>
      </c>
      <c r="M1590" s="1178">
        <v>39</v>
      </c>
      <c r="N1590" s="1179"/>
      <c r="O1590" s="1180"/>
      <c r="P1590" s="1181"/>
      <c r="Q1590" s="587">
        <f t="shared" si="132"/>
        <v>0</v>
      </c>
      <c r="S1590" s="1178">
        <v>39</v>
      </c>
      <c r="T1590" s="1179"/>
      <c r="U1590" s="1180"/>
      <c r="V1590" s="1181"/>
      <c r="W1590" s="587">
        <f t="shared" si="133"/>
        <v>0</v>
      </c>
      <c r="Y1590" s="1178">
        <v>39</v>
      </c>
      <c r="Z1590" s="1179"/>
      <c r="AA1590" s="1180"/>
      <c r="AB1590" s="1181"/>
      <c r="AC1590" s="587">
        <f t="shared" si="134"/>
        <v>0</v>
      </c>
    </row>
    <row r="1591" spans="1:29" s="17" customFormat="1" ht="16.75" hidden="1" customHeight="1" outlineLevel="2">
      <c r="A1591" s="1178">
        <v>40</v>
      </c>
      <c r="B1591" s="1179"/>
      <c r="C1591" s="1180"/>
      <c r="D1591" s="1181"/>
      <c r="E1591" s="587">
        <f t="shared" si="130"/>
        <v>0</v>
      </c>
      <c r="G1591" s="1178">
        <v>40</v>
      </c>
      <c r="H1591" s="1179"/>
      <c r="I1591" s="1180"/>
      <c r="J1591" s="1181"/>
      <c r="K1591" s="587">
        <f t="shared" si="131"/>
        <v>0</v>
      </c>
      <c r="M1591" s="1178">
        <v>40</v>
      </c>
      <c r="N1591" s="1179"/>
      <c r="O1591" s="1180"/>
      <c r="P1591" s="1181"/>
      <c r="Q1591" s="587">
        <f t="shared" si="132"/>
        <v>0</v>
      </c>
      <c r="S1591" s="1178">
        <v>40</v>
      </c>
      <c r="T1591" s="1179"/>
      <c r="U1591" s="1180"/>
      <c r="V1591" s="1181"/>
      <c r="W1591" s="587">
        <f t="shared" si="133"/>
        <v>0</v>
      </c>
      <c r="Y1591" s="1178">
        <v>40</v>
      </c>
      <c r="Z1591" s="1179"/>
      <c r="AA1591" s="1180"/>
      <c r="AB1591" s="1181"/>
      <c r="AC1591" s="587">
        <f t="shared" si="134"/>
        <v>0</v>
      </c>
    </row>
    <row r="1592" spans="1:29" s="17" customFormat="1" ht="16.75" hidden="1" customHeight="1" outlineLevel="2">
      <c r="A1592" s="1178">
        <v>41</v>
      </c>
      <c r="B1592" s="1179"/>
      <c r="C1592" s="1180"/>
      <c r="D1592" s="1181"/>
      <c r="E1592" s="587">
        <f t="shared" si="130"/>
        <v>0</v>
      </c>
      <c r="G1592" s="1178">
        <v>41</v>
      </c>
      <c r="H1592" s="1179"/>
      <c r="I1592" s="1180"/>
      <c r="J1592" s="1181"/>
      <c r="K1592" s="587">
        <f t="shared" si="131"/>
        <v>0</v>
      </c>
      <c r="M1592" s="1178">
        <v>41</v>
      </c>
      <c r="N1592" s="1179"/>
      <c r="O1592" s="1180"/>
      <c r="P1592" s="1181"/>
      <c r="Q1592" s="587">
        <f t="shared" si="132"/>
        <v>0</v>
      </c>
      <c r="S1592" s="1178">
        <v>41</v>
      </c>
      <c r="T1592" s="1179"/>
      <c r="U1592" s="1180"/>
      <c r="V1592" s="1181"/>
      <c r="W1592" s="587">
        <f t="shared" si="133"/>
        <v>0</v>
      </c>
      <c r="Y1592" s="1178">
        <v>41</v>
      </c>
      <c r="Z1592" s="1179"/>
      <c r="AA1592" s="1180"/>
      <c r="AB1592" s="1181"/>
      <c r="AC1592" s="587">
        <f t="shared" si="134"/>
        <v>0</v>
      </c>
    </row>
    <row r="1593" spans="1:29" s="17" customFormat="1" ht="16.75" hidden="1" customHeight="1" outlineLevel="2">
      <c r="A1593" s="1178">
        <v>42</v>
      </c>
      <c r="B1593" s="1179"/>
      <c r="C1593" s="1180"/>
      <c r="D1593" s="1181"/>
      <c r="E1593" s="587">
        <f t="shared" si="130"/>
        <v>0</v>
      </c>
      <c r="G1593" s="1178">
        <v>42</v>
      </c>
      <c r="H1593" s="1179"/>
      <c r="I1593" s="1180"/>
      <c r="J1593" s="1181"/>
      <c r="K1593" s="587">
        <f t="shared" si="131"/>
        <v>0</v>
      </c>
      <c r="M1593" s="1178">
        <v>42</v>
      </c>
      <c r="N1593" s="1179"/>
      <c r="O1593" s="1180"/>
      <c r="P1593" s="1181"/>
      <c r="Q1593" s="587">
        <f t="shared" si="132"/>
        <v>0</v>
      </c>
      <c r="S1593" s="1178">
        <v>42</v>
      </c>
      <c r="T1593" s="1179"/>
      <c r="U1593" s="1180"/>
      <c r="V1593" s="1181"/>
      <c r="W1593" s="587">
        <f t="shared" si="133"/>
        <v>0</v>
      </c>
      <c r="Y1593" s="1178">
        <v>42</v>
      </c>
      <c r="Z1593" s="1179"/>
      <c r="AA1593" s="1180"/>
      <c r="AB1593" s="1181"/>
      <c r="AC1593" s="587">
        <f t="shared" si="134"/>
        <v>0</v>
      </c>
    </row>
    <row r="1594" spans="1:29" s="17" customFormat="1" ht="16.75" hidden="1" customHeight="1" outlineLevel="2">
      <c r="A1594" s="1178">
        <v>43</v>
      </c>
      <c r="B1594" s="1179"/>
      <c r="C1594" s="1180"/>
      <c r="D1594" s="1181"/>
      <c r="E1594" s="587">
        <f t="shared" si="130"/>
        <v>0</v>
      </c>
      <c r="G1594" s="1178">
        <v>43</v>
      </c>
      <c r="H1594" s="1179"/>
      <c r="I1594" s="1180"/>
      <c r="J1594" s="1181"/>
      <c r="K1594" s="587">
        <f t="shared" si="131"/>
        <v>0</v>
      </c>
      <c r="M1594" s="1178">
        <v>43</v>
      </c>
      <c r="N1594" s="1179"/>
      <c r="O1594" s="1180"/>
      <c r="P1594" s="1181"/>
      <c r="Q1594" s="587">
        <f t="shared" si="132"/>
        <v>0</v>
      </c>
      <c r="S1594" s="1178">
        <v>43</v>
      </c>
      <c r="T1594" s="1179"/>
      <c r="U1594" s="1180"/>
      <c r="V1594" s="1181"/>
      <c r="W1594" s="587">
        <f t="shared" si="133"/>
        <v>0</v>
      </c>
      <c r="Y1594" s="1178">
        <v>43</v>
      </c>
      <c r="Z1594" s="1179"/>
      <c r="AA1594" s="1180"/>
      <c r="AB1594" s="1181"/>
      <c r="AC1594" s="587">
        <f t="shared" si="134"/>
        <v>0</v>
      </c>
    </row>
    <row r="1595" spans="1:29" s="17" customFormat="1" ht="16.75" hidden="1" customHeight="1" outlineLevel="2">
      <c r="A1595" s="1178">
        <v>44</v>
      </c>
      <c r="B1595" s="1179"/>
      <c r="C1595" s="1180"/>
      <c r="D1595" s="1181"/>
      <c r="E1595" s="587">
        <f t="shared" si="130"/>
        <v>0</v>
      </c>
      <c r="G1595" s="1178">
        <v>44</v>
      </c>
      <c r="H1595" s="1179"/>
      <c r="I1595" s="1180"/>
      <c r="J1595" s="1181"/>
      <c r="K1595" s="587">
        <f t="shared" si="131"/>
        <v>0</v>
      </c>
      <c r="M1595" s="1178">
        <v>44</v>
      </c>
      <c r="N1595" s="1179"/>
      <c r="O1595" s="1180"/>
      <c r="P1595" s="1181"/>
      <c r="Q1595" s="587">
        <f t="shared" si="132"/>
        <v>0</v>
      </c>
      <c r="S1595" s="1178">
        <v>44</v>
      </c>
      <c r="T1595" s="1179"/>
      <c r="U1595" s="1180"/>
      <c r="V1595" s="1181"/>
      <c r="W1595" s="587">
        <f t="shared" si="133"/>
        <v>0</v>
      </c>
      <c r="Y1595" s="1178">
        <v>44</v>
      </c>
      <c r="Z1595" s="1179"/>
      <c r="AA1595" s="1180"/>
      <c r="AB1595" s="1181"/>
      <c r="AC1595" s="587">
        <f t="shared" si="134"/>
        <v>0</v>
      </c>
    </row>
    <row r="1596" spans="1:29" s="17" customFormat="1" ht="16.75" hidden="1" customHeight="1" outlineLevel="2">
      <c r="A1596" s="1178">
        <v>45</v>
      </c>
      <c r="B1596" s="1179"/>
      <c r="C1596" s="1180"/>
      <c r="D1596" s="1181"/>
      <c r="E1596" s="587">
        <f t="shared" si="130"/>
        <v>0</v>
      </c>
      <c r="G1596" s="1178">
        <v>45</v>
      </c>
      <c r="H1596" s="1179"/>
      <c r="I1596" s="1180"/>
      <c r="J1596" s="1181"/>
      <c r="K1596" s="587">
        <f t="shared" si="131"/>
        <v>0</v>
      </c>
      <c r="M1596" s="1178">
        <v>45</v>
      </c>
      <c r="N1596" s="1179"/>
      <c r="O1596" s="1180"/>
      <c r="P1596" s="1181"/>
      <c r="Q1596" s="587">
        <f t="shared" si="132"/>
        <v>0</v>
      </c>
      <c r="S1596" s="1178">
        <v>45</v>
      </c>
      <c r="T1596" s="1179"/>
      <c r="U1596" s="1180"/>
      <c r="V1596" s="1181"/>
      <c r="W1596" s="587">
        <f t="shared" si="133"/>
        <v>0</v>
      </c>
      <c r="Y1596" s="1178">
        <v>45</v>
      </c>
      <c r="Z1596" s="1179"/>
      <c r="AA1596" s="1180"/>
      <c r="AB1596" s="1181"/>
      <c r="AC1596" s="587">
        <f t="shared" si="134"/>
        <v>0</v>
      </c>
    </row>
    <row r="1597" spans="1:29" s="17" customFormat="1" ht="16.75" hidden="1" customHeight="1" outlineLevel="2">
      <c r="A1597" s="1178">
        <v>46</v>
      </c>
      <c r="B1597" s="1179"/>
      <c r="C1597" s="1180"/>
      <c r="D1597" s="1181"/>
      <c r="E1597" s="587">
        <f t="shared" si="130"/>
        <v>0</v>
      </c>
      <c r="G1597" s="1178">
        <v>46</v>
      </c>
      <c r="H1597" s="1179"/>
      <c r="I1597" s="1180"/>
      <c r="J1597" s="1181"/>
      <c r="K1597" s="587">
        <f t="shared" si="131"/>
        <v>0</v>
      </c>
      <c r="M1597" s="1178">
        <v>46</v>
      </c>
      <c r="N1597" s="1179"/>
      <c r="O1597" s="1180"/>
      <c r="P1597" s="1181"/>
      <c r="Q1597" s="587">
        <f t="shared" si="132"/>
        <v>0</v>
      </c>
      <c r="S1597" s="1178">
        <v>46</v>
      </c>
      <c r="T1597" s="1179"/>
      <c r="U1597" s="1180"/>
      <c r="V1597" s="1181"/>
      <c r="W1597" s="587">
        <f t="shared" si="133"/>
        <v>0</v>
      </c>
      <c r="Y1597" s="1178">
        <v>46</v>
      </c>
      <c r="Z1597" s="1179"/>
      <c r="AA1597" s="1180"/>
      <c r="AB1597" s="1181"/>
      <c r="AC1597" s="587">
        <f t="shared" si="134"/>
        <v>0</v>
      </c>
    </row>
    <row r="1598" spans="1:29" s="17" customFormat="1" ht="16.75" hidden="1" customHeight="1" outlineLevel="2">
      <c r="A1598" s="1178">
        <v>47</v>
      </c>
      <c r="B1598" s="1179"/>
      <c r="C1598" s="1180"/>
      <c r="D1598" s="1181"/>
      <c r="E1598" s="587">
        <f t="shared" si="130"/>
        <v>0</v>
      </c>
      <c r="G1598" s="1178">
        <v>47</v>
      </c>
      <c r="H1598" s="1179"/>
      <c r="I1598" s="1180"/>
      <c r="J1598" s="1181"/>
      <c r="K1598" s="587">
        <f t="shared" si="131"/>
        <v>0</v>
      </c>
      <c r="M1598" s="1178">
        <v>47</v>
      </c>
      <c r="N1598" s="1179"/>
      <c r="O1598" s="1180"/>
      <c r="P1598" s="1181"/>
      <c r="Q1598" s="587">
        <f t="shared" si="132"/>
        <v>0</v>
      </c>
      <c r="S1598" s="1178">
        <v>47</v>
      </c>
      <c r="T1598" s="1179"/>
      <c r="U1598" s="1180"/>
      <c r="V1598" s="1181"/>
      <c r="W1598" s="587">
        <f t="shared" si="133"/>
        <v>0</v>
      </c>
      <c r="Y1598" s="1178">
        <v>47</v>
      </c>
      <c r="Z1598" s="1179"/>
      <c r="AA1598" s="1180"/>
      <c r="AB1598" s="1181"/>
      <c r="AC1598" s="587">
        <f t="shared" si="134"/>
        <v>0</v>
      </c>
    </row>
    <row r="1599" spans="1:29" s="17" customFormat="1" ht="16.75" hidden="1" customHeight="1" outlineLevel="2">
      <c r="A1599" s="1178">
        <v>48</v>
      </c>
      <c r="B1599" s="1179"/>
      <c r="C1599" s="1180"/>
      <c r="D1599" s="1181"/>
      <c r="E1599" s="587">
        <f t="shared" si="130"/>
        <v>0</v>
      </c>
      <c r="G1599" s="1178">
        <v>48</v>
      </c>
      <c r="H1599" s="1179"/>
      <c r="I1599" s="1180"/>
      <c r="J1599" s="1181"/>
      <c r="K1599" s="587">
        <f t="shared" si="131"/>
        <v>0</v>
      </c>
      <c r="M1599" s="1178">
        <v>48</v>
      </c>
      <c r="N1599" s="1179"/>
      <c r="O1599" s="1180"/>
      <c r="P1599" s="1181"/>
      <c r="Q1599" s="587">
        <f t="shared" si="132"/>
        <v>0</v>
      </c>
      <c r="S1599" s="1178">
        <v>48</v>
      </c>
      <c r="T1599" s="1179"/>
      <c r="U1599" s="1180"/>
      <c r="V1599" s="1181"/>
      <c r="W1599" s="587">
        <f t="shared" si="133"/>
        <v>0</v>
      </c>
      <c r="Y1599" s="1178">
        <v>48</v>
      </c>
      <c r="Z1599" s="1179"/>
      <c r="AA1599" s="1180"/>
      <c r="AB1599" s="1181"/>
      <c r="AC1599" s="587">
        <f t="shared" si="134"/>
        <v>0</v>
      </c>
    </row>
    <row r="1600" spans="1:29" s="17" customFormat="1" ht="16.75" hidden="1" customHeight="1" outlineLevel="2">
      <c r="A1600" s="1178">
        <v>49</v>
      </c>
      <c r="B1600" s="1179"/>
      <c r="C1600" s="1180"/>
      <c r="D1600" s="1181"/>
      <c r="E1600" s="587">
        <f t="shared" si="130"/>
        <v>0</v>
      </c>
      <c r="G1600" s="1178">
        <v>49</v>
      </c>
      <c r="H1600" s="1179"/>
      <c r="I1600" s="1180"/>
      <c r="J1600" s="1181"/>
      <c r="K1600" s="587">
        <f t="shared" si="131"/>
        <v>0</v>
      </c>
      <c r="M1600" s="1178">
        <v>49</v>
      </c>
      <c r="N1600" s="1179"/>
      <c r="O1600" s="1180"/>
      <c r="P1600" s="1181"/>
      <c r="Q1600" s="587">
        <f t="shared" si="132"/>
        <v>0</v>
      </c>
      <c r="S1600" s="1178">
        <v>49</v>
      </c>
      <c r="T1600" s="1179"/>
      <c r="U1600" s="1180"/>
      <c r="V1600" s="1181"/>
      <c r="W1600" s="587">
        <f t="shared" si="133"/>
        <v>0</v>
      </c>
      <c r="Y1600" s="1178">
        <v>49</v>
      </c>
      <c r="Z1600" s="1179"/>
      <c r="AA1600" s="1180"/>
      <c r="AB1600" s="1181"/>
      <c r="AC1600" s="587">
        <f t="shared" si="134"/>
        <v>0</v>
      </c>
    </row>
    <row r="1601" spans="1:29" s="17" customFormat="1" ht="16.75" hidden="1" customHeight="1" outlineLevel="2">
      <c r="A1601" s="1178">
        <v>50</v>
      </c>
      <c r="B1601" s="1179"/>
      <c r="C1601" s="1180"/>
      <c r="D1601" s="1181"/>
      <c r="E1601" s="587">
        <f t="shared" si="130"/>
        <v>0</v>
      </c>
      <c r="G1601" s="1178">
        <v>50</v>
      </c>
      <c r="H1601" s="1179"/>
      <c r="I1601" s="1180"/>
      <c r="J1601" s="1181"/>
      <c r="K1601" s="587">
        <f t="shared" si="131"/>
        <v>0</v>
      </c>
      <c r="M1601" s="1178">
        <v>50</v>
      </c>
      <c r="N1601" s="1179"/>
      <c r="O1601" s="1180"/>
      <c r="P1601" s="1181"/>
      <c r="Q1601" s="587">
        <f t="shared" si="132"/>
        <v>0</v>
      </c>
      <c r="S1601" s="1178">
        <v>50</v>
      </c>
      <c r="T1601" s="1179"/>
      <c r="U1601" s="1180"/>
      <c r="V1601" s="1181"/>
      <c r="W1601" s="587">
        <f t="shared" si="133"/>
        <v>0</v>
      </c>
      <c r="Y1601" s="1178">
        <v>50</v>
      </c>
      <c r="Z1601" s="1179"/>
      <c r="AA1601" s="1180"/>
      <c r="AB1601" s="1181"/>
      <c r="AC1601" s="587">
        <f t="shared" si="134"/>
        <v>0</v>
      </c>
    </row>
    <row r="1602" spans="1:29" s="17" customFormat="1" ht="16.75" hidden="1" customHeight="1" outlineLevel="2">
      <c r="A1602" s="1178">
        <v>51</v>
      </c>
      <c r="B1602" s="1179"/>
      <c r="C1602" s="1180"/>
      <c r="D1602" s="1181"/>
      <c r="E1602" s="587">
        <f t="shared" si="130"/>
        <v>0</v>
      </c>
      <c r="G1602" s="1178">
        <v>51</v>
      </c>
      <c r="H1602" s="1179"/>
      <c r="I1602" s="1180"/>
      <c r="J1602" s="1181"/>
      <c r="K1602" s="587">
        <f t="shared" si="131"/>
        <v>0</v>
      </c>
      <c r="M1602" s="1178">
        <v>51</v>
      </c>
      <c r="N1602" s="1179"/>
      <c r="O1602" s="1180"/>
      <c r="P1602" s="1181"/>
      <c r="Q1602" s="587">
        <f t="shared" si="132"/>
        <v>0</v>
      </c>
      <c r="S1602" s="1178">
        <v>51</v>
      </c>
      <c r="T1602" s="1179"/>
      <c r="U1602" s="1180"/>
      <c r="V1602" s="1181"/>
      <c r="W1602" s="587">
        <f t="shared" si="133"/>
        <v>0</v>
      </c>
      <c r="Y1602" s="1178">
        <v>51</v>
      </c>
      <c r="Z1602" s="1179"/>
      <c r="AA1602" s="1180"/>
      <c r="AB1602" s="1181"/>
      <c r="AC1602" s="587">
        <f t="shared" si="134"/>
        <v>0</v>
      </c>
    </row>
    <row r="1603" spans="1:29" s="17" customFormat="1" ht="16.75" hidden="1" customHeight="1" outlineLevel="2">
      <c r="A1603" s="1178">
        <v>52</v>
      </c>
      <c r="B1603" s="1179"/>
      <c r="C1603" s="1180"/>
      <c r="D1603" s="1181"/>
      <c r="E1603" s="587">
        <f t="shared" si="130"/>
        <v>0</v>
      </c>
      <c r="G1603" s="1178">
        <v>52</v>
      </c>
      <c r="H1603" s="1179"/>
      <c r="I1603" s="1180"/>
      <c r="J1603" s="1181"/>
      <c r="K1603" s="587">
        <f t="shared" si="131"/>
        <v>0</v>
      </c>
      <c r="M1603" s="1178">
        <v>52</v>
      </c>
      <c r="N1603" s="1179"/>
      <c r="O1603" s="1180"/>
      <c r="P1603" s="1181"/>
      <c r="Q1603" s="587">
        <f t="shared" si="132"/>
        <v>0</v>
      </c>
      <c r="S1603" s="1178">
        <v>52</v>
      </c>
      <c r="T1603" s="1179"/>
      <c r="U1603" s="1180"/>
      <c r="V1603" s="1181"/>
      <c r="W1603" s="587">
        <f t="shared" si="133"/>
        <v>0</v>
      </c>
      <c r="Y1603" s="1178">
        <v>52</v>
      </c>
      <c r="Z1603" s="1179"/>
      <c r="AA1603" s="1180"/>
      <c r="AB1603" s="1181"/>
      <c r="AC1603" s="587">
        <f t="shared" si="134"/>
        <v>0</v>
      </c>
    </row>
    <row r="1604" spans="1:29" s="17" customFormat="1" ht="16.75" hidden="1" customHeight="1" outlineLevel="2">
      <c r="A1604" s="1178">
        <v>53</v>
      </c>
      <c r="B1604" s="1179"/>
      <c r="C1604" s="1180"/>
      <c r="D1604" s="1181"/>
      <c r="E1604" s="587">
        <f t="shared" si="130"/>
        <v>0</v>
      </c>
      <c r="G1604" s="1178">
        <v>53</v>
      </c>
      <c r="H1604" s="1179"/>
      <c r="I1604" s="1180"/>
      <c r="J1604" s="1181"/>
      <c r="K1604" s="587">
        <f t="shared" si="131"/>
        <v>0</v>
      </c>
      <c r="M1604" s="1178">
        <v>53</v>
      </c>
      <c r="N1604" s="1179"/>
      <c r="O1604" s="1180"/>
      <c r="P1604" s="1181"/>
      <c r="Q1604" s="587">
        <f t="shared" si="132"/>
        <v>0</v>
      </c>
      <c r="S1604" s="1178">
        <v>53</v>
      </c>
      <c r="T1604" s="1179"/>
      <c r="U1604" s="1180"/>
      <c r="V1604" s="1181"/>
      <c r="W1604" s="587">
        <f t="shared" si="133"/>
        <v>0</v>
      </c>
      <c r="Y1604" s="1178">
        <v>53</v>
      </c>
      <c r="Z1604" s="1179"/>
      <c r="AA1604" s="1180"/>
      <c r="AB1604" s="1181"/>
      <c r="AC1604" s="587">
        <f t="shared" si="134"/>
        <v>0</v>
      </c>
    </row>
    <row r="1605" spans="1:29" s="17" customFormat="1" ht="16.75" hidden="1" customHeight="1" outlineLevel="2">
      <c r="A1605" s="1178">
        <v>54</v>
      </c>
      <c r="B1605" s="1179"/>
      <c r="C1605" s="1180"/>
      <c r="D1605" s="1181"/>
      <c r="E1605" s="587">
        <f t="shared" si="130"/>
        <v>0</v>
      </c>
      <c r="G1605" s="1178">
        <v>54</v>
      </c>
      <c r="H1605" s="1179"/>
      <c r="I1605" s="1180"/>
      <c r="J1605" s="1181"/>
      <c r="K1605" s="587">
        <f t="shared" si="131"/>
        <v>0</v>
      </c>
      <c r="M1605" s="1178">
        <v>54</v>
      </c>
      <c r="N1605" s="1179"/>
      <c r="O1605" s="1180"/>
      <c r="P1605" s="1181"/>
      <c r="Q1605" s="587">
        <f t="shared" si="132"/>
        <v>0</v>
      </c>
      <c r="S1605" s="1178">
        <v>54</v>
      </c>
      <c r="T1605" s="1179"/>
      <c r="U1605" s="1180"/>
      <c r="V1605" s="1181"/>
      <c r="W1605" s="587">
        <f t="shared" si="133"/>
        <v>0</v>
      </c>
      <c r="Y1605" s="1178">
        <v>54</v>
      </c>
      <c r="Z1605" s="1179"/>
      <c r="AA1605" s="1180"/>
      <c r="AB1605" s="1181"/>
      <c r="AC1605" s="587">
        <f t="shared" si="134"/>
        <v>0</v>
      </c>
    </row>
    <row r="1606" spans="1:29" s="17" customFormat="1" ht="16.75" hidden="1" customHeight="1" outlineLevel="2">
      <c r="A1606" s="1178">
        <v>55</v>
      </c>
      <c r="B1606" s="1179"/>
      <c r="C1606" s="1180"/>
      <c r="D1606" s="1181"/>
      <c r="E1606" s="587">
        <f t="shared" si="130"/>
        <v>0</v>
      </c>
      <c r="G1606" s="1178">
        <v>55</v>
      </c>
      <c r="H1606" s="1179"/>
      <c r="I1606" s="1180"/>
      <c r="J1606" s="1181"/>
      <c r="K1606" s="587">
        <f t="shared" si="131"/>
        <v>0</v>
      </c>
      <c r="M1606" s="1178">
        <v>55</v>
      </c>
      <c r="N1606" s="1179"/>
      <c r="O1606" s="1180"/>
      <c r="P1606" s="1181"/>
      <c r="Q1606" s="587">
        <f t="shared" si="132"/>
        <v>0</v>
      </c>
      <c r="S1606" s="1178">
        <v>55</v>
      </c>
      <c r="T1606" s="1179"/>
      <c r="U1606" s="1180"/>
      <c r="V1606" s="1181"/>
      <c r="W1606" s="587">
        <f t="shared" si="133"/>
        <v>0</v>
      </c>
      <c r="Y1606" s="1178">
        <v>55</v>
      </c>
      <c r="Z1606" s="1179"/>
      <c r="AA1606" s="1180"/>
      <c r="AB1606" s="1181"/>
      <c r="AC1606" s="587">
        <f t="shared" si="134"/>
        <v>0</v>
      </c>
    </row>
    <row r="1607" spans="1:29" s="17" customFormat="1" ht="16.75" hidden="1" customHeight="1" outlineLevel="2">
      <c r="A1607" s="1178">
        <v>56</v>
      </c>
      <c r="B1607" s="1179"/>
      <c r="C1607" s="1180"/>
      <c r="D1607" s="1181"/>
      <c r="E1607" s="587">
        <f t="shared" si="130"/>
        <v>0</v>
      </c>
      <c r="G1607" s="1178">
        <v>56</v>
      </c>
      <c r="H1607" s="1179"/>
      <c r="I1607" s="1180"/>
      <c r="J1607" s="1181"/>
      <c r="K1607" s="587">
        <f t="shared" si="131"/>
        <v>0</v>
      </c>
      <c r="M1607" s="1178">
        <v>56</v>
      </c>
      <c r="N1607" s="1179"/>
      <c r="O1607" s="1180"/>
      <c r="P1607" s="1181"/>
      <c r="Q1607" s="587">
        <f t="shared" si="132"/>
        <v>0</v>
      </c>
      <c r="S1607" s="1178">
        <v>56</v>
      </c>
      <c r="T1607" s="1179"/>
      <c r="U1607" s="1180"/>
      <c r="V1607" s="1181"/>
      <c r="W1607" s="587">
        <f t="shared" si="133"/>
        <v>0</v>
      </c>
      <c r="Y1607" s="1178">
        <v>56</v>
      </c>
      <c r="Z1607" s="1179"/>
      <c r="AA1607" s="1180"/>
      <c r="AB1607" s="1181"/>
      <c r="AC1607" s="587">
        <f t="shared" si="134"/>
        <v>0</v>
      </c>
    </row>
    <row r="1608" spans="1:29" s="17" customFormat="1" ht="16.75" hidden="1" customHeight="1" outlineLevel="2">
      <c r="A1608" s="1178">
        <v>57</v>
      </c>
      <c r="B1608" s="1179"/>
      <c r="C1608" s="1180"/>
      <c r="D1608" s="1181"/>
      <c r="E1608" s="587">
        <f t="shared" si="130"/>
        <v>0</v>
      </c>
      <c r="G1608" s="1178">
        <v>57</v>
      </c>
      <c r="H1608" s="1179"/>
      <c r="I1608" s="1180"/>
      <c r="J1608" s="1181"/>
      <c r="K1608" s="587">
        <f t="shared" si="131"/>
        <v>0</v>
      </c>
      <c r="M1608" s="1178">
        <v>57</v>
      </c>
      <c r="N1608" s="1179"/>
      <c r="O1608" s="1180"/>
      <c r="P1608" s="1181"/>
      <c r="Q1608" s="587">
        <f t="shared" si="132"/>
        <v>0</v>
      </c>
      <c r="S1608" s="1178">
        <v>57</v>
      </c>
      <c r="T1608" s="1179"/>
      <c r="U1608" s="1180"/>
      <c r="V1608" s="1181"/>
      <c r="W1608" s="587">
        <f t="shared" si="133"/>
        <v>0</v>
      </c>
      <c r="Y1608" s="1178">
        <v>57</v>
      </c>
      <c r="Z1608" s="1179"/>
      <c r="AA1608" s="1180"/>
      <c r="AB1608" s="1181"/>
      <c r="AC1608" s="587">
        <f t="shared" si="134"/>
        <v>0</v>
      </c>
    </row>
    <row r="1609" spans="1:29" s="17" customFormat="1" ht="16.75" hidden="1" customHeight="1" outlineLevel="2">
      <c r="A1609" s="1178">
        <v>58</v>
      </c>
      <c r="B1609" s="1179"/>
      <c r="C1609" s="1180"/>
      <c r="D1609" s="1181"/>
      <c r="E1609" s="587">
        <f t="shared" si="130"/>
        <v>0</v>
      </c>
      <c r="G1609" s="1178">
        <v>58</v>
      </c>
      <c r="H1609" s="1179"/>
      <c r="I1609" s="1180"/>
      <c r="J1609" s="1181"/>
      <c r="K1609" s="587">
        <f t="shared" si="131"/>
        <v>0</v>
      </c>
      <c r="M1609" s="1178">
        <v>58</v>
      </c>
      <c r="N1609" s="1179"/>
      <c r="O1609" s="1180"/>
      <c r="P1609" s="1181"/>
      <c r="Q1609" s="587">
        <f t="shared" si="132"/>
        <v>0</v>
      </c>
      <c r="S1609" s="1178">
        <v>58</v>
      </c>
      <c r="T1609" s="1179"/>
      <c r="U1609" s="1180"/>
      <c r="V1609" s="1181"/>
      <c r="W1609" s="587">
        <f t="shared" si="133"/>
        <v>0</v>
      </c>
      <c r="Y1609" s="1178">
        <v>58</v>
      </c>
      <c r="Z1609" s="1179"/>
      <c r="AA1609" s="1180"/>
      <c r="AB1609" s="1181"/>
      <c r="AC1609" s="587">
        <f t="shared" si="134"/>
        <v>0</v>
      </c>
    </row>
    <row r="1610" spans="1:29" s="17" customFormat="1" ht="16.75" hidden="1" customHeight="1" outlineLevel="2">
      <c r="A1610" s="1178">
        <v>59</v>
      </c>
      <c r="B1610" s="1179"/>
      <c r="C1610" s="1180"/>
      <c r="D1610" s="1181"/>
      <c r="E1610" s="587">
        <f t="shared" si="130"/>
        <v>0</v>
      </c>
      <c r="G1610" s="1178">
        <v>59</v>
      </c>
      <c r="H1610" s="1179"/>
      <c r="I1610" s="1180"/>
      <c r="J1610" s="1181"/>
      <c r="K1610" s="587">
        <f t="shared" si="131"/>
        <v>0</v>
      </c>
      <c r="M1610" s="1178">
        <v>59</v>
      </c>
      <c r="N1610" s="1179"/>
      <c r="O1610" s="1180"/>
      <c r="P1610" s="1181"/>
      <c r="Q1610" s="587">
        <f t="shared" si="132"/>
        <v>0</v>
      </c>
      <c r="S1610" s="1178">
        <v>59</v>
      </c>
      <c r="T1610" s="1179"/>
      <c r="U1610" s="1180"/>
      <c r="V1610" s="1181"/>
      <c r="W1610" s="587">
        <f t="shared" si="133"/>
        <v>0</v>
      </c>
      <c r="Y1610" s="1178">
        <v>59</v>
      </c>
      <c r="Z1610" s="1179"/>
      <c r="AA1610" s="1180"/>
      <c r="AB1610" s="1181"/>
      <c r="AC1610" s="587">
        <f t="shared" si="134"/>
        <v>0</v>
      </c>
    </row>
    <row r="1611" spans="1:29" s="17" customFormat="1" ht="16.75" hidden="1" customHeight="1" outlineLevel="2">
      <c r="A1611" s="1178">
        <v>60</v>
      </c>
      <c r="B1611" s="1179"/>
      <c r="C1611" s="1180"/>
      <c r="D1611" s="1181"/>
      <c r="E1611" s="587">
        <f t="shared" si="130"/>
        <v>0</v>
      </c>
      <c r="G1611" s="1178">
        <v>60</v>
      </c>
      <c r="H1611" s="1179"/>
      <c r="I1611" s="1180"/>
      <c r="J1611" s="1181"/>
      <c r="K1611" s="587">
        <f t="shared" si="131"/>
        <v>0</v>
      </c>
      <c r="M1611" s="1178">
        <v>60</v>
      </c>
      <c r="N1611" s="1179"/>
      <c r="O1611" s="1180"/>
      <c r="P1611" s="1181"/>
      <c r="Q1611" s="587">
        <f t="shared" si="132"/>
        <v>0</v>
      </c>
      <c r="S1611" s="1178">
        <v>60</v>
      </c>
      <c r="T1611" s="1179"/>
      <c r="U1611" s="1180"/>
      <c r="V1611" s="1181"/>
      <c r="W1611" s="587">
        <f t="shared" si="133"/>
        <v>0</v>
      </c>
      <c r="Y1611" s="1178">
        <v>60</v>
      </c>
      <c r="Z1611" s="1179"/>
      <c r="AA1611" s="1180"/>
      <c r="AB1611" s="1181"/>
      <c r="AC1611" s="587">
        <f t="shared" si="134"/>
        <v>0</v>
      </c>
    </row>
    <row r="1612" spans="1:29" s="17" customFormat="1" ht="16.75" hidden="1" customHeight="1" outlineLevel="2">
      <c r="A1612" s="1178">
        <v>61</v>
      </c>
      <c r="B1612" s="1179"/>
      <c r="C1612" s="1180"/>
      <c r="D1612" s="1181"/>
      <c r="E1612" s="587">
        <f t="shared" si="130"/>
        <v>0</v>
      </c>
      <c r="G1612" s="1178">
        <v>61</v>
      </c>
      <c r="H1612" s="1179"/>
      <c r="I1612" s="1180"/>
      <c r="J1612" s="1181"/>
      <c r="K1612" s="587">
        <f t="shared" si="131"/>
        <v>0</v>
      </c>
      <c r="M1612" s="1178">
        <v>61</v>
      </c>
      <c r="N1612" s="1179"/>
      <c r="O1612" s="1180"/>
      <c r="P1612" s="1181"/>
      <c r="Q1612" s="587">
        <f t="shared" si="132"/>
        <v>0</v>
      </c>
      <c r="S1612" s="1178">
        <v>61</v>
      </c>
      <c r="T1612" s="1179"/>
      <c r="U1612" s="1180"/>
      <c r="V1612" s="1181"/>
      <c r="W1612" s="587">
        <f t="shared" si="133"/>
        <v>0</v>
      </c>
      <c r="Y1612" s="1178">
        <v>61</v>
      </c>
      <c r="Z1612" s="1179"/>
      <c r="AA1612" s="1180"/>
      <c r="AB1612" s="1181"/>
      <c r="AC1612" s="587">
        <f t="shared" si="134"/>
        <v>0</v>
      </c>
    </row>
    <row r="1613" spans="1:29" s="17" customFormat="1" ht="16.75" hidden="1" customHeight="1" outlineLevel="2">
      <c r="A1613" s="1178">
        <v>62</v>
      </c>
      <c r="B1613" s="1179"/>
      <c r="C1613" s="1180"/>
      <c r="D1613" s="1181"/>
      <c r="E1613" s="587">
        <f t="shared" si="130"/>
        <v>0</v>
      </c>
      <c r="G1613" s="1178">
        <v>62</v>
      </c>
      <c r="H1613" s="1179"/>
      <c r="I1613" s="1180"/>
      <c r="J1613" s="1181"/>
      <c r="K1613" s="587">
        <f t="shared" si="131"/>
        <v>0</v>
      </c>
      <c r="M1613" s="1178">
        <v>62</v>
      </c>
      <c r="N1613" s="1179"/>
      <c r="O1613" s="1180"/>
      <c r="P1613" s="1181"/>
      <c r="Q1613" s="587">
        <f t="shared" si="132"/>
        <v>0</v>
      </c>
      <c r="S1613" s="1178">
        <v>62</v>
      </c>
      <c r="T1613" s="1179"/>
      <c r="U1613" s="1180"/>
      <c r="V1613" s="1181"/>
      <c r="W1613" s="587">
        <f t="shared" si="133"/>
        <v>0</v>
      </c>
      <c r="Y1613" s="1178">
        <v>62</v>
      </c>
      <c r="Z1613" s="1179"/>
      <c r="AA1613" s="1180"/>
      <c r="AB1613" s="1181"/>
      <c r="AC1613" s="587">
        <f t="shared" si="134"/>
        <v>0</v>
      </c>
    </row>
    <row r="1614" spans="1:29" s="17" customFormat="1" ht="16.75" hidden="1" customHeight="1" outlineLevel="2">
      <c r="A1614" s="1178">
        <v>63</v>
      </c>
      <c r="B1614" s="1179"/>
      <c r="C1614" s="1180"/>
      <c r="D1614" s="1181"/>
      <c r="E1614" s="587">
        <f t="shared" si="130"/>
        <v>0</v>
      </c>
      <c r="G1614" s="1178">
        <v>63</v>
      </c>
      <c r="H1614" s="1179"/>
      <c r="I1614" s="1180"/>
      <c r="J1614" s="1181"/>
      <c r="K1614" s="587">
        <f t="shared" si="131"/>
        <v>0</v>
      </c>
      <c r="M1614" s="1178">
        <v>63</v>
      </c>
      <c r="N1614" s="1179"/>
      <c r="O1614" s="1180"/>
      <c r="P1614" s="1181"/>
      <c r="Q1614" s="587">
        <f t="shared" si="132"/>
        <v>0</v>
      </c>
      <c r="S1614" s="1178">
        <v>63</v>
      </c>
      <c r="T1614" s="1179"/>
      <c r="U1614" s="1180"/>
      <c r="V1614" s="1181"/>
      <c r="W1614" s="587">
        <f t="shared" si="133"/>
        <v>0</v>
      </c>
      <c r="Y1614" s="1178">
        <v>63</v>
      </c>
      <c r="Z1614" s="1179"/>
      <c r="AA1614" s="1180"/>
      <c r="AB1614" s="1181"/>
      <c r="AC1614" s="587">
        <f t="shared" si="134"/>
        <v>0</v>
      </c>
    </row>
    <row r="1615" spans="1:29" s="17" customFormat="1" ht="16.75" hidden="1" customHeight="1" outlineLevel="2">
      <c r="A1615" s="1178">
        <v>64</v>
      </c>
      <c r="B1615" s="1179"/>
      <c r="C1615" s="1180"/>
      <c r="D1615" s="1181"/>
      <c r="E1615" s="587">
        <f t="shared" si="130"/>
        <v>0</v>
      </c>
      <c r="G1615" s="1178">
        <v>64</v>
      </c>
      <c r="H1615" s="1179"/>
      <c r="I1615" s="1180"/>
      <c r="J1615" s="1181"/>
      <c r="K1615" s="587">
        <f t="shared" si="131"/>
        <v>0</v>
      </c>
      <c r="M1615" s="1178">
        <v>64</v>
      </c>
      <c r="N1615" s="1179"/>
      <c r="O1615" s="1180"/>
      <c r="P1615" s="1181"/>
      <c r="Q1615" s="587">
        <f t="shared" si="132"/>
        <v>0</v>
      </c>
      <c r="S1615" s="1178">
        <v>64</v>
      </c>
      <c r="T1615" s="1179"/>
      <c r="U1615" s="1180"/>
      <c r="V1615" s="1181"/>
      <c r="W1615" s="587">
        <f t="shared" si="133"/>
        <v>0</v>
      </c>
      <c r="Y1615" s="1178">
        <v>64</v>
      </c>
      <c r="Z1615" s="1179"/>
      <c r="AA1615" s="1180"/>
      <c r="AB1615" s="1181"/>
      <c r="AC1615" s="587">
        <f t="shared" si="134"/>
        <v>0</v>
      </c>
    </row>
    <row r="1616" spans="1:29" s="17" customFormat="1" ht="16.75" hidden="1" customHeight="1" outlineLevel="2">
      <c r="A1616" s="1178">
        <v>65</v>
      </c>
      <c r="B1616" s="1179"/>
      <c r="C1616" s="1180"/>
      <c r="D1616" s="1181"/>
      <c r="E1616" s="587">
        <f t="shared" si="130"/>
        <v>0</v>
      </c>
      <c r="G1616" s="1178">
        <v>65</v>
      </c>
      <c r="H1616" s="1179"/>
      <c r="I1616" s="1180"/>
      <c r="J1616" s="1181"/>
      <c r="K1616" s="587">
        <f t="shared" si="131"/>
        <v>0</v>
      </c>
      <c r="M1616" s="1178">
        <v>65</v>
      </c>
      <c r="N1616" s="1179"/>
      <c r="O1616" s="1180"/>
      <c r="P1616" s="1181"/>
      <c r="Q1616" s="587">
        <f t="shared" si="132"/>
        <v>0</v>
      </c>
      <c r="S1616" s="1178">
        <v>65</v>
      </c>
      <c r="T1616" s="1179"/>
      <c r="U1616" s="1180"/>
      <c r="V1616" s="1181"/>
      <c r="W1616" s="587">
        <f t="shared" si="133"/>
        <v>0</v>
      </c>
      <c r="Y1616" s="1178">
        <v>65</v>
      </c>
      <c r="Z1616" s="1179"/>
      <c r="AA1616" s="1180"/>
      <c r="AB1616" s="1181"/>
      <c r="AC1616" s="587">
        <f t="shared" si="134"/>
        <v>0</v>
      </c>
    </row>
    <row r="1617" spans="1:29" s="17" customFormat="1" ht="16.75" hidden="1" customHeight="1" outlineLevel="2">
      <c r="A1617" s="1178">
        <v>66</v>
      </c>
      <c r="B1617" s="1179"/>
      <c r="C1617" s="1180"/>
      <c r="D1617" s="1181"/>
      <c r="E1617" s="587">
        <f t="shared" ref="E1617:E1680" si="135">IF(AND(C1617&gt;=D$1545,C1617&lt;=D$1544),1,0)</f>
        <v>0</v>
      </c>
      <c r="G1617" s="1178">
        <v>66</v>
      </c>
      <c r="H1617" s="1179"/>
      <c r="I1617" s="1180"/>
      <c r="J1617" s="1181"/>
      <c r="K1617" s="587">
        <f t="shared" ref="K1617:K1680" si="136">IF(AND(I1617&gt;=J$1545,I1617&lt;=J$1544),1,0)</f>
        <v>0</v>
      </c>
      <c r="M1617" s="1178">
        <v>66</v>
      </c>
      <c r="N1617" s="1179"/>
      <c r="O1617" s="1180"/>
      <c r="P1617" s="1181"/>
      <c r="Q1617" s="587">
        <f t="shared" ref="Q1617:Q1680" si="137">IF(AND(O1617&gt;=P$1545,O1617&lt;=P$1544),1,0)</f>
        <v>0</v>
      </c>
      <c r="S1617" s="1178">
        <v>66</v>
      </c>
      <c r="T1617" s="1179"/>
      <c r="U1617" s="1180"/>
      <c r="V1617" s="1181"/>
      <c r="W1617" s="587">
        <f t="shared" ref="W1617:W1680" si="138">IF(AND(U1617&gt;=V$1545,U1617&lt;=V$1544),1,0)</f>
        <v>0</v>
      </c>
      <c r="Y1617" s="1178">
        <v>66</v>
      </c>
      <c r="Z1617" s="1179"/>
      <c r="AA1617" s="1180"/>
      <c r="AB1617" s="1181"/>
      <c r="AC1617" s="587">
        <f t="shared" ref="AC1617:AC1680" si="139">IF(AND(AA1617&gt;=AB$1545,AA1617&lt;=AB$1544),1,0)</f>
        <v>0</v>
      </c>
    </row>
    <row r="1618" spans="1:29" s="17" customFormat="1" ht="16.75" hidden="1" customHeight="1" outlineLevel="2">
      <c r="A1618" s="1178">
        <v>67</v>
      </c>
      <c r="B1618" s="1179"/>
      <c r="C1618" s="1180"/>
      <c r="D1618" s="1181"/>
      <c r="E1618" s="587">
        <f t="shared" si="135"/>
        <v>0</v>
      </c>
      <c r="G1618" s="1178">
        <v>67</v>
      </c>
      <c r="H1618" s="1179"/>
      <c r="I1618" s="1180"/>
      <c r="J1618" s="1181"/>
      <c r="K1618" s="587">
        <f t="shared" si="136"/>
        <v>0</v>
      </c>
      <c r="M1618" s="1178">
        <v>67</v>
      </c>
      <c r="N1618" s="1179"/>
      <c r="O1618" s="1180"/>
      <c r="P1618" s="1181"/>
      <c r="Q1618" s="587">
        <f t="shared" si="137"/>
        <v>0</v>
      </c>
      <c r="S1618" s="1178">
        <v>67</v>
      </c>
      <c r="T1618" s="1179"/>
      <c r="U1618" s="1180"/>
      <c r="V1618" s="1181"/>
      <c r="W1618" s="587">
        <f t="shared" si="138"/>
        <v>0</v>
      </c>
      <c r="Y1618" s="1178">
        <v>67</v>
      </c>
      <c r="Z1618" s="1179"/>
      <c r="AA1618" s="1180"/>
      <c r="AB1618" s="1181"/>
      <c r="AC1618" s="587">
        <f t="shared" si="139"/>
        <v>0</v>
      </c>
    </row>
    <row r="1619" spans="1:29" s="17" customFormat="1" ht="16.75" hidden="1" customHeight="1" outlineLevel="2">
      <c r="A1619" s="1178">
        <v>68</v>
      </c>
      <c r="B1619" s="1179"/>
      <c r="C1619" s="1180"/>
      <c r="D1619" s="1181"/>
      <c r="E1619" s="587">
        <f t="shared" si="135"/>
        <v>0</v>
      </c>
      <c r="G1619" s="1178">
        <v>68</v>
      </c>
      <c r="H1619" s="1179"/>
      <c r="I1619" s="1180"/>
      <c r="J1619" s="1181"/>
      <c r="K1619" s="587">
        <f t="shared" si="136"/>
        <v>0</v>
      </c>
      <c r="M1619" s="1178">
        <v>68</v>
      </c>
      <c r="N1619" s="1179"/>
      <c r="O1619" s="1180"/>
      <c r="P1619" s="1181"/>
      <c r="Q1619" s="587">
        <f t="shared" si="137"/>
        <v>0</v>
      </c>
      <c r="S1619" s="1178">
        <v>68</v>
      </c>
      <c r="T1619" s="1179"/>
      <c r="U1619" s="1180"/>
      <c r="V1619" s="1181"/>
      <c r="W1619" s="587">
        <f t="shared" si="138"/>
        <v>0</v>
      </c>
      <c r="Y1619" s="1178">
        <v>68</v>
      </c>
      <c r="Z1619" s="1179"/>
      <c r="AA1619" s="1180"/>
      <c r="AB1619" s="1181"/>
      <c r="AC1619" s="587">
        <f t="shared" si="139"/>
        <v>0</v>
      </c>
    </row>
    <row r="1620" spans="1:29" s="17" customFormat="1" ht="16.75" hidden="1" customHeight="1" outlineLevel="2">
      <c r="A1620" s="1178">
        <v>69</v>
      </c>
      <c r="B1620" s="1179"/>
      <c r="C1620" s="1180"/>
      <c r="D1620" s="1181"/>
      <c r="E1620" s="587">
        <f t="shared" si="135"/>
        <v>0</v>
      </c>
      <c r="G1620" s="1178">
        <v>69</v>
      </c>
      <c r="H1620" s="1179"/>
      <c r="I1620" s="1180"/>
      <c r="J1620" s="1181"/>
      <c r="K1620" s="587">
        <f t="shared" si="136"/>
        <v>0</v>
      </c>
      <c r="M1620" s="1178">
        <v>69</v>
      </c>
      <c r="N1620" s="1179"/>
      <c r="O1620" s="1180"/>
      <c r="P1620" s="1181"/>
      <c r="Q1620" s="587">
        <f t="shared" si="137"/>
        <v>0</v>
      </c>
      <c r="S1620" s="1178">
        <v>69</v>
      </c>
      <c r="T1620" s="1179"/>
      <c r="U1620" s="1180"/>
      <c r="V1620" s="1181"/>
      <c r="W1620" s="587">
        <f t="shared" si="138"/>
        <v>0</v>
      </c>
      <c r="Y1620" s="1178">
        <v>69</v>
      </c>
      <c r="Z1620" s="1179"/>
      <c r="AA1620" s="1180"/>
      <c r="AB1620" s="1181"/>
      <c r="AC1620" s="587">
        <f t="shared" si="139"/>
        <v>0</v>
      </c>
    </row>
    <row r="1621" spans="1:29" s="17" customFormat="1" ht="16.75" hidden="1" customHeight="1" outlineLevel="2">
      <c r="A1621" s="1178">
        <v>70</v>
      </c>
      <c r="B1621" s="1179"/>
      <c r="C1621" s="1180"/>
      <c r="D1621" s="1181"/>
      <c r="E1621" s="587">
        <f t="shared" si="135"/>
        <v>0</v>
      </c>
      <c r="G1621" s="1178">
        <v>70</v>
      </c>
      <c r="H1621" s="1179"/>
      <c r="I1621" s="1180"/>
      <c r="J1621" s="1181"/>
      <c r="K1621" s="587">
        <f t="shared" si="136"/>
        <v>0</v>
      </c>
      <c r="M1621" s="1178">
        <v>70</v>
      </c>
      <c r="N1621" s="1179"/>
      <c r="O1621" s="1180"/>
      <c r="P1621" s="1181"/>
      <c r="Q1621" s="587">
        <f t="shared" si="137"/>
        <v>0</v>
      </c>
      <c r="S1621" s="1178">
        <v>70</v>
      </c>
      <c r="T1621" s="1179"/>
      <c r="U1621" s="1180"/>
      <c r="V1621" s="1181"/>
      <c r="W1621" s="587">
        <f t="shared" si="138"/>
        <v>0</v>
      </c>
      <c r="Y1621" s="1178">
        <v>70</v>
      </c>
      <c r="Z1621" s="1179"/>
      <c r="AA1621" s="1180"/>
      <c r="AB1621" s="1181"/>
      <c r="AC1621" s="587">
        <f t="shared" si="139"/>
        <v>0</v>
      </c>
    </row>
    <row r="1622" spans="1:29" s="17" customFormat="1" ht="16.75" hidden="1" customHeight="1" outlineLevel="2">
      <c r="A1622" s="1178">
        <v>71</v>
      </c>
      <c r="B1622" s="1179"/>
      <c r="C1622" s="1180"/>
      <c r="D1622" s="1181"/>
      <c r="E1622" s="587">
        <f t="shared" si="135"/>
        <v>0</v>
      </c>
      <c r="G1622" s="1178">
        <v>71</v>
      </c>
      <c r="H1622" s="1179"/>
      <c r="I1622" s="1180"/>
      <c r="J1622" s="1181"/>
      <c r="K1622" s="587">
        <f t="shared" si="136"/>
        <v>0</v>
      </c>
      <c r="M1622" s="1178">
        <v>71</v>
      </c>
      <c r="N1622" s="1179"/>
      <c r="O1622" s="1180"/>
      <c r="P1622" s="1181"/>
      <c r="Q1622" s="587">
        <f t="shared" si="137"/>
        <v>0</v>
      </c>
      <c r="S1622" s="1178">
        <v>71</v>
      </c>
      <c r="T1622" s="1179"/>
      <c r="U1622" s="1180"/>
      <c r="V1622" s="1181"/>
      <c r="W1622" s="587">
        <f t="shared" si="138"/>
        <v>0</v>
      </c>
      <c r="Y1622" s="1178">
        <v>71</v>
      </c>
      <c r="Z1622" s="1179"/>
      <c r="AA1622" s="1180"/>
      <c r="AB1622" s="1181"/>
      <c r="AC1622" s="587">
        <f t="shared" si="139"/>
        <v>0</v>
      </c>
    </row>
    <row r="1623" spans="1:29" s="17" customFormat="1" ht="16.75" hidden="1" customHeight="1" outlineLevel="2">
      <c r="A1623" s="1178">
        <v>72</v>
      </c>
      <c r="B1623" s="1179"/>
      <c r="C1623" s="1180"/>
      <c r="D1623" s="1181"/>
      <c r="E1623" s="587">
        <f t="shared" si="135"/>
        <v>0</v>
      </c>
      <c r="G1623" s="1178">
        <v>72</v>
      </c>
      <c r="H1623" s="1179"/>
      <c r="I1623" s="1180"/>
      <c r="J1623" s="1181"/>
      <c r="K1623" s="587">
        <f t="shared" si="136"/>
        <v>0</v>
      </c>
      <c r="M1623" s="1178">
        <v>72</v>
      </c>
      <c r="N1623" s="1179"/>
      <c r="O1623" s="1180"/>
      <c r="P1623" s="1181"/>
      <c r="Q1623" s="587">
        <f t="shared" si="137"/>
        <v>0</v>
      </c>
      <c r="S1623" s="1178">
        <v>72</v>
      </c>
      <c r="T1623" s="1179"/>
      <c r="U1623" s="1180"/>
      <c r="V1623" s="1181"/>
      <c r="W1623" s="587">
        <f t="shared" si="138"/>
        <v>0</v>
      </c>
      <c r="Y1623" s="1178">
        <v>72</v>
      </c>
      <c r="Z1623" s="1179"/>
      <c r="AA1623" s="1180"/>
      <c r="AB1623" s="1181"/>
      <c r="AC1623" s="587">
        <f t="shared" si="139"/>
        <v>0</v>
      </c>
    </row>
    <row r="1624" spans="1:29" s="17" customFormat="1" ht="16.75" hidden="1" customHeight="1" outlineLevel="2">
      <c r="A1624" s="1178">
        <v>73</v>
      </c>
      <c r="B1624" s="1179"/>
      <c r="C1624" s="1180"/>
      <c r="D1624" s="1181"/>
      <c r="E1624" s="587">
        <f t="shared" si="135"/>
        <v>0</v>
      </c>
      <c r="G1624" s="1178">
        <v>73</v>
      </c>
      <c r="H1624" s="1179"/>
      <c r="I1624" s="1180"/>
      <c r="J1624" s="1181"/>
      <c r="K1624" s="587">
        <f t="shared" si="136"/>
        <v>0</v>
      </c>
      <c r="M1624" s="1178">
        <v>73</v>
      </c>
      <c r="N1624" s="1179"/>
      <c r="O1624" s="1180"/>
      <c r="P1624" s="1181"/>
      <c r="Q1624" s="587">
        <f t="shared" si="137"/>
        <v>0</v>
      </c>
      <c r="S1624" s="1178">
        <v>73</v>
      </c>
      <c r="T1624" s="1179"/>
      <c r="U1624" s="1180"/>
      <c r="V1624" s="1181"/>
      <c r="W1624" s="587">
        <f t="shared" si="138"/>
        <v>0</v>
      </c>
      <c r="Y1624" s="1178">
        <v>73</v>
      </c>
      <c r="Z1624" s="1179"/>
      <c r="AA1624" s="1180"/>
      <c r="AB1624" s="1181"/>
      <c r="AC1624" s="587">
        <f t="shared" si="139"/>
        <v>0</v>
      </c>
    </row>
    <row r="1625" spans="1:29" s="17" customFormat="1" ht="16.75" hidden="1" customHeight="1" outlineLevel="2">
      <c r="A1625" s="1178">
        <v>74</v>
      </c>
      <c r="B1625" s="1179"/>
      <c r="C1625" s="1180"/>
      <c r="D1625" s="1181"/>
      <c r="E1625" s="587">
        <f t="shared" si="135"/>
        <v>0</v>
      </c>
      <c r="G1625" s="1178">
        <v>74</v>
      </c>
      <c r="H1625" s="1179"/>
      <c r="I1625" s="1180"/>
      <c r="J1625" s="1181"/>
      <c r="K1625" s="587">
        <f t="shared" si="136"/>
        <v>0</v>
      </c>
      <c r="M1625" s="1178">
        <v>74</v>
      </c>
      <c r="N1625" s="1179"/>
      <c r="O1625" s="1180"/>
      <c r="P1625" s="1181"/>
      <c r="Q1625" s="587">
        <f t="shared" si="137"/>
        <v>0</v>
      </c>
      <c r="S1625" s="1178">
        <v>74</v>
      </c>
      <c r="T1625" s="1179"/>
      <c r="U1625" s="1180"/>
      <c r="V1625" s="1181"/>
      <c r="W1625" s="587">
        <f t="shared" si="138"/>
        <v>0</v>
      </c>
      <c r="Y1625" s="1178">
        <v>74</v>
      </c>
      <c r="Z1625" s="1179"/>
      <c r="AA1625" s="1180"/>
      <c r="AB1625" s="1181"/>
      <c r="AC1625" s="587">
        <f t="shared" si="139"/>
        <v>0</v>
      </c>
    </row>
    <row r="1626" spans="1:29" s="17" customFormat="1" ht="16.75" hidden="1" customHeight="1" outlineLevel="2">
      <c r="A1626" s="1178">
        <v>75</v>
      </c>
      <c r="B1626" s="1179"/>
      <c r="C1626" s="1180"/>
      <c r="D1626" s="1181"/>
      <c r="E1626" s="587">
        <f t="shared" si="135"/>
        <v>0</v>
      </c>
      <c r="G1626" s="1178">
        <v>75</v>
      </c>
      <c r="H1626" s="1179"/>
      <c r="I1626" s="1180"/>
      <c r="J1626" s="1181"/>
      <c r="K1626" s="587">
        <f t="shared" si="136"/>
        <v>0</v>
      </c>
      <c r="M1626" s="1178">
        <v>75</v>
      </c>
      <c r="N1626" s="1179"/>
      <c r="O1626" s="1180"/>
      <c r="P1626" s="1181"/>
      <c r="Q1626" s="587">
        <f t="shared" si="137"/>
        <v>0</v>
      </c>
      <c r="S1626" s="1178">
        <v>75</v>
      </c>
      <c r="T1626" s="1179"/>
      <c r="U1626" s="1180"/>
      <c r="V1626" s="1181"/>
      <c r="W1626" s="587">
        <f t="shared" si="138"/>
        <v>0</v>
      </c>
      <c r="Y1626" s="1178">
        <v>75</v>
      </c>
      <c r="Z1626" s="1179"/>
      <c r="AA1626" s="1180"/>
      <c r="AB1626" s="1181"/>
      <c r="AC1626" s="587">
        <f t="shared" si="139"/>
        <v>0</v>
      </c>
    </row>
    <row r="1627" spans="1:29" s="17" customFormat="1" ht="16.75" hidden="1" customHeight="1" outlineLevel="2">
      <c r="A1627" s="1178">
        <v>76</v>
      </c>
      <c r="B1627" s="1179"/>
      <c r="C1627" s="1180"/>
      <c r="D1627" s="1181"/>
      <c r="E1627" s="587">
        <f t="shared" si="135"/>
        <v>0</v>
      </c>
      <c r="G1627" s="1178">
        <v>76</v>
      </c>
      <c r="H1627" s="1179"/>
      <c r="I1627" s="1180"/>
      <c r="J1627" s="1181"/>
      <c r="K1627" s="587">
        <f t="shared" si="136"/>
        <v>0</v>
      </c>
      <c r="M1627" s="1178">
        <v>76</v>
      </c>
      <c r="N1627" s="1179"/>
      <c r="O1627" s="1180"/>
      <c r="P1627" s="1181"/>
      <c r="Q1627" s="587">
        <f t="shared" si="137"/>
        <v>0</v>
      </c>
      <c r="S1627" s="1178">
        <v>76</v>
      </c>
      <c r="T1627" s="1179"/>
      <c r="U1627" s="1180"/>
      <c r="V1627" s="1181"/>
      <c r="W1627" s="587">
        <f t="shared" si="138"/>
        <v>0</v>
      </c>
      <c r="Y1627" s="1178">
        <v>76</v>
      </c>
      <c r="Z1627" s="1179"/>
      <c r="AA1627" s="1180"/>
      <c r="AB1627" s="1181"/>
      <c r="AC1627" s="587">
        <f t="shared" si="139"/>
        <v>0</v>
      </c>
    </row>
    <row r="1628" spans="1:29" s="17" customFormat="1" ht="16.75" hidden="1" customHeight="1" outlineLevel="2">
      <c r="A1628" s="1178">
        <v>77</v>
      </c>
      <c r="B1628" s="1179"/>
      <c r="C1628" s="1180"/>
      <c r="D1628" s="1181"/>
      <c r="E1628" s="587">
        <f t="shared" si="135"/>
        <v>0</v>
      </c>
      <c r="G1628" s="1178">
        <v>77</v>
      </c>
      <c r="H1628" s="1179"/>
      <c r="I1628" s="1180"/>
      <c r="J1628" s="1181"/>
      <c r="K1628" s="587">
        <f t="shared" si="136"/>
        <v>0</v>
      </c>
      <c r="M1628" s="1178">
        <v>77</v>
      </c>
      <c r="N1628" s="1179"/>
      <c r="O1628" s="1180"/>
      <c r="P1628" s="1181"/>
      <c r="Q1628" s="587">
        <f t="shared" si="137"/>
        <v>0</v>
      </c>
      <c r="S1628" s="1178">
        <v>77</v>
      </c>
      <c r="T1628" s="1179"/>
      <c r="U1628" s="1180"/>
      <c r="V1628" s="1181"/>
      <c r="W1628" s="587">
        <f t="shared" si="138"/>
        <v>0</v>
      </c>
      <c r="Y1628" s="1178">
        <v>77</v>
      </c>
      <c r="Z1628" s="1179"/>
      <c r="AA1628" s="1180"/>
      <c r="AB1628" s="1181"/>
      <c r="AC1628" s="587">
        <f t="shared" si="139"/>
        <v>0</v>
      </c>
    </row>
    <row r="1629" spans="1:29" s="17" customFormat="1" ht="16.75" hidden="1" customHeight="1" outlineLevel="2">
      <c r="A1629" s="1178">
        <v>78</v>
      </c>
      <c r="B1629" s="1179"/>
      <c r="C1629" s="1180"/>
      <c r="D1629" s="1181"/>
      <c r="E1629" s="587">
        <f t="shared" si="135"/>
        <v>0</v>
      </c>
      <c r="G1629" s="1178">
        <v>78</v>
      </c>
      <c r="H1629" s="1179"/>
      <c r="I1629" s="1180"/>
      <c r="J1629" s="1181"/>
      <c r="K1629" s="587">
        <f t="shared" si="136"/>
        <v>0</v>
      </c>
      <c r="M1629" s="1178">
        <v>78</v>
      </c>
      <c r="N1629" s="1179"/>
      <c r="O1629" s="1180"/>
      <c r="P1629" s="1181"/>
      <c r="Q1629" s="587">
        <f t="shared" si="137"/>
        <v>0</v>
      </c>
      <c r="S1629" s="1178">
        <v>78</v>
      </c>
      <c r="T1629" s="1179"/>
      <c r="U1629" s="1180"/>
      <c r="V1629" s="1181"/>
      <c r="W1629" s="587">
        <f t="shared" si="138"/>
        <v>0</v>
      </c>
      <c r="Y1629" s="1178">
        <v>78</v>
      </c>
      <c r="Z1629" s="1179"/>
      <c r="AA1629" s="1180"/>
      <c r="AB1629" s="1181"/>
      <c r="AC1629" s="587">
        <f t="shared" si="139"/>
        <v>0</v>
      </c>
    </row>
    <row r="1630" spans="1:29" s="17" customFormat="1" ht="16.75" hidden="1" customHeight="1" outlineLevel="2">
      <c r="A1630" s="1178">
        <v>79</v>
      </c>
      <c r="B1630" s="1179"/>
      <c r="C1630" s="1180"/>
      <c r="D1630" s="1181"/>
      <c r="E1630" s="587">
        <f t="shared" si="135"/>
        <v>0</v>
      </c>
      <c r="G1630" s="1178">
        <v>79</v>
      </c>
      <c r="H1630" s="1179"/>
      <c r="I1630" s="1180"/>
      <c r="J1630" s="1181"/>
      <c r="K1630" s="587">
        <f t="shared" si="136"/>
        <v>0</v>
      </c>
      <c r="M1630" s="1178">
        <v>79</v>
      </c>
      <c r="N1630" s="1179"/>
      <c r="O1630" s="1180"/>
      <c r="P1630" s="1181"/>
      <c r="Q1630" s="587">
        <f t="shared" si="137"/>
        <v>0</v>
      </c>
      <c r="S1630" s="1178">
        <v>79</v>
      </c>
      <c r="T1630" s="1179"/>
      <c r="U1630" s="1180"/>
      <c r="V1630" s="1181"/>
      <c r="W1630" s="587">
        <f t="shared" si="138"/>
        <v>0</v>
      </c>
      <c r="Y1630" s="1178">
        <v>79</v>
      </c>
      <c r="Z1630" s="1179"/>
      <c r="AA1630" s="1180"/>
      <c r="AB1630" s="1181"/>
      <c r="AC1630" s="587">
        <f t="shared" si="139"/>
        <v>0</v>
      </c>
    </row>
    <row r="1631" spans="1:29" s="17" customFormat="1" ht="16.75" hidden="1" customHeight="1" outlineLevel="2">
      <c r="A1631" s="1178">
        <v>80</v>
      </c>
      <c r="B1631" s="1179"/>
      <c r="C1631" s="1180"/>
      <c r="D1631" s="1181"/>
      <c r="E1631" s="587">
        <f t="shared" si="135"/>
        <v>0</v>
      </c>
      <c r="G1631" s="1178">
        <v>80</v>
      </c>
      <c r="H1631" s="1179"/>
      <c r="I1631" s="1180"/>
      <c r="J1631" s="1181"/>
      <c r="K1631" s="587">
        <f t="shared" si="136"/>
        <v>0</v>
      </c>
      <c r="M1631" s="1178">
        <v>80</v>
      </c>
      <c r="N1631" s="1179"/>
      <c r="O1631" s="1180"/>
      <c r="P1631" s="1181"/>
      <c r="Q1631" s="587">
        <f t="shared" si="137"/>
        <v>0</v>
      </c>
      <c r="S1631" s="1178">
        <v>80</v>
      </c>
      <c r="T1631" s="1179"/>
      <c r="U1631" s="1180"/>
      <c r="V1631" s="1181"/>
      <c r="W1631" s="587">
        <f t="shared" si="138"/>
        <v>0</v>
      </c>
      <c r="Y1631" s="1178">
        <v>80</v>
      </c>
      <c r="Z1631" s="1179"/>
      <c r="AA1631" s="1180"/>
      <c r="AB1631" s="1181"/>
      <c r="AC1631" s="587">
        <f t="shared" si="139"/>
        <v>0</v>
      </c>
    </row>
    <row r="1632" spans="1:29" s="17" customFormat="1" ht="16.75" hidden="1" customHeight="1" outlineLevel="2">
      <c r="A1632" s="1178">
        <v>81</v>
      </c>
      <c r="B1632" s="1179"/>
      <c r="C1632" s="1180"/>
      <c r="D1632" s="1181"/>
      <c r="E1632" s="587">
        <f t="shared" si="135"/>
        <v>0</v>
      </c>
      <c r="G1632" s="1178">
        <v>81</v>
      </c>
      <c r="H1632" s="1179"/>
      <c r="I1632" s="1180"/>
      <c r="J1632" s="1181"/>
      <c r="K1632" s="587">
        <f t="shared" si="136"/>
        <v>0</v>
      </c>
      <c r="M1632" s="1178">
        <v>81</v>
      </c>
      <c r="N1632" s="1179"/>
      <c r="O1632" s="1180"/>
      <c r="P1632" s="1181"/>
      <c r="Q1632" s="587">
        <f t="shared" si="137"/>
        <v>0</v>
      </c>
      <c r="S1632" s="1178">
        <v>81</v>
      </c>
      <c r="T1632" s="1179"/>
      <c r="U1632" s="1180"/>
      <c r="V1632" s="1181"/>
      <c r="W1632" s="587">
        <f t="shared" si="138"/>
        <v>0</v>
      </c>
      <c r="Y1632" s="1178">
        <v>81</v>
      </c>
      <c r="Z1632" s="1179"/>
      <c r="AA1632" s="1180"/>
      <c r="AB1632" s="1181"/>
      <c r="AC1632" s="587">
        <f t="shared" si="139"/>
        <v>0</v>
      </c>
    </row>
    <row r="1633" spans="1:29" s="17" customFormat="1" ht="16.75" hidden="1" customHeight="1" outlineLevel="2">
      <c r="A1633" s="1178">
        <v>82</v>
      </c>
      <c r="B1633" s="1179"/>
      <c r="C1633" s="1180"/>
      <c r="D1633" s="1181"/>
      <c r="E1633" s="587">
        <f t="shared" si="135"/>
        <v>0</v>
      </c>
      <c r="G1633" s="1178">
        <v>82</v>
      </c>
      <c r="H1633" s="1179"/>
      <c r="I1633" s="1180"/>
      <c r="J1633" s="1181"/>
      <c r="K1633" s="587">
        <f t="shared" si="136"/>
        <v>0</v>
      </c>
      <c r="M1633" s="1178">
        <v>82</v>
      </c>
      <c r="N1633" s="1179"/>
      <c r="O1633" s="1180"/>
      <c r="P1633" s="1181"/>
      <c r="Q1633" s="587">
        <f t="shared" si="137"/>
        <v>0</v>
      </c>
      <c r="S1633" s="1178">
        <v>82</v>
      </c>
      <c r="T1633" s="1179"/>
      <c r="U1633" s="1180"/>
      <c r="V1633" s="1181"/>
      <c r="W1633" s="587">
        <f t="shared" si="138"/>
        <v>0</v>
      </c>
      <c r="Y1633" s="1178">
        <v>82</v>
      </c>
      <c r="Z1633" s="1179"/>
      <c r="AA1633" s="1180"/>
      <c r="AB1633" s="1181"/>
      <c r="AC1633" s="587">
        <f t="shared" si="139"/>
        <v>0</v>
      </c>
    </row>
    <row r="1634" spans="1:29" s="17" customFormat="1" ht="16.75" hidden="1" customHeight="1" outlineLevel="2">
      <c r="A1634" s="1178">
        <v>83</v>
      </c>
      <c r="B1634" s="1179"/>
      <c r="C1634" s="1180"/>
      <c r="D1634" s="1181"/>
      <c r="E1634" s="587">
        <f t="shared" si="135"/>
        <v>0</v>
      </c>
      <c r="G1634" s="1178">
        <v>83</v>
      </c>
      <c r="H1634" s="1179"/>
      <c r="I1634" s="1180"/>
      <c r="J1634" s="1181"/>
      <c r="K1634" s="587">
        <f t="shared" si="136"/>
        <v>0</v>
      </c>
      <c r="M1634" s="1178">
        <v>83</v>
      </c>
      <c r="N1634" s="1179"/>
      <c r="O1634" s="1180"/>
      <c r="P1634" s="1181"/>
      <c r="Q1634" s="587">
        <f t="shared" si="137"/>
        <v>0</v>
      </c>
      <c r="S1634" s="1178">
        <v>83</v>
      </c>
      <c r="T1634" s="1179"/>
      <c r="U1634" s="1180"/>
      <c r="V1634" s="1181"/>
      <c r="W1634" s="587">
        <f t="shared" si="138"/>
        <v>0</v>
      </c>
      <c r="Y1634" s="1178">
        <v>83</v>
      </c>
      <c r="Z1634" s="1179"/>
      <c r="AA1634" s="1180"/>
      <c r="AB1634" s="1181"/>
      <c r="AC1634" s="587">
        <f t="shared" si="139"/>
        <v>0</v>
      </c>
    </row>
    <row r="1635" spans="1:29" s="17" customFormat="1" ht="16.75" hidden="1" customHeight="1" outlineLevel="2">
      <c r="A1635" s="1178">
        <v>84</v>
      </c>
      <c r="B1635" s="1179"/>
      <c r="C1635" s="1180"/>
      <c r="D1635" s="1181"/>
      <c r="E1635" s="587">
        <f t="shared" si="135"/>
        <v>0</v>
      </c>
      <c r="G1635" s="1178">
        <v>84</v>
      </c>
      <c r="H1635" s="1179"/>
      <c r="I1635" s="1180"/>
      <c r="J1635" s="1181"/>
      <c r="K1635" s="587">
        <f t="shared" si="136"/>
        <v>0</v>
      </c>
      <c r="M1635" s="1178">
        <v>84</v>
      </c>
      <c r="N1635" s="1179"/>
      <c r="O1635" s="1180"/>
      <c r="P1635" s="1181"/>
      <c r="Q1635" s="587">
        <f t="shared" si="137"/>
        <v>0</v>
      </c>
      <c r="S1635" s="1178">
        <v>84</v>
      </c>
      <c r="T1635" s="1179"/>
      <c r="U1635" s="1180"/>
      <c r="V1635" s="1181"/>
      <c r="W1635" s="587">
        <f t="shared" si="138"/>
        <v>0</v>
      </c>
      <c r="Y1635" s="1178">
        <v>84</v>
      </c>
      <c r="Z1635" s="1179"/>
      <c r="AA1635" s="1180"/>
      <c r="AB1635" s="1181"/>
      <c r="AC1635" s="587">
        <f t="shared" si="139"/>
        <v>0</v>
      </c>
    </row>
    <row r="1636" spans="1:29" s="17" customFormat="1" ht="16.75" hidden="1" customHeight="1" outlineLevel="2">
      <c r="A1636" s="1178">
        <v>85</v>
      </c>
      <c r="B1636" s="1179"/>
      <c r="C1636" s="1180"/>
      <c r="D1636" s="1181"/>
      <c r="E1636" s="587">
        <f t="shared" si="135"/>
        <v>0</v>
      </c>
      <c r="G1636" s="1178">
        <v>85</v>
      </c>
      <c r="H1636" s="1179"/>
      <c r="I1636" s="1180"/>
      <c r="J1636" s="1181"/>
      <c r="K1636" s="587">
        <f t="shared" si="136"/>
        <v>0</v>
      </c>
      <c r="M1636" s="1178">
        <v>85</v>
      </c>
      <c r="N1636" s="1179"/>
      <c r="O1636" s="1180"/>
      <c r="P1636" s="1181"/>
      <c r="Q1636" s="587">
        <f t="shared" si="137"/>
        <v>0</v>
      </c>
      <c r="S1636" s="1178">
        <v>85</v>
      </c>
      <c r="T1636" s="1179"/>
      <c r="U1636" s="1180"/>
      <c r="V1636" s="1181"/>
      <c r="W1636" s="587">
        <f t="shared" si="138"/>
        <v>0</v>
      </c>
      <c r="Y1636" s="1178">
        <v>85</v>
      </c>
      <c r="Z1636" s="1179"/>
      <c r="AA1636" s="1180"/>
      <c r="AB1636" s="1181"/>
      <c r="AC1636" s="587">
        <f t="shared" si="139"/>
        <v>0</v>
      </c>
    </row>
    <row r="1637" spans="1:29" s="17" customFormat="1" ht="16.75" hidden="1" customHeight="1" outlineLevel="2">
      <c r="A1637" s="1178">
        <v>86</v>
      </c>
      <c r="B1637" s="1179"/>
      <c r="C1637" s="1180"/>
      <c r="D1637" s="1181"/>
      <c r="E1637" s="587">
        <f t="shared" si="135"/>
        <v>0</v>
      </c>
      <c r="G1637" s="1178">
        <v>86</v>
      </c>
      <c r="H1637" s="1179"/>
      <c r="I1637" s="1180"/>
      <c r="J1637" s="1181"/>
      <c r="K1637" s="587">
        <f t="shared" si="136"/>
        <v>0</v>
      </c>
      <c r="M1637" s="1178">
        <v>86</v>
      </c>
      <c r="N1637" s="1179"/>
      <c r="O1637" s="1180"/>
      <c r="P1637" s="1181"/>
      <c r="Q1637" s="587">
        <f t="shared" si="137"/>
        <v>0</v>
      </c>
      <c r="S1637" s="1178">
        <v>86</v>
      </c>
      <c r="T1637" s="1179"/>
      <c r="U1637" s="1180"/>
      <c r="V1637" s="1181"/>
      <c r="W1637" s="587">
        <f t="shared" si="138"/>
        <v>0</v>
      </c>
      <c r="Y1637" s="1178">
        <v>86</v>
      </c>
      <c r="Z1637" s="1179"/>
      <c r="AA1637" s="1180"/>
      <c r="AB1637" s="1181"/>
      <c r="AC1637" s="587">
        <f t="shared" si="139"/>
        <v>0</v>
      </c>
    </row>
    <row r="1638" spans="1:29" s="17" customFormat="1" ht="16.75" hidden="1" customHeight="1" outlineLevel="2">
      <c r="A1638" s="1178">
        <v>87</v>
      </c>
      <c r="B1638" s="1179"/>
      <c r="C1638" s="1180"/>
      <c r="D1638" s="1181"/>
      <c r="E1638" s="587">
        <f t="shared" si="135"/>
        <v>0</v>
      </c>
      <c r="G1638" s="1178">
        <v>87</v>
      </c>
      <c r="H1638" s="1179"/>
      <c r="I1638" s="1180"/>
      <c r="J1638" s="1181"/>
      <c r="K1638" s="587">
        <f t="shared" si="136"/>
        <v>0</v>
      </c>
      <c r="M1638" s="1178">
        <v>87</v>
      </c>
      <c r="N1638" s="1179"/>
      <c r="O1638" s="1180"/>
      <c r="P1638" s="1181"/>
      <c r="Q1638" s="587">
        <f t="shared" si="137"/>
        <v>0</v>
      </c>
      <c r="S1638" s="1178">
        <v>87</v>
      </c>
      <c r="T1638" s="1179"/>
      <c r="U1638" s="1180"/>
      <c r="V1638" s="1181"/>
      <c r="W1638" s="587">
        <f t="shared" si="138"/>
        <v>0</v>
      </c>
      <c r="Y1638" s="1178">
        <v>87</v>
      </c>
      <c r="Z1638" s="1179"/>
      <c r="AA1638" s="1180"/>
      <c r="AB1638" s="1181"/>
      <c r="AC1638" s="587">
        <f t="shared" si="139"/>
        <v>0</v>
      </c>
    </row>
    <row r="1639" spans="1:29" s="17" customFormat="1" ht="16.75" hidden="1" customHeight="1" outlineLevel="2">
      <c r="A1639" s="1178">
        <v>88</v>
      </c>
      <c r="B1639" s="1179"/>
      <c r="C1639" s="1180"/>
      <c r="D1639" s="1181"/>
      <c r="E1639" s="587">
        <f t="shared" si="135"/>
        <v>0</v>
      </c>
      <c r="G1639" s="1178">
        <v>88</v>
      </c>
      <c r="H1639" s="1179"/>
      <c r="I1639" s="1180"/>
      <c r="J1639" s="1181"/>
      <c r="K1639" s="587">
        <f t="shared" si="136"/>
        <v>0</v>
      </c>
      <c r="M1639" s="1178">
        <v>88</v>
      </c>
      <c r="N1639" s="1179"/>
      <c r="O1639" s="1180"/>
      <c r="P1639" s="1181"/>
      <c r="Q1639" s="587">
        <f t="shared" si="137"/>
        <v>0</v>
      </c>
      <c r="S1639" s="1178">
        <v>88</v>
      </c>
      <c r="T1639" s="1179"/>
      <c r="U1639" s="1180"/>
      <c r="V1639" s="1181"/>
      <c r="W1639" s="587">
        <f t="shared" si="138"/>
        <v>0</v>
      </c>
      <c r="Y1639" s="1178">
        <v>88</v>
      </c>
      <c r="Z1639" s="1179"/>
      <c r="AA1639" s="1180"/>
      <c r="AB1639" s="1181"/>
      <c r="AC1639" s="587">
        <f t="shared" si="139"/>
        <v>0</v>
      </c>
    </row>
    <row r="1640" spans="1:29" s="17" customFormat="1" ht="16.75" hidden="1" customHeight="1" outlineLevel="2">
      <c r="A1640" s="1178">
        <v>89</v>
      </c>
      <c r="B1640" s="1179"/>
      <c r="C1640" s="1180"/>
      <c r="D1640" s="1181"/>
      <c r="E1640" s="587">
        <f t="shared" si="135"/>
        <v>0</v>
      </c>
      <c r="G1640" s="1178">
        <v>89</v>
      </c>
      <c r="H1640" s="1179"/>
      <c r="I1640" s="1180"/>
      <c r="J1640" s="1181"/>
      <c r="K1640" s="587">
        <f t="shared" si="136"/>
        <v>0</v>
      </c>
      <c r="M1640" s="1178">
        <v>89</v>
      </c>
      <c r="N1640" s="1179"/>
      <c r="O1640" s="1180"/>
      <c r="P1640" s="1181"/>
      <c r="Q1640" s="587">
        <f t="shared" si="137"/>
        <v>0</v>
      </c>
      <c r="S1640" s="1178">
        <v>89</v>
      </c>
      <c r="T1640" s="1179"/>
      <c r="U1640" s="1180"/>
      <c r="V1640" s="1181"/>
      <c r="W1640" s="587">
        <f t="shared" si="138"/>
        <v>0</v>
      </c>
      <c r="Y1640" s="1178">
        <v>89</v>
      </c>
      <c r="Z1640" s="1179"/>
      <c r="AA1640" s="1180"/>
      <c r="AB1640" s="1181"/>
      <c r="AC1640" s="587">
        <f t="shared" si="139"/>
        <v>0</v>
      </c>
    </row>
    <row r="1641" spans="1:29" s="17" customFormat="1" ht="16.75" hidden="1" customHeight="1" outlineLevel="2">
      <c r="A1641" s="1178">
        <v>90</v>
      </c>
      <c r="B1641" s="1179"/>
      <c r="C1641" s="1180"/>
      <c r="D1641" s="1181"/>
      <c r="E1641" s="587">
        <f t="shared" si="135"/>
        <v>0</v>
      </c>
      <c r="G1641" s="1178">
        <v>90</v>
      </c>
      <c r="H1641" s="1179"/>
      <c r="I1641" s="1180"/>
      <c r="J1641" s="1181"/>
      <c r="K1641" s="587">
        <f t="shared" si="136"/>
        <v>0</v>
      </c>
      <c r="M1641" s="1178">
        <v>90</v>
      </c>
      <c r="N1641" s="1179"/>
      <c r="O1641" s="1180"/>
      <c r="P1641" s="1181"/>
      <c r="Q1641" s="587">
        <f t="shared" si="137"/>
        <v>0</v>
      </c>
      <c r="S1641" s="1178">
        <v>90</v>
      </c>
      <c r="T1641" s="1179"/>
      <c r="U1641" s="1180"/>
      <c r="V1641" s="1181"/>
      <c r="W1641" s="587">
        <f t="shared" si="138"/>
        <v>0</v>
      </c>
      <c r="Y1641" s="1178">
        <v>90</v>
      </c>
      <c r="Z1641" s="1179"/>
      <c r="AA1641" s="1180"/>
      <c r="AB1641" s="1181"/>
      <c r="AC1641" s="587">
        <f t="shared" si="139"/>
        <v>0</v>
      </c>
    </row>
    <row r="1642" spans="1:29" s="17" customFormat="1" ht="16.75" hidden="1" customHeight="1" outlineLevel="2">
      <c r="A1642" s="1178">
        <v>91</v>
      </c>
      <c r="B1642" s="1179"/>
      <c r="C1642" s="1180"/>
      <c r="D1642" s="1181"/>
      <c r="E1642" s="587">
        <f t="shared" si="135"/>
        <v>0</v>
      </c>
      <c r="G1642" s="1178">
        <v>91</v>
      </c>
      <c r="H1642" s="1179"/>
      <c r="I1642" s="1180"/>
      <c r="J1642" s="1181"/>
      <c r="K1642" s="587">
        <f t="shared" si="136"/>
        <v>0</v>
      </c>
      <c r="M1642" s="1178">
        <v>91</v>
      </c>
      <c r="N1642" s="1179"/>
      <c r="O1642" s="1180"/>
      <c r="P1642" s="1181"/>
      <c r="Q1642" s="587">
        <f t="shared" si="137"/>
        <v>0</v>
      </c>
      <c r="S1642" s="1178">
        <v>91</v>
      </c>
      <c r="T1642" s="1179"/>
      <c r="U1642" s="1180"/>
      <c r="V1642" s="1181"/>
      <c r="W1642" s="587">
        <f t="shared" si="138"/>
        <v>0</v>
      </c>
      <c r="Y1642" s="1178">
        <v>91</v>
      </c>
      <c r="Z1642" s="1179"/>
      <c r="AA1642" s="1180"/>
      <c r="AB1642" s="1181"/>
      <c r="AC1642" s="587">
        <f t="shared" si="139"/>
        <v>0</v>
      </c>
    </row>
    <row r="1643" spans="1:29" s="17" customFormat="1" ht="16.75" hidden="1" customHeight="1" outlineLevel="2">
      <c r="A1643" s="1178">
        <v>92</v>
      </c>
      <c r="B1643" s="1179"/>
      <c r="C1643" s="1180"/>
      <c r="D1643" s="1181"/>
      <c r="E1643" s="587">
        <f t="shared" si="135"/>
        <v>0</v>
      </c>
      <c r="G1643" s="1178">
        <v>92</v>
      </c>
      <c r="H1643" s="1179"/>
      <c r="I1643" s="1180"/>
      <c r="J1643" s="1181"/>
      <c r="K1643" s="587">
        <f t="shared" si="136"/>
        <v>0</v>
      </c>
      <c r="M1643" s="1178">
        <v>92</v>
      </c>
      <c r="N1643" s="1179"/>
      <c r="O1643" s="1180"/>
      <c r="P1643" s="1181"/>
      <c r="Q1643" s="587">
        <f t="shared" si="137"/>
        <v>0</v>
      </c>
      <c r="S1643" s="1178">
        <v>92</v>
      </c>
      <c r="T1643" s="1179"/>
      <c r="U1643" s="1180"/>
      <c r="V1643" s="1181"/>
      <c r="W1643" s="587">
        <f t="shared" si="138"/>
        <v>0</v>
      </c>
      <c r="Y1643" s="1178">
        <v>92</v>
      </c>
      <c r="Z1643" s="1179"/>
      <c r="AA1643" s="1180"/>
      <c r="AB1643" s="1181"/>
      <c r="AC1643" s="587">
        <f t="shared" si="139"/>
        <v>0</v>
      </c>
    </row>
    <row r="1644" spans="1:29" s="17" customFormat="1" ht="16.75" hidden="1" customHeight="1" outlineLevel="2">
      <c r="A1644" s="1178">
        <v>93</v>
      </c>
      <c r="B1644" s="1179"/>
      <c r="C1644" s="1180"/>
      <c r="D1644" s="1181"/>
      <c r="E1644" s="587">
        <f t="shared" si="135"/>
        <v>0</v>
      </c>
      <c r="G1644" s="1178">
        <v>93</v>
      </c>
      <c r="H1644" s="1179"/>
      <c r="I1644" s="1180"/>
      <c r="J1644" s="1181"/>
      <c r="K1644" s="587">
        <f t="shared" si="136"/>
        <v>0</v>
      </c>
      <c r="M1644" s="1178">
        <v>93</v>
      </c>
      <c r="N1644" s="1179"/>
      <c r="O1644" s="1180"/>
      <c r="P1644" s="1181"/>
      <c r="Q1644" s="587">
        <f t="shared" si="137"/>
        <v>0</v>
      </c>
      <c r="S1644" s="1178">
        <v>93</v>
      </c>
      <c r="T1644" s="1179"/>
      <c r="U1644" s="1180"/>
      <c r="V1644" s="1181"/>
      <c r="W1644" s="587">
        <f t="shared" si="138"/>
        <v>0</v>
      </c>
      <c r="Y1644" s="1178">
        <v>93</v>
      </c>
      <c r="Z1644" s="1179"/>
      <c r="AA1644" s="1180"/>
      <c r="AB1644" s="1181"/>
      <c r="AC1644" s="587">
        <f t="shared" si="139"/>
        <v>0</v>
      </c>
    </row>
    <row r="1645" spans="1:29" s="17" customFormat="1" ht="16.75" hidden="1" customHeight="1" outlineLevel="2">
      <c r="A1645" s="1178">
        <v>94</v>
      </c>
      <c r="B1645" s="1179"/>
      <c r="C1645" s="1180"/>
      <c r="D1645" s="1181"/>
      <c r="E1645" s="587">
        <f t="shared" si="135"/>
        <v>0</v>
      </c>
      <c r="G1645" s="1178">
        <v>94</v>
      </c>
      <c r="H1645" s="1179"/>
      <c r="I1645" s="1180"/>
      <c r="J1645" s="1181"/>
      <c r="K1645" s="587">
        <f t="shared" si="136"/>
        <v>0</v>
      </c>
      <c r="M1645" s="1178">
        <v>94</v>
      </c>
      <c r="N1645" s="1179"/>
      <c r="O1645" s="1180"/>
      <c r="P1645" s="1181"/>
      <c r="Q1645" s="587">
        <f t="shared" si="137"/>
        <v>0</v>
      </c>
      <c r="S1645" s="1178">
        <v>94</v>
      </c>
      <c r="T1645" s="1179"/>
      <c r="U1645" s="1180"/>
      <c r="V1645" s="1181"/>
      <c r="W1645" s="587">
        <f t="shared" si="138"/>
        <v>0</v>
      </c>
      <c r="Y1645" s="1178">
        <v>94</v>
      </c>
      <c r="Z1645" s="1179"/>
      <c r="AA1645" s="1180"/>
      <c r="AB1645" s="1181"/>
      <c r="AC1645" s="587">
        <f t="shared" si="139"/>
        <v>0</v>
      </c>
    </row>
    <row r="1646" spans="1:29" s="17" customFormat="1" ht="16.75" hidden="1" customHeight="1" outlineLevel="2">
      <c r="A1646" s="1178">
        <v>95</v>
      </c>
      <c r="B1646" s="1179"/>
      <c r="C1646" s="1180"/>
      <c r="D1646" s="1181"/>
      <c r="E1646" s="587">
        <f t="shared" si="135"/>
        <v>0</v>
      </c>
      <c r="G1646" s="1178">
        <v>95</v>
      </c>
      <c r="H1646" s="1179"/>
      <c r="I1646" s="1180"/>
      <c r="J1646" s="1181"/>
      <c r="K1646" s="587">
        <f t="shared" si="136"/>
        <v>0</v>
      </c>
      <c r="M1646" s="1178">
        <v>95</v>
      </c>
      <c r="N1646" s="1179"/>
      <c r="O1646" s="1180"/>
      <c r="P1646" s="1181"/>
      <c r="Q1646" s="587">
        <f t="shared" si="137"/>
        <v>0</v>
      </c>
      <c r="S1646" s="1178">
        <v>95</v>
      </c>
      <c r="T1646" s="1179"/>
      <c r="U1646" s="1180"/>
      <c r="V1646" s="1181"/>
      <c r="W1646" s="587">
        <f t="shared" si="138"/>
        <v>0</v>
      </c>
      <c r="Y1646" s="1178">
        <v>95</v>
      </c>
      <c r="Z1646" s="1179"/>
      <c r="AA1646" s="1180"/>
      <c r="AB1646" s="1181"/>
      <c r="AC1646" s="587">
        <f t="shared" si="139"/>
        <v>0</v>
      </c>
    </row>
    <row r="1647" spans="1:29" s="17" customFormat="1" ht="16.75" hidden="1" customHeight="1" outlineLevel="2">
      <c r="A1647" s="1178">
        <v>96</v>
      </c>
      <c r="B1647" s="1179"/>
      <c r="C1647" s="1180"/>
      <c r="D1647" s="1181"/>
      <c r="E1647" s="587">
        <f t="shared" si="135"/>
        <v>0</v>
      </c>
      <c r="G1647" s="1178">
        <v>96</v>
      </c>
      <c r="H1647" s="1179"/>
      <c r="I1647" s="1180"/>
      <c r="J1647" s="1181"/>
      <c r="K1647" s="587">
        <f t="shared" si="136"/>
        <v>0</v>
      </c>
      <c r="M1647" s="1178">
        <v>96</v>
      </c>
      <c r="N1647" s="1179"/>
      <c r="O1647" s="1180"/>
      <c r="P1647" s="1181"/>
      <c r="Q1647" s="587">
        <f t="shared" si="137"/>
        <v>0</v>
      </c>
      <c r="S1647" s="1178">
        <v>96</v>
      </c>
      <c r="T1647" s="1179"/>
      <c r="U1647" s="1180"/>
      <c r="V1647" s="1181"/>
      <c r="W1647" s="587">
        <f t="shared" si="138"/>
        <v>0</v>
      </c>
      <c r="Y1647" s="1178">
        <v>96</v>
      </c>
      <c r="Z1647" s="1179"/>
      <c r="AA1647" s="1180"/>
      <c r="AB1647" s="1181"/>
      <c r="AC1647" s="587">
        <f t="shared" si="139"/>
        <v>0</v>
      </c>
    </row>
    <row r="1648" spans="1:29" s="17" customFormat="1" ht="16.75" hidden="1" customHeight="1" outlineLevel="2">
      <c r="A1648" s="1178">
        <v>97</v>
      </c>
      <c r="B1648" s="1179"/>
      <c r="C1648" s="1180"/>
      <c r="D1648" s="1181"/>
      <c r="E1648" s="587">
        <f t="shared" si="135"/>
        <v>0</v>
      </c>
      <c r="G1648" s="1178">
        <v>97</v>
      </c>
      <c r="H1648" s="1179"/>
      <c r="I1648" s="1180"/>
      <c r="J1648" s="1181"/>
      <c r="K1648" s="587">
        <f t="shared" si="136"/>
        <v>0</v>
      </c>
      <c r="M1648" s="1178">
        <v>97</v>
      </c>
      <c r="N1648" s="1179"/>
      <c r="O1648" s="1180"/>
      <c r="P1648" s="1181"/>
      <c r="Q1648" s="587">
        <f t="shared" si="137"/>
        <v>0</v>
      </c>
      <c r="S1648" s="1178">
        <v>97</v>
      </c>
      <c r="T1648" s="1179"/>
      <c r="U1648" s="1180"/>
      <c r="V1648" s="1181"/>
      <c r="W1648" s="587">
        <f t="shared" si="138"/>
        <v>0</v>
      </c>
      <c r="Y1648" s="1178">
        <v>97</v>
      </c>
      <c r="Z1648" s="1179"/>
      <c r="AA1648" s="1180"/>
      <c r="AB1648" s="1181"/>
      <c r="AC1648" s="587">
        <f t="shared" si="139"/>
        <v>0</v>
      </c>
    </row>
    <row r="1649" spans="1:29" s="17" customFormat="1" ht="16.75" hidden="1" customHeight="1" outlineLevel="2">
      <c r="A1649" s="1178">
        <v>98</v>
      </c>
      <c r="B1649" s="1179"/>
      <c r="C1649" s="1180"/>
      <c r="D1649" s="1181"/>
      <c r="E1649" s="587">
        <f t="shared" si="135"/>
        <v>0</v>
      </c>
      <c r="G1649" s="1178">
        <v>98</v>
      </c>
      <c r="H1649" s="1179"/>
      <c r="I1649" s="1180"/>
      <c r="J1649" s="1181"/>
      <c r="K1649" s="587">
        <f t="shared" si="136"/>
        <v>0</v>
      </c>
      <c r="M1649" s="1178">
        <v>98</v>
      </c>
      <c r="N1649" s="1179"/>
      <c r="O1649" s="1180"/>
      <c r="P1649" s="1181"/>
      <c r="Q1649" s="587">
        <f t="shared" si="137"/>
        <v>0</v>
      </c>
      <c r="S1649" s="1178">
        <v>98</v>
      </c>
      <c r="T1649" s="1179"/>
      <c r="U1649" s="1180"/>
      <c r="V1649" s="1181"/>
      <c r="W1649" s="587">
        <f t="shared" si="138"/>
        <v>0</v>
      </c>
      <c r="Y1649" s="1178">
        <v>98</v>
      </c>
      <c r="Z1649" s="1179"/>
      <c r="AA1649" s="1180"/>
      <c r="AB1649" s="1181"/>
      <c r="AC1649" s="587">
        <f t="shared" si="139"/>
        <v>0</v>
      </c>
    </row>
    <row r="1650" spans="1:29" s="17" customFormat="1" ht="16.75" hidden="1" customHeight="1" outlineLevel="2">
      <c r="A1650" s="1178">
        <v>99</v>
      </c>
      <c r="B1650" s="1179"/>
      <c r="C1650" s="1180"/>
      <c r="D1650" s="1181"/>
      <c r="E1650" s="587">
        <f t="shared" si="135"/>
        <v>0</v>
      </c>
      <c r="G1650" s="1178">
        <v>99</v>
      </c>
      <c r="H1650" s="1179"/>
      <c r="I1650" s="1180"/>
      <c r="J1650" s="1181"/>
      <c r="K1650" s="587">
        <f t="shared" si="136"/>
        <v>0</v>
      </c>
      <c r="M1650" s="1178">
        <v>99</v>
      </c>
      <c r="N1650" s="1179"/>
      <c r="O1650" s="1180"/>
      <c r="P1650" s="1181"/>
      <c r="Q1650" s="587">
        <f t="shared" si="137"/>
        <v>0</v>
      </c>
      <c r="S1650" s="1178">
        <v>99</v>
      </c>
      <c r="T1650" s="1179"/>
      <c r="U1650" s="1180"/>
      <c r="V1650" s="1181"/>
      <c r="W1650" s="587">
        <f t="shared" si="138"/>
        <v>0</v>
      </c>
      <c r="Y1650" s="1178">
        <v>99</v>
      </c>
      <c r="Z1650" s="1179"/>
      <c r="AA1650" s="1180"/>
      <c r="AB1650" s="1181"/>
      <c r="AC1650" s="587">
        <f t="shared" si="139"/>
        <v>0</v>
      </c>
    </row>
    <row r="1651" spans="1:29" s="17" customFormat="1" ht="16.75" hidden="1" customHeight="1" outlineLevel="2">
      <c r="A1651" s="1178">
        <v>100</v>
      </c>
      <c r="B1651" s="1179"/>
      <c r="C1651" s="1180"/>
      <c r="D1651" s="1181"/>
      <c r="E1651" s="587">
        <f t="shared" si="135"/>
        <v>0</v>
      </c>
      <c r="G1651" s="1178">
        <v>100</v>
      </c>
      <c r="H1651" s="1179"/>
      <c r="I1651" s="1180"/>
      <c r="J1651" s="1181"/>
      <c r="K1651" s="587">
        <f t="shared" si="136"/>
        <v>0</v>
      </c>
      <c r="M1651" s="1178">
        <v>100</v>
      </c>
      <c r="N1651" s="1179"/>
      <c r="O1651" s="1180"/>
      <c r="P1651" s="1181"/>
      <c r="Q1651" s="587">
        <f t="shared" si="137"/>
        <v>0</v>
      </c>
      <c r="S1651" s="1178">
        <v>100</v>
      </c>
      <c r="T1651" s="1179"/>
      <c r="U1651" s="1180"/>
      <c r="V1651" s="1181"/>
      <c r="W1651" s="587">
        <f t="shared" si="138"/>
        <v>0</v>
      </c>
      <c r="Y1651" s="1178">
        <v>100</v>
      </c>
      <c r="Z1651" s="1179"/>
      <c r="AA1651" s="1180"/>
      <c r="AB1651" s="1181"/>
      <c r="AC1651" s="587">
        <f t="shared" si="139"/>
        <v>0</v>
      </c>
    </row>
    <row r="1652" spans="1:29" s="17" customFormat="1" ht="16.75" hidden="1" customHeight="1" outlineLevel="2">
      <c r="A1652" s="1178">
        <v>101</v>
      </c>
      <c r="B1652" s="1179"/>
      <c r="C1652" s="1180"/>
      <c r="D1652" s="1181"/>
      <c r="E1652" s="587">
        <f t="shared" si="135"/>
        <v>0</v>
      </c>
      <c r="G1652" s="1178">
        <v>101</v>
      </c>
      <c r="H1652" s="1179"/>
      <c r="I1652" s="1180"/>
      <c r="J1652" s="1181"/>
      <c r="K1652" s="587">
        <f t="shared" si="136"/>
        <v>0</v>
      </c>
      <c r="M1652" s="1178">
        <v>101</v>
      </c>
      <c r="N1652" s="1179"/>
      <c r="O1652" s="1180"/>
      <c r="P1652" s="1181"/>
      <c r="Q1652" s="587">
        <f t="shared" si="137"/>
        <v>0</v>
      </c>
      <c r="S1652" s="1178">
        <v>101</v>
      </c>
      <c r="T1652" s="1179"/>
      <c r="U1652" s="1180"/>
      <c r="V1652" s="1181"/>
      <c r="W1652" s="587">
        <f t="shared" si="138"/>
        <v>0</v>
      </c>
      <c r="Y1652" s="1178">
        <v>101</v>
      </c>
      <c r="Z1652" s="1179"/>
      <c r="AA1652" s="1180"/>
      <c r="AB1652" s="1181"/>
      <c r="AC1652" s="587">
        <f t="shared" si="139"/>
        <v>0</v>
      </c>
    </row>
    <row r="1653" spans="1:29" s="17" customFormat="1" ht="16.75" hidden="1" customHeight="1" outlineLevel="2">
      <c r="A1653" s="1178">
        <v>102</v>
      </c>
      <c r="B1653" s="1179"/>
      <c r="C1653" s="1180"/>
      <c r="D1653" s="1181"/>
      <c r="E1653" s="587">
        <f t="shared" si="135"/>
        <v>0</v>
      </c>
      <c r="G1653" s="1178">
        <v>102</v>
      </c>
      <c r="H1653" s="1179"/>
      <c r="I1653" s="1180"/>
      <c r="J1653" s="1181"/>
      <c r="K1653" s="587">
        <f t="shared" si="136"/>
        <v>0</v>
      </c>
      <c r="M1653" s="1178">
        <v>102</v>
      </c>
      <c r="N1653" s="1179"/>
      <c r="O1653" s="1180"/>
      <c r="P1653" s="1181"/>
      <c r="Q1653" s="587">
        <f t="shared" si="137"/>
        <v>0</v>
      </c>
      <c r="S1653" s="1178">
        <v>102</v>
      </c>
      <c r="T1653" s="1179"/>
      <c r="U1653" s="1180"/>
      <c r="V1653" s="1181"/>
      <c r="W1653" s="587">
        <f t="shared" si="138"/>
        <v>0</v>
      </c>
      <c r="Y1653" s="1178">
        <v>102</v>
      </c>
      <c r="Z1653" s="1179"/>
      <c r="AA1653" s="1180"/>
      <c r="AB1653" s="1181"/>
      <c r="AC1653" s="587">
        <f t="shared" si="139"/>
        <v>0</v>
      </c>
    </row>
    <row r="1654" spans="1:29" s="17" customFormat="1" ht="16.75" hidden="1" customHeight="1" outlineLevel="2">
      <c r="A1654" s="1178">
        <v>103</v>
      </c>
      <c r="B1654" s="1179"/>
      <c r="C1654" s="1180"/>
      <c r="D1654" s="1181"/>
      <c r="E1654" s="587">
        <f t="shared" si="135"/>
        <v>0</v>
      </c>
      <c r="G1654" s="1178">
        <v>103</v>
      </c>
      <c r="H1654" s="1179"/>
      <c r="I1654" s="1180"/>
      <c r="J1654" s="1181"/>
      <c r="K1654" s="587">
        <f t="shared" si="136"/>
        <v>0</v>
      </c>
      <c r="M1654" s="1178">
        <v>103</v>
      </c>
      <c r="N1654" s="1179"/>
      <c r="O1654" s="1180"/>
      <c r="P1654" s="1181"/>
      <c r="Q1654" s="587">
        <f t="shared" si="137"/>
        <v>0</v>
      </c>
      <c r="S1654" s="1178">
        <v>103</v>
      </c>
      <c r="T1654" s="1179"/>
      <c r="U1654" s="1180"/>
      <c r="V1654" s="1181"/>
      <c r="W1654" s="587">
        <f t="shared" si="138"/>
        <v>0</v>
      </c>
      <c r="Y1654" s="1178">
        <v>103</v>
      </c>
      <c r="Z1654" s="1179"/>
      <c r="AA1654" s="1180"/>
      <c r="AB1654" s="1181"/>
      <c r="AC1654" s="587">
        <f t="shared" si="139"/>
        <v>0</v>
      </c>
    </row>
    <row r="1655" spans="1:29" s="17" customFormat="1" ht="16.75" hidden="1" customHeight="1" outlineLevel="2">
      <c r="A1655" s="1178">
        <v>104</v>
      </c>
      <c r="B1655" s="1179"/>
      <c r="C1655" s="1180"/>
      <c r="D1655" s="1181"/>
      <c r="E1655" s="587">
        <f t="shared" si="135"/>
        <v>0</v>
      </c>
      <c r="G1655" s="1178">
        <v>104</v>
      </c>
      <c r="H1655" s="1179"/>
      <c r="I1655" s="1180"/>
      <c r="J1655" s="1181"/>
      <c r="K1655" s="587">
        <f t="shared" si="136"/>
        <v>0</v>
      </c>
      <c r="M1655" s="1178">
        <v>104</v>
      </c>
      <c r="N1655" s="1179"/>
      <c r="O1655" s="1180"/>
      <c r="P1655" s="1181"/>
      <c r="Q1655" s="587">
        <f t="shared" si="137"/>
        <v>0</v>
      </c>
      <c r="S1655" s="1178">
        <v>104</v>
      </c>
      <c r="T1655" s="1179"/>
      <c r="U1655" s="1180"/>
      <c r="V1655" s="1181"/>
      <c r="W1655" s="587">
        <f t="shared" si="138"/>
        <v>0</v>
      </c>
      <c r="Y1655" s="1178">
        <v>104</v>
      </c>
      <c r="Z1655" s="1179"/>
      <c r="AA1655" s="1180"/>
      <c r="AB1655" s="1181"/>
      <c r="AC1655" s="587">
        <f t="shared" si="139"/>
        <v>0</v>
      </c>
    </row>
    <row r="1656" spans="1:29" s="17" customFormat="1" ht="16.75" hidden="1" customHeight="1" outlineLevel="2">
      <c r="A1656" s="1178">
        <v>105</v>
      </c>
      <c r="B1656" s="1179"/>
      <c r="C1656" s="1180"/>
      <c r="D1656" s="1181"/>
      <c r="E1656" s="587">
        <f t="shared" si="135"/>
        <v>0</v>
      </c>
      <c r="G1656" s="1178">
        <v>105</v>
      </c>
      <c r="H1656" s="1179"/>
      <c r="I1656" s="1180"/>
      <c r="J1656" s="1181"/>
      <c r="K1656" s="587">
        <f t="shared" si="136"/>
        <v>0</v>
      </c>
      <c r="M1656" s="1178">
        <v>105</v>
      </c>
      <c r="N1656" s="1179"/>
      <c r="O1656" s="1180"/>
      <c r="P1656" s="1181"/>
      <c r="Q1656" s="587">
        <f t="shared" si="137"/>
        <v>0</v>
      </c>
      <c r="S1656" s="1178">
        <v>105</v>
      </c>
      <c r="T1656" s="1179"/>
      <c r="U1656" s="1180"/>
      <c r="V1656" s="1181"/>
      <c r="W1656" s="587">
        <f t="shared" si="138"/>
        <v>0</v>
      </c>
      <c r="Y1656" s="1178">
        <v>105</v>
      </c>
      <c r="Z1656" s="1179"/>
      <c r="AA1656" s="1180"/>
      <c r="AB1656" s="1181"/>
      <c r="AC1656" s="587">
        <f t="shared" si="139"/>
        <v>0</v>
      </c>
    </row>
    <row r="1657" spans="1:29" s="17" customFormat="1" ht="16.75" hidden="1" customHeight="1" outlineLevel="2">
      <c r="A1657" s="1178">
        <v>106</v>
      </c>
      <c r="B1657" s="1179"/>
      <c r="C1657" s="1180"/>
      <c r="D1657" s="1181"/>
      <c r="E1657" s="587">
        <f t="shared" si="135"/>
        <v>0</v>
      </c>
      <c r="G1657" s="1178">
        <v>106</v>
      </c>
      <c r="H1657" s="1179"/>
      <c r="I1657" s="1180"/>
      <c r="J1657" s="1181"/>
      <c r="K1657" s="587">
        <f t="shared" si="136"/>
        <v>0</v>
      </c>
      <c r="M1657" s="1178">
        <v>106</v>
      </c>
      <c r="N1657" s="1179"/>
      <c r="O1657" s="1180"/>
      <c r="P1657" s="1181"/>
      <c r="Q1657" s="587">
        <f t="shared" si="137"/>
        <v>0</v>
      </c>
      <c r="S1657" s="1178">
        <v>106</v>
      </c>
      <c r="T1657" s="1179"/>
      <c r="U1657" s="1180"/>
      <c r="V1657" s="1181"/>
      <c r="W1657" s="587">
        <f t="shared" si="138"/>
        <v>0</v>
      </c>
      <c r="Y1657" s="1178">
        <v>106</v>
      </c>
      <c r="Z1657" s="1179"/>
      <c r="AA1657" s="1180"/>
      <c r="AB1657" s="1181"/>
      <c r="AC1657" s="587">
        <f t="shared" si="139"/>
        <v>0</v>
      </c>
    </row>
    <row r="1658" spans="1:29" s="17" customFormat="1" ht="16.75" hidden="1" customHeight="1" outlineLevel="2">
      <c r="A1658" s="1178">
        <v>107</v>
      </c>
      <c r="B1658" s="1179"/>
      <c r="C1658" s="1180"/>
      <c r="D1658" s="1181"/>
      <c r="E1658" s="587">
        <f t="shared" si="135"/>
        <v>0</v>
      </c>
      <c r="G1658" s="1178">
        <v>107</v>
      </c>
      <c r="H1658" s="1179"/>
      <c r="I1658" s="1180"/>
      <c r="J1658" s="1181"/>
      <c r="K1658" s="587">
        <f t="shared" si="136"/>
        <v>0</v>
      </c>
      <c r="M1658" s="1178">
        <v>107</v>
      </c>
      <c r="N1658" s="1179"/>
      <c r="O1658" s="1180"/>
      <c r="P1658" s="1181"/>
      <c r="Q1658" s="587">
        <f t="shared" si="137"/>
        <v>0</v>
      </c>
      <c r="S1658" s="1178">
        <v>107</v>
      </c>
      <c r="T1658" s="1179"/>
      <c r="U1658" s="1180"/>
      <c r="V1658" s="1181"/>
      <c r="W1658" s="587">
        <f t="shared" si="138"/>
        <v>0</v>
      </c>
      <c r="Y1658" s="1178">
        <v>107</v>
      </c>
      <c r="Z1658" s="1179"/>
      <c r="AA1658" s="1180"/>
      <c r="AB1658" s="1181"/>
      <c r="AC1658" s="587">
        <f t="shared" si="139"/>
        <v>0</v>
      </c>
    </row>
    <row r="1659" spans="1:29" s="17" customFormat="1" ht="16.75" hidden="1" customHeight="1" outlineLevel="2">
      <c r="A1659" s="1178">
        <v>108</v>
      </c>
      <c r="B1659" s="1179"/>
      <c r="C1659" s="1180"/>
      <c r="D1659" s="1181"/>
      <c r="E1659" s="587">
        <f t="shared" si="135"/>
        <v>0</v>
      </c>
      <c r="G1659" s="1178">
        <v>108</v>
      </c>
      <c r="H1659" s="1179"/>
      <c r="I1659" s="1180"/>
      <c r="J1659" s="1181"/>
      <c r="K1659" s="587">
        <f t="shared" si="136"/>
        <v>0</v>
      </c>
      <c r="M1659" s="1178">
        <v>108</v>
      </c>
      <c r="N1659" s="1179"/>
      <c r="O1659" s="1180"/>
      <c r="P1659" s="1181"/>
      <c r="Q1659" s="587">
        <f t="shared" si="137"/>
        <v>0</v>
      </c>
      <c r="S1659" s="1178">
        <v>108</v>
      </c>
      <c r="T1659" s="1179"/>
      <c r="U1659" s="1180"/>
      <c r="V1659" s="1181"/>
      <c r="W1659" s="587">
        <f t="shared" si="138"/>
        <v>0</v>
      </c>
      <c r="Y1659" s="1178">
        <v>108</v>
      </c>
      <c r="Z1659" s="1179"/>
      <c r="AA1659" s="1180"/>
      <c r="AB1659" s="1181"/>
      <c r="AC1659" s="587">
        <f t="shared" si="139"/>
        <v>0</v>
      </c>
    </row>
    <row r="1660" spans="1:29" s="17" customFormat="1" ht="16.75" hidden="1" customHeight="1" outlineLevel="2">
      <c r="A1660" s="1178">
        <v>109</v>
      </c>
      <c r="B1660" s="1179"/>
      <c r="C1660" s="1180"/>
      <c r="D1660" s="1181"/>
      <c r="E1660" s="587">
        <f t="shared" si="135"/>
        <v>0</v>
      </c>
      <c r="G1660" s="1178">
        <v>109</v>
      </c>
      <c r="H1660" s="1179"/>
      <c r="I1660" s="1180"/>
      <c r="J1660" s="1181"/>
      <c r="K1660" s="587">
        <f t="shared" si="136"/>
        <v>0</v>
      </c>
      <c r="M1660" s="1178">
        <v>109</v>
      </c>
      <c r="N1660" s="1179"/>
      <c r="O1660" s="1180"/>
      <c r="P1660" s="1181"/>
      <c r="Q1660" s="587">
        <f t="shared" si="137"/>
        <v>0</v>
      </c>
      <c r="S1660" s="1178">
        <v>109</v>
      </c>
      <c r="T1660" s="1179"/>
      <c r="U1660" s="1180"/>
      <c r="V1660" s="1181"/>
      <c r="W1660" s="587">
        <f t="shared" si="138"/>
        <v>0</v>
      </c>
      <c r="Y1660" s="1178">
        <v>109</v>
      </c>
      <c r="Z1660" s="1179"/>
      <c r="AA1660" s="1180"/>
      <c r="AB1660" s="1181"/>
      <c r="AC1660" s="587">
        <f t="shared" si="139"/>
        <v>0</v>
      </c>
    </row>
    <row r="1661" spans="1:29" s="17" customFormat="1" ht="16.75" hidden="1" customHeight="1" outlineLevel="2">
      <c r="A1661" s="1178">
        <v>110</v>
      </c>
      <c r="B1661" s="1179"/>
      <c r="C1661" s="1180"/>
      <c r="D1661" s="1181"/>
      <c r="E1661" s="587">
        <f t="shared" si="135"/>
        <v>0</v>
      </c>
      <c r="G1661" s="1178">
        <v>110</v>
      </c>
      <c r="H1661" s="1179"/>
      <c r="I1661" s="1180"/>
      <c r="J1661" s="1181"/>
      <c r="K1661" s="587">
        <f t="shared" si="136"/>
        <v>0</v>
      </c>
      <c r="M1661" s="1178">
        <v>110</v>
      </c>
      <c r="N1661" s="1179"/>
      <c r="O1661" s="1180"/>
      <c r="P1661" s="1181"/>
      <c r="Q1661" s="587">
        <f t="shared" si="137"/>
        <v>0</v>
      </c>
      <c r="S1661" s="1178">
        <v>110</v>
      </c>
      <c r="T1661" s="1179"/>
      <c r="U1661" s="1180"/>
      <c r="V1661" s="1181"/>
      <c r="W1661" s="587">
        <f t="shared" si="138"/>
        <v>0</v>
      </c>
      <c r="Y1661" s="1178">
        <v>110</v>
      </c>
      <c r="Z1661" s="1179"/>
      <c r="AA1661" s="1180"/>
      <c r="AB1661" s="1181"/>
      <c r="AC1661" s="587">
        <f t="shared" si="139"/>
        <v>0</v>
      </c>
    </row>
    <row r="1662" spans="1:29" s="17" customFormat="1" ht="16.75" hidden="1" customHeight="1" outlineLevel="2">
      <c r="A1662" s="1178">
        <v>111</v>
      </c>
      <c r="B1662" s="1179"/>
      <c r="C1662" s="1180"/>
      <c r="D1662" s="1181"/>
      <c r="E1662" s="587">
        <f t="shared" si="135"/>
        <v>0</v>
      </c>
      <c r="G1662" s="1178">
        <v>111</v>
      </c>
      <c r="H1662" s="1179"/>
      <c r="I1662" s="1180"/>
      <c r="J1662" s="1181"/>
      <c r="K1662" s="587">
        <f t="shared" si="136"/>
        <v>0</v>
      </c>
      <c r="M1662" s="1178">
        <v>111</v>
      </c>
      <c r="N1662" s="1179"/>
      <c r="O1662" s="1180"/>
      <c r="P1662" s="1181"/>
      <c r="Q1662" s="587">
        <f t="shared" si="137"/>
        <v>0</v>
      </c>
      <c r="S1662" s="1178">
        <v>111</v>
      </c>
      <c r="T1662" s="1179"/>
      <c r="U1662" s="1180"/>
      <c r="V1662" s="1181"/>
      <c r="W1662" s="587">
        <f t="shared" si="138"/>
        <v>0</v>
      </c>
      <c r="Y1662" s="1178">
        <v>111</v>
      </c>
      <c r="Z1662" s="1179"/>
      <c r="AA1662" s="1180"/>
      <c r="AB1662" s="1181"/>
      <c r="AC1662" s="587">
        <f t="shared" si="139"/>
        <v>0</v>
      </c>
    </row>
    <row r="1663" spans="1:29" s="17" customFormat="1" ht="16.75" hidden="1" customHeight="1" outlineLevel="2">
      <c r="A1663" s="1178">
        <v>112</v>
      </c>
      <c r="B1663" s="1179"/>
      <c r="C1663" s="1180"/>
      <c r="D1663" s="1181"/>
      <c r="E1663" s="587">
        <f t="shared" si="135"/>
        <v>0</v>
      </c>
      <c r="G1663" s="1178">
        <v>112</v>
      </c>
      <c r="H1663" s="1179"/>
      <c r="I1663" s="1180"/>
      <c r="J1663" s="1181"/>
      <c r="K1663" s="587">
        <f t="shared" si="136"/>
        <v>0</v>
      </c>
      <c r="M1663" s="1178">
        <v>112</v>
      </c>
      <c r="N1663" s="1179"/>
      <c r="O1663" s="1180"/>
      <c r="P1663" s="1181"/>
      <c r="Q1663" s="587">
        <f t="shared" si="137"/>
        <v>0</v>
      </c>
      <c r="S1663" s="1178">
        <v>112</v>
      </c>
      <c r="T1663" s="1179"/>
      <c r="U1663" s="1180"/>
      <c r="V1663" s="1181"/>
      <c r="W1663" s="587">
        <f t="shared" si="138"/>
        <v>0</v>
      </c>
      <c r="Y1663" s="1178">
        <v>112</v>
      </c>
      <c r="Z1663" s="1179"/>
      <c r="AA1663" s="1180"/>
      <c r="AB1663" s="1181"/>
      <c r="AC1663" s="587">
        <f t="shared" si="139"/>
        <v>0</v>
      </c>
    </row>
    <row r="1664" spans="1:29" s="17" customFormat="1" ht="16.75" hidden="1" customHeight="1" outlineLevel="2">
      <c r="A1664" s="1178">
        <v>113</v>
      </c>
      <c r="B1664" s="1179"/>
      <c r="C1664" s="1180"/>
      <c r="D1664" s="1181"/>
      <c r="E1664" s="587">
        <f t="shared" si="135"/>
        <v>0</v>
      </c>
      <c r="G1664" s="1178">
        <v>113</v>
      </c>
      <c r="H1664" s="1179"/>
      <c r="I1664" s="1180"/>
      <c r="J1664" s="1181"/>
      <c r="K1664" s="587">
        <f t="shared" si="136"/>
        <v>0</v>
      </c>
      <c r="M1664" s="1178">
        <v>113</v>
      </c>
      <c r="N1664" s="1179"/>
      <c r="O1664" s="1180"/>
      <c r="P1664" s="1181"/>
      <c r="Q1664" s="587">
        <f t="shared" si="137"/>
        <v>0</v>
      </c>
      <c r="S1664" s="1178">
        <v>113</v>
      </c>
      <c r="T1664" s="1179"/>
      <c r="U1664" s="1180"/>
      <c r="V1664" s="1181"/>
      <c r="W1664" s="587">
        <f t="shared" si="138"/>
        <v>0</v>
      </c>
      <c r="Y1664" s="1178">
        <v>113</v>
      </c>
      <c r="Z1664" s="1179"/>
      <c r="AA1664" s="1180"/>
      <c r="AB1664" s="1181"/>
      <c r="AC1664" s="587">
        <f t="shared" si="139"/>
        <v>0</v>
      </c>
    </row>
    <row r="1665" spans="1:29" s="17" customFormat="1" ht="16.75" hidden="1" customHeight="1" outlineLevel="2">
      <c r="A1665" s="1178">
        <v>114</v>
      </c>
      <c r="B1665" s="1179"/>
      <c r="C1665" s="1180"/>
      <c r="D1665" s="1181"/>
      <c r="E1665" s="587">
        <f t="shared" si="135"/>
        <v>0</v>
      </c>
      <c r="G1665" s="1178">
        <v>114</v>
      </c>
      <c r="H1665" s="1179"/>
      <c r="I1665" s="1180"/>
      <c r="J1665" s="1181"/>
      <c r="K1665" s="587">
        <f t="shared" si="136"/>
        <v>0</v>
      </c>
      <c r="M1665" s="1178">
        <v>114</v>
      </c>
      <c r="N1665" s="1179"/>
      <c r="O1665" s="1180"/>
      <c r="P1665" s="1181"/>
      <c r="Q1665" s="587">
        <f t="shared" si="137"/>
        <v>0</v>
      </c>
      <c r="S1665" s="1178">
        <v>114</v>
      </c>
      <c r="T1665" s="1179"/>
      <c r="U1665" s="1180"/>
      <c r="V1665" s="1181"/>
      <c r="W1665" s="587">
        <f t="shared" si="138"/>
        <v>0</v>
      </c>
      <c r="Y1665" s="1178">
        <v>114</v>
      </c>
      <c r="Z1665" s="1179"/>
      <c r="AA1665" s="1180"/>
      <c r="AB1665" s="1181"/>
      <c r="AC1665" s="587">
        <f t="shared" si="139"/>
        <v>0</v>
      </c>
    </row>
    <row r="1666" spans="1:29" s="17" customFormat="1" ht="16.75" hidden="1" customHeight="1" outlineLevel="2">
      <c r="A1666" s="1178">
        <v>115</v>
      </c>
      <c r="B1666" s="1179"/>
      <c r="C1666" s="1180"/>
      <c r="D1666" s="1181"/>
      <c r="E1666" s="587">
        <f t="shared" si="135"/>
        <v>0</v>
      </c>
      <c r="G1666" s="1178">
        <v>115</v>
      </c>
      <c r="H1666" s="1179"/>
      <c r="I1666" s="1180"/>
      <c r="J1666" s="1181"/>
      <c r="K1666" s="587">
        <f t="shared" si="136"/>
        <v>0</v>
      </c>
      <c r="M1666" s="1178">
        <v>115</v>
      </c>
      <c r="N1666" s="1179"/>
      <c r="O1666" s="1180"/>
      <c r="P1666" s="1181"/>
      <c r="Q1666" s="587">
        <f t="shared" si="137"/>
        <v>0</v>
      </c>
      <c r="S1666" s="1178">
        <v>115</v>
      </c>
      <c r="T1666" s="1179"/>
      <c r="U1666" s="1180"/>
      <c r="V1666" s="1181"/>
      <c r="W1666" s="587">
        <f t="shared" si="138"/>
        <v>0</v>
      </c>
      <c r="Y1666" s="1178">
        <v>115</v>
      </c>
      <c r="Z1666" s="1179"/>
      <c r="AA1666" s="1180"/>
      <c r="AB1666" s="1181"/>
      <c r="AC1666" s="587">
        <f t="shared" si="139"/>
        <v>0</v>
      </c>
    </row>
    <row r="1667" spans="1:29" s="17" customFormat="1" ht="16.75" hidden="1" customHeight="1" outlineLevel="2">
      <c r="A1667" s="1178">
        <v>116</v>
      </c>
      <c r="B1667" s="1179"/>
      <c r="C1667" s="1180"/>
      <c r="D1667" s="1181"/>
      <c r="E1667" s="587">
        <f t="shared" si="135"/>
        <v>0</v>
      </c>
      <c r="G1667" s="1178">
        <v>116</v>
      </c>
      <c r="H1667" s="1179"/>
      <c r="I1667" s="1180"/>
      <c r="J1667" s="1181"/>
      <c r="K1667" s="587">
        <f t="shared" si="136"/>
        <v>0</v>
      </c>
      <c r="M1667" s="1178">
        <v>116</v>
      </c>
      <c r="N1667" s="1179"/>
      <c r="O1667" s="1180"/>
      <c r="P1667" s="1181"/>
      <c r="Q1667" s="587">
        <f t="shared" si="137"/>
        <v>0</v>
      </c>
      <c r="S1667" s="1178">
        <v>116</v>
      </c>
      <c r="T1667" s="1179"/>
      <c r="U1667" s="1180"/>
      <c r="V1667" s="1181"/>
      <c r="W1667" s="587">
        <f t="shared" si="138"/>
        <v>0</v>
      </c>
      <c r="Y1667" s="1178">
        <v>116</v>
      </c>
      <c r="Z1667" s="1179"/>
      <c r="AA1667" s="1180"/>
      <c r="AB1667" s="1181"/>
      <c r="AC1667" s="587">
        <f t="shared" si="139"/>
        <v>0</v>
      </c>
    </row>
    <row r="1668" spans="1:29" s="17" customFormat="1" ht="16.75" hidden="1" customHeight="1" outlineLevel="2">
      <c r="A1668" s="1178">
        <v>117</v>
      </c>
      <c r="B1668" s="1179"/>
      <c r="C1668" s="1180"/>
      <c r="D1668" s="1181"/>
      <c r="E1668" s="587">
        <f t="shared" si="135"/>
        <v>0</v>
      </c>
      <c r="G1668" s="1178">
        <v>117</v>
      </c>
      <c r="H1668" s="1179"/>
      <c r="I1668" s="1180"/>
      <c r="J1668" s="1181"/>
      <c r="K1668" s="587">
        <f t="shared" si="136"/>
        <v>0</v>
      </c>
      <c r="M1668" s="1178">
        <v>117</v>
      </c>
      <c r="N1668" s="1179"/>
      <c r="O1668" s="1180"/>
      <c r="P1668" s="1181"/>
      <c r="Q1668" s="587">
        <f t="shared" si="137"/>
        <v>0</v>
      </c>
      <c r="S1668" s="1178">
        <v>117</v>
      </c>
      <c r="T1668" s="1179"/>
      <c r="U1668" s="1180"/>
      <c r="V1668" s="1181"/>
      <c r="W1668" s="587">
        <f t="shared" si="138"/>
        <v>0</v>
      </c>
      <c r="Y1668" s="1178">
        <v>117</v>
      </c>
      <c r="Z1668" s="1179"/>
      <c r="AA1668" s="1180"/>
      <c r="AB1668" s="1181"/>
      <c r="AC1668" s="587">
        <f t="shared" si="139"/>
        <v>0</v>
      </c>
    </row>
    <row r="1669" spans="1:29" s="17" customFormat="1" ht="16.75" hidden="1" customHeight="1" outlineLevel="2">
      <c r="A1669" s="1178">
        <v>118</v>
      </c>
      <c r="B1669" s="1179"/>
      <c r="C1669" s="1180"/>
      <c r="D1669" s="1181"/>
      <c r="E1669" s="587">
        <f t="shared" si="135"/>
        <v>0</v>
      </c>
      <c r="G1669" s="1178">
        <v>118</v>
      </c>
      <c r="H1669" s="1179"/>
      <c r="I1669" s="1180"/>
      <c r="J1669" s="1181"/>
      <c r="K1669" s="587">
        <f t="shared" si="136"/>
        <v>0</v>
      </c>
      <c r="M1669" s="1178">
        <v>118</v>
      </c>
      <c r="N1669" s="1179"/>
      <c r="O1669" s="1180"/>
      <c r="P1669" s="1181"/>
      <c r="Q1669" s="587">
        <f t="shared" si="137"/>
        <v>0</v>
      </c>
      <c r="S1669" s="1178">
        <v>118</v>
      </c>
      <c r="T1669" s="1179"/>
      <c r="U1669" s="1180"/>
      <c r="V1669" s="1181"/>
      <c r="W1669" s="587">
        <f t="shared" si="138"/>
        <v>0</v>
      </c>
      <c r="Y1669" s="1178">
        <v>118</v>
      </c>
      <c r="Z1669" s="1179"/>
      <c r="AA1669" s="1180"/>
      <c r="AB1669" s="1181"/>
      <c r="AC1669" s="587">
        <f t="shared" si="139"/>
        <v>0</v>
      </c>
    </row>
    <row r="1670" spans="1:29" s="17" customFormat="1" ht="16.75" hidden="1" customHeight="1" outlineLevel="2">
      <c r="A1670" s="1178">
        <v>119</v>
      </c>
      <c r="B1670" s="1179"/>
      <c r="C1670" s="1180"/>
      <c r="D1670" s="1181"/>
      <c r="E1670" s="587">
        <f t="shared" si="135"/>
        <v>0</v>
      </c>
      <c r="G1670" s="1178">
        <v>119</v>
      </c>
      <c r="H1670" s="1179"/>
      <c r="I1670" s="1180"/>
      <c r="J1670" s="1181"/>
      <c r="K1670" s="587">
        <f t="shared" si="136"/>
        <v>0</v>
      </c>
      <c r="M1670" s="1178">
        <v>119</v>
      </c>
      <c r="N1670" s="1179"/>
      <c r="O1670" s="1180"/>
      <c r="P1670" s="1181"/>
      <c r="Q1670" s="587">
        <f t="shared" si="137"/>
        <v>0</v>
      </c>
      <c r="S1670" s="1178">
        <v>119</v>
      </c>
      <c r="T1670" s="1179"/>
      <c r="U1670" s="1180"/>
      <c r="V1670" s="1181"/>
      <c r="W1670" s="587">
        <f t="shared" si="138"/>
        <v>0</v>
      </c>
      <c r="Y1670" s="1178">
        <v>119</v>
      </c>
      <c r="Z1670" s="1179"/>
      <c r="AA1670" s="1180"/>
      <c r="AB1670" s="1181"/>
      <c r="AC1670" s="587">
        <f t="shared" si="139"/>
        <v>0</v>
      </c>
    </row>
    <row r="1671" spans="1:29" s="17" customFormat="1" ht="16.75" hidden="1" customHeight="1" outlineLevel="2">
      <c r="A1671" s="1178">
        <v>120</v>
      </c>
      <c r="B1671" s="1179"/>
      <c r="C1671" s="1180"/>
      <c r="D1671" s="1181"/>
      <c r="E1671" s="587">
        <f t="shared" si="135"/>
        <v>0</v>
      </c>
      <c r="G1671" s="1178">
        <v>120</v>
      </c>
      <c r="H1671" s="1179"/>
      <c r="I1671" s="1180"/>
      <c r="J1671" s="1181"/>
      <c r="K1671" s="587">
        <f t="shared" si="136"/>
        <v>0</v>
      </c>
      <c r="M1671" s="1178">
        <v>120</v>
      </c>
      <c r="N1671" s="1179"/>
      <c r="O1671" s="1180"/>
      <c r="P1671" s="1181"/>
      <c r="Q1671" s="587">
        <f t="shared" si="137"/>
        <v>0</v>
      </c>
      <c r="S1671" s="1178">
        <v>120</v>
      </c>
      <c r="T1671" s="1179"/>
      <c r="U1671" s="1180"/>
      <c r="V1671" s="1181"/>
      <c r="W1671" s="587">
        <f t="shared" si="138"/>
        <v>0</v>
      </c>
      <c r="Y1671" s="1178">
        <v>120</v>
      </c>
      <c r="Z1671" s="1179"/>
      <c r="AA1671" s="1180"/>
      <c r="AB1671" s="1181"/>
      <c r="AC1671" s="587">
        <f t="shared" si="139"/>
        <v>0</v>
      </c>
    </row>
    <row r="1672" spans="1:29" s="17" customFormat="1" ht="16.75" hidden="1" customHeight="1" outlineLevel="2">
      <c r="A1672" s="1178">
        <v>121</v>
      </c>
      <c r="B1672" s="1179"/>
      <c r="C1672" s="1180"/>
      <c r="D1672" s="1181"/>
      <c r="E1672" s="587">
        <f t="shared" si="135"/>
        <v>0</v>
      </c>
      <c r="G1672" s="1178">
        <v>121</v>
      </c>
      <c r="H1672" s="1179"/>
      <c r="I1672" s="1180"/>
      <c r="J1672" s="1181"/>
      <c r="K1672" s="587">
        <f t="shared" si="136"/>
        <v>0</v>
      </c>
      <c r="M1672" s="1178">
        <v>121</v>
      </c>
      <c r="N1672" s="1179"/>
      <c r="O1672" s="1180"/>
      <c r="P1672" s="1181"/>
      <c r="Q1672" s="587">
        <f t="shared" si="137"/>
        <v>0</v>
      </c>
      <c r="S1672" s="1178">
        <v>121</v>
      </c>
      <c r="T1672" s="1179"/>
      <c r="U1672" s="1180"/>
      <c r="V1672" s="1181"/>
      <c r="W1672" s="587">
        <f t="shared" si="138"/>
        <v>0</v>
      </c>
      <c r="Y1672" s="1178">
        <v>121</v>
      </c>
      <c r="Z1672" s="1179"/>
      <c r="AA1672" s="1180"/>
      <c r="AB1672" s="1181"/>
      <c r="AC1672" s="587">
        <f t="shared" si="139"/>
        <v>0</v>
      </c>
    </row>
    <row r="1673" spans="1:29" s="17" customFormat="1" ht="16.75" hidden="1" customHeight="1" outlineLevel="2">
      <c r="A1673" s="1178">
        <v>122</v>
      </c>
      <c r="B1673" s="1179"/>
      <c r="C1673" s="1180"/>
      <c r="D1673" s="1181"/>
      <c r="E1673" s="587">
        <f t="shared" si="135"/>
        <v>0</v>
      </c>
      <c r="G1673" s="1178">
        <v>122</v>
      </c>
      <c r="H1673" s="1179"/>
      <c r="I1673" s="1180"/>
      <c r="J1673" s="1181"/>
      <c r="K1673" s="587">
        <f t="shared" si="136"/>
        <v>0</v>
      </c>
      <c r="M1673" s="1178">
        <v>122</v>
      </c>
      <c r="N1673" s="1179"/>
      <c r="O1673" s="1180"/>
      <c r="P1673" s="1181"/>
      <c r="Q1673" s="587">
        <f t="shared" si="137"/>
        <v>0</v>
      </c>
      <c r="S1673" s="1178">
        <v>122</v>
      </c>
      <c r="T1673" s="1179"/>
      <c r="U1673" s="1180"/>
      <c r="V1673" s="1181"/>
      <c r="W1673" s="587">
        <f t="shared" si="138"/>
        <v>0</v>
      </c>
      <c r="Y1673" s="1178">
        <v>122</v>
      </c>
      <c r="Z1673" s="1179"/>
      <c r="AA1673" s="1180"/>
      <c r="AB1673" s="1181"/>
      <c r="AC1673" s="587">
        <f t="shared" si="139"/>
        <v>0</v>
      </c>
    </row>
    <row r="1674" spans="1:29" s="17" customFormat="1" ht="16.75" hidden="1" customHeight="1" outlineLevel="2">
      <c r="A1674" s="1178">
        <v>123</v>
      </c>
      <c r="B1674" s="1179"/>
      <c r="C1674" s="1180"/>
      <c r="D1674" s="1181"/>
      <c r="E1674" s="587">
        <f t="shared" si="135"/>
        <v>0</v>
      </c>
      <c r="G1674" s="1178">
        <v>123</v>
      </c>
      <c r="H1674" s="1179"/>
      <c r="I1674" s="1180"/>
      <c r="J1674" s="1181"/>
      <c r="K1674" s="587">
        <f t="shared" si="136"/>
        <v>0</v>
      </c>
      <c r="M1674" s="1178">
        <v>123</v>
      </c>
      <c r="N1674" s="1179"/>
      <c r="O1674" s="1180"/>
      <c r="P1674" s="1181"/>
      <c r="Q1674" s="587">
        <f t="shared" si="137"/>
        <v>0</v>
      </c>
      <c r="S1674" s="1178">
        <v>123</v>
      </c>
      <c r="T1674" s="1179"/>
      <c r="U1674" s="1180"/>
      <c r="V1674" s="1181"/>
      <c r="W1674" s="587">
        <f t="shared" si="138"/>
        <v>0</v>
      </c>
      <c r="Y1674" s="1178">
        <v>123</v>
      </c>
      <c r="Z1674" s="1179"/>
      <c r="AA1674" s="1180"/>
      <c r="AB1674" s="1181"/>
      <c r="AC1674" s="587">
        <f t="shared" si="139"/>
        <v>0</v>
      </c>
    </row>
    <row r="1675" spans="1:29" s="17" customFormat="1" ht="16.75" hidden="1" customHeight="1" outlineLevel="2">
      <c r="A1675" s="1178">
        <v>124</v>
      </c>
      <c r="B1675" s="1179"/>
      <c r="C1675" s="1180"/>
      <c r="D1675" s="1181"/>
      <c r="E1675" s="587">
        <f t="shared" si="135"/>
        <v>0</v>
      </c>
      <c r="G1675" s="1178">
        <v>124</v>
      </c>
      <c r="H1675" s="1179"/>
      <c r="I1675" s="1180"/>
      <c r="J1675" s="1181"/>
      <c r="K1675" s="587">
        <f t="shared" si="136"/>
        <v>0</v>
      </c>
      <c r="M1675" s="1178">
        <v>124</v>
      </c>
      <c r="N1675" s="1179"/>
      <c r="O1675" s="1180"/>
      <c r="P1675" s="1181"/>
      <c r="Q1675" s="587">
        <f t="shared" si="137"/>
        <v>0</v>
      </c>
      <c r="S1675" s="1178">
        <v>124</v>
      </c>
      <c r="T1675" s="1179"/>
      <c r="U1675" s="1180"/>
      <c r="V1675" s="1181"/>
      <c r="W1675" s="587">
        <f t="shared" si="138"/>
        <v>0</v>
      </c>
      <c r="Y1675" s="1178">
        <v>124</v>
      </c>
      <c r="Z1675" s="1179"/>
      <c r="AA1675" s="1180"/>
      <c r="AB1675" s="1181"/>
      <c r="AC1675" s="587">
        <f t="shared" si="139"/>
        <v>0</v>
      </c>
    </row>
    <row r="1676" spans="1:29" s="17" customFormat="1" ht="16.75" hidden="1" customHeight="1" outlineLevel="2">
      <c r="A1676" s="1178">
        <v>125</v>
      </c>
      <c r="B1676" s="1179"/>
      <c r="C1676" s="1180"/>
      <c r="D1676" s="1181"/>
      <c r="E1676" s="587">
        <f t="shared" si="135"/>
        <v>0</v>
      </c>
      <c r="G1676" s="1178">
        <v>125</v>
      </c>
      <c r="H1676" s="1179"/>
      <c r="I1676" s="1180"/>
      <c r="J1676" s="1181"/>
      <c r="K1676" s="587">
        <f t="shared" si="136"/>
        <v>0</v>
      </c>
      <c r="M1676" s="1178">
        <v>125</v>
      </c>
      <c r="N1676" s="1179"/>
      <c r="O1676" s="1180"/>
      <c r="P1676" s="1181"/>
      <c r="Q1676" s="587">
        <f t="shared" si="137"/>
        <v>0</v>
      </c>
      <c r="S1676" s="1178">
        <v>125</v>
      </c>
      <c r="T1676" s="1179"/>
      <c r="U1676" s="1180"/>
      <c r="V1676" s="1181"/>
      <c r="W1676" s="587">
        <f t="shared" si="138"/>
        <v>0</v>
      </c>
      <c r="Y1676" s="1178">
        <v>125</v>
      </c>
      <c r="Z1676" s="1179"/>
      <c r="AA1676" s="1180"/>
      <c r="AB1676" s="1181"/>
      <c r="AC1676" s="587">
        <f t="shared" si="139"/>
        <v>0</v>
      </c>
    </row>
    <row r="1677" spans="1:29" s="17" customFormat="1" ht="16.75" hidden="1" customHeight="1" outlineLevel="2">
      <c r="A1677" s="1178">
        <v>126</v>
      </c>
      <c r="B1677" s="1179"/>
      <c r="C1677" s="1180"/>
      <c r="D1677" s="1181"/>
      <c r="E1677" s="587">
        <f t="shared" si="135"/>
        <v>0</v>
      </c>
      <c r="G1677" s="1178">
        <v>126</v>
      </c>
      <c r="H1677" s="1179"/>
      <c r="I1677" s="1180"/>
      <c r="J1677" s="1181"/>
      <c r="K1677" s="587">
        <f t="shared" si="136"/>
        <v>0</v>
      </c>
      <c r="M1677" s="1178">
        <v>126</v>
      </c>
      <c r="N1677" s="1179"/>
      <c r="O1677" s="1180"/>
      <c r="P1677" s="1181"/>
      <c r="Q1677" s="587">
        <f t="shared" si="137"/>
        <v>0</v>
      </c>
      <c r="S1677" s="1178">
        <v>126</v>
      </c>
      <c r="T1677" s="1179"/>
      <c r="U1677" s="1180"/>
      <c r="V1677" s="1181"/>
      <c r="W1677" s="587">
        <f t="shared" si="138"/>
        <v>0</v>
      </c>
      <c r="Y1677" s="1178">
        <v>126</v>
      </c>
      <c r="Z1677" s="1179"/>
      <c r="AA1677" s="1180"/>
      <c r="AB1677" s="1181"/>
      <c r="AC1677" s="587">
        <f t="shared" si="139"/>
        <v>0</v>
      </c>
    </row>
    <row r="1678" spans="1:29" s="17" customFormat="1" ht="16.75" hidden="1" customHeight="1" outlineLevel="2">
      <c r="A1678" s="1178">
        <v>127</v>
      </c>
      <c r="B1678" s="1179"/>
      <c r="C1678" s="1180"/>
      <c r="D1678" s="1181"/>
      <c r="E1678" s="587">
        <f t="shared" si="135"/>
        <v>0</v>
      </c>
      <c r="G1678" s="1178">
        <v>127</v>
      </c>
      <c r="H1678" s="1179"/>
      <c r="I1678" s="1180"/>
      <c r="J1678" s="1181"/>
      <c r="K1678" s="587">
        <f t="shared" si="136"/>
        <v>0</v>
      </c>
      <c r="M1678" s="1178">
        <v>127</v>
      </c>
      <c r="N1678" s="1179"/>
      <c r="O1678" s="1180"/>
      <c r="P1678" s="1181"/>
      <c r="Q1678" s="587">
        <f t="shared" si="137"/>
        <v>0</v>
      </c>
      <c r="S1678" s="1178">
        <v>127</v>
      </c>
      <c r="T1678" s="1179"/>
      <c r="U1678" s="1180"/>
      <c r="V1678" s="1181"/>
      <c r="W1678" s="587">
        <f t="shared" si="138"/>
        <v>0</v>
      </c>
      <c r="Y1678" s="1178">
        <v>127</v>
      </c>
      <c r="Z1678" s="1179"/>
      <c r="AA1678" s="1180"/>
      <c r="AB1678" s="1181"/>
      <c r="AC1678" s="587">
        <f t="shared" si="139"/>
        <v>0</v>
      </c>
    </row>
    <row r="1679" spans="1:29" s="17" customFormat="1" ht="16.75" hidden="1" customHeight="1" outlineLevel="2">
      <c r="A1679" s="1178">
        <v>128</v>
      </c>
      <c r="B1679" s="1179"/>
      <c r="C1679" s="1180"/>
      <c r="D1679" s="1181"/>
      <c r="E1679" s="587">
        <f t="shared" si="135"/>
        <v>0</v>
      </c>
      <c r="G1679" s="1178">
        <v>128</v>
      </c>
      <c r="H1679" s="1179"/>
      <c r="I1679" s="1180"/>
      <c r="J1679" s="1181"/>
      <c r="K1679" s="587">
        <f t="shared" si="136"/>
        <v>0</v>
      </c>
      <c r="M1679" s="1178">
        <v>128</v>
      </c>
      <c r="N1679" s="1179"/>
      <c r="O1679" s="1180"/>
      <c r="P1679" s="1181"/>
      <c r="Q1679" s="587">
        <f t="shared" si="137"/>
        <v>0</v>
      </c>
      <c r="S1679" s="1178">
        <v>128</v>
      </c>
      <c r="T1679" s="1179"/>
      <c r="U1679" s="1180"/>
      <c r="V1679" s="1181"/>
      <c r="W1679" s="587">
        <f t="shared" si="138"/>
        <v>0</v>
      </c>
      <c r="Y1679" s="1178">
        <v>128</v>
      </c>
      <c r="Z1679" s="1179"/>
      <c r="AA1679" s="1180"/>
      <c r="AB1679" s="1181"/>
      <c r="AC1679" s="587">
        <f t="shared" si="139"/>
        <v>0</v>
      </c>
    </row>
    <row r="1680" spans="1:29" s="17" customFormat="1" ht="16.75" hidden="1" customHeight="1" outlineLevel="2">
      <c r="A1680" s="1178">
        <v>129</v>
      </c>
      <c r="B1680" s="1179"/>
      <c r="C1680" s="1180"/>
      <c r="D1680" s="1181"/>
      <c r="E1680" s="587">
        <f t="shared" si="135"/>
        <v>0</v>
      </c>
      <c r="G1680" s="1178">
        <v>129</v>
      </c>
      <c r="H1680" s="1179"/>
      <c r="I1680" s="1180"/>
      <c r="J1680" s="1181"/>
      <c r="K1680" s="587">
        <f t="shared" si="136"/>
        <v>0</v>
      </c>
      <c r="M1680" s="1178">
        <v>129</v>
      </c>
      <c r="N1680" s="1179"/>
      <c r="O1680" s="1180"/>
      <c r="P1680" s="1181"/>
      <c r="Q1680" s="587">
        <f t="shared" si="137"/>
        <v>0</v>
      </c>
      <c r="S1680" s="1178">
        <v>129</v>
      </c>
      <c r="T1680" s="1179"/>
      <c r="U1680" s="1180"/>
      <c r="V1680" s="1181"/>
      <c r="W1680" s="587">
        <f t="shared" si="138"/>
        <v>0</v>
      </c>
      <c r="Y1680" s="1178">
        <v>129</v>
      </c>
      <c r="Z1680" s="1179"/>
      <c r="AA1680" s="1180"/>
      <c r="AB1680" s="1181"/>
      <c r="AC1680" s="587">
        <f t="shared" si="139"/>
        <v>0</v>
      </c>
    </row>
    <row r="1681" spans="1:29" s="17" customFormat="1" ht="16.75" hidden="1" customHeight="1" outlineLevel="2">
      <c r="A1681" s="1178">
        <v>130</v>
      </c>
      <c r="B1681" s="1179"/>
      <c r="C1681" s="1180"/>
      <c r="D1681" s="1181"/>
      <c r="E1681" s="587">
        <f t="shared" ref="E1681:E2051" si="140">IF(AND(C1681&gt;=D$1545,C1681&lt;=D$1544),1,0)</f>
        <v>0</v>
      </c>
      <c r="G1681" s="1178">
        <v>130</v>
      </c>
      <c r="H1681" s="1179"/>
      <c r="I1681" s="1180"/>
      <c r="J1681" s="1181"/>
      <c r="K1681" s="587">
        <f t="shared" ref="K1681:K1694" si="141">IF(AND(I1681&gt;=J$1545,I1681&lt;=J$1544),1,0)</f>
        <v>0</v>
      </c>
      <c r="M1681" s="1178">
        <v>130</v>
      </c>
      <c r="N1681" s="1179"/>
      <c r="O1681" s="1180"/>
      <c r="P1681" s="1181"/>
      <c r="Q1681" s="587">
        <f t="shared" ref="Q1681:Q1694" si="142">IF(AND(O1681&gt;=P$1545,O1681&lt;=P$1544),1,0)</f>
        <v>0</v>
      </c>
      <c r="S1681" s="1178">
        <v>130</v>
      </c>
      <c r="T1681" s="1179"/>
      <c r="U1681" s="1180"/>
      <c r="V1681" s="1181"/>
      <c r="W1681" s="587">
        <f t="shared" ref="W1681:W1694" si="143">IF(AND(U1681&gt;=V$1545,U1681&lt;=V$1544),1,0)</f>
        <v>0</v>
      </c>
      <c r="Y1681" s="1178">
        <v>130</v>
      </c>
      <c r="Z1681" s="1179"/>
      <c r="AA1681" s="1180"/>
      <c r="AB1681" s="1181"/>
      <c r="AC1681" s="587">
        <f t="shared" ref="AC1681:AC1694" si="144">IF(AND(AA1681&gt;=AB$1545,AA1681&lt;=AB$1544),1,0)</f>
        <v>0</v>
      </c>
    </row>
    <row r="1682" spans="1:29" s="17" customFormat="1" ht="16.75" hidden="1" customHeight="1" outlineLevel="2">
      <c r="A1682" s="1178">
        <v>131</v>
      </c>
      <c r="B1682" s="1179"/>
      <c r="C1682" s="1180"/>
      <c r="D1682" s="1181"/>
      <c r="E1682" s="587">
        <f t="shared" si="140"/>
        <v>0</v>
      </c>
      <c r="G1682" s="1178">
        <v>131</v>
      </c>
      <c r="H1682" s="1179"/>
      <c r="I1682" s="1180"/>
      <c r="J1682" s="1181"/>
      <c r="K1682" s="587">
        <f t="shared" si="141"/>
        <v>0</v>
      </c>
      <c r="M1682" s="1178">
        <v>131</v>
      </c>
      <c r="N1682" s="1179"/>
      <c r="O1682" s="1180"/>
      <c r="P1682" s="1181"/>
      <c r="Q1682" s="587">
        <f t="shared" si="142"/>
        <v>0</v>
      </c>
      <c r="S1682" s="1178">
        <v>131</v>
      </c>
      <c r="T1682" s="1179"/>
      <c r="U1682" s="1180"/>
      <c r="V1682" s="1181"/>
      <c r="W1682" s="587">
        <f t="shared" si="143"/>
        <v>0</v>
      </c>
      <c r="Y1682" s="1178">
        <v>131</v>
      </c>
      <c r="Z1682" s="1179"/>
      <c r="AA1682" s="1180"/>
      <c r="AB1682" s="1181"/>
      <c r="AC1682" s="587">
        <f t="shared" si="144"/>
        <v>0</v>
      </c>
    </row>
    <row r="1683" spans="1:29" s="17" customFormat="1" ht="16.75" hidden="1" customHeight="1" outlineLevel="2">
      <c r="A1683" s="1178">
        <v>132</v>
      </c>
      <c r="B1683" s="1179"/>
      <c r="C1683" s="1180"/>
      <c r="D1683" s="1181"/>
      <c r="E1683" s="587">
        <f t="shared" si="140"/>
        <v>0</v>
      </c>
      <c r="G1683" s="1178">
        <v>132</v>
      </c>
      <c r="H1683" s="1179"/>
      <c r="I1683" s="1180"/>
      <c r="J1683" s="1181"/>
      <c r="K1683" s="587">
        <f t="shared" si="141"/>
        <v>0</v>
      </c>
      <c r="M1683" s="1178">
        <v>132</v>
      </c>
      <c r="N1683" s="1179"/>
      <c r="O1683" s="1180"/>
      <c r="P1683" s="1181"/>
      <c r="Q1683" s="587">
        <f t="shared" si="142"/>
        <v>0</v>
      </c>
      <c r="S1683" s="1178">
        <v>132</v>
      </c>
      <c r="T1683" s="1179"/>
      <c r="U1683" s="1180"/>
      <c r="V1683" s="1181"/>
      <c r="W1683" s="587">
        <f t="shared" si="143"/>
        <v>0</v>
      </c>
      <c r="Y1683" s="1178">
        <v>132</v>
      </c>
      <c r="Z1683" s="1179"/>
      <c r="AA1683" s="1180"/>
      <c r="AB1683" s="1181"/>
      <c r="AC1683" s="587">
        <f t="shared" si="144"/>
        <v>0</v>
      </c>
    </row>
    <row r="1684" spans="1:29" s="17" customFormat="1" ht="16.75" hidden="1" customHeight="1" outlineLevel="2">
      <c r="A1684" s="1178">
        <v>133</v>
      </c>
      <c r="B1684" s="1179"/>
      <c r="C1684" s="1180"/>
      <c r="D1684" s="1181"/>
      <c r="E1684" s="587">
        <f t="shared" si="140"/>
        <v>0</v>
      </c>
      <c r="G1684" s="1178">
        <v>133</v>
      </c>
      <c r="H1684" s="1179"/>
      <c r="I1684" s="1180"/>
      <c r="J1684" s="1181"/>
      <c r="K1684" s="587">
        <f t="shared" si="141"/>
        <v>0</v>
      </c>
      <c r="M1684" s="1178">
        <v>133</v>
      </c>
      <c r="N1684" s="1179"/>
      <c r="O1684" s="1180"/>
      <c r="P1684" s="1181"/>
      <c r="Q1684" s="587">
        <f t="shared" si="142"/>
        <v>0</v>
      </c>
      <c r="S1684" s="1178">
        <v>133</v>
      </c>
      <c r="T1684" s="1179"/>
      <c r="U1684" s="1180"/>
      <c r="V1684" s="1181"/>
      <c r="W1684" s="587">
        <f t="shared" si="143"/>
        <v>0</v>
      </c>
      <c r="Y1684" s="1178">
        <v>133</v>
      </c>
      <c r="Z1684" s="1179"/>
      <c r="AA1684" s="1180"/>
      <c r="AB1684" s="1181"/>
      <c r="AC1684" s="587">
        <f t="shared" si="144"/>
        <v>0</v>
      </c>
    </row>
    <row r="1685" spans="1:29" s="17" customFormat="1" ht="16.75" hidden="1" customHeight="1" outlineLevel="2">
      <c r="A1685" s="1178">
        <v>134</v>
      </c>
      <c r="B1685" s="1179"/>
      <c r="C1685" s="1180"/>
      <c r="D1685" s="1181"/>
      <c r="E1685" s="587">
        <f t="shared" si="140"/>
        <v>0</v>
      </c>
      <c r="G1685" s="1178">
        <v>134</v>
      </c>
      <c r="H1685" s="1179"/>
      <c r="I1685" s="1180"/>
      <c r="J1685" s="1181"/>
      <c r="K1685" s="587">
        <f t="shared" si="141"/>
        <v>0</v>
      </c>
      <c r="M1685" s="1178">
        <v>134</v>
      </c>
      <c r="N1685" s="1179"/>
      <c r="O1685" s="1180"/>
      <c r="P1685" s="1181"/>
      <c r="Q1685" s="587">
        <f t="shared" si="142"/>
        <v>0</v>
      </c>
      <c r="S1685" s="1178">
        <v>134</v>
      </c>
      <c r="T1685" s="1179"/>
      <c r="U1685" s="1180"/>
      <c r="V1685" s="1181"/>
      <c r="W1685" s="587">
        <f t="shared" si="143"/>
        <v>0</v>
      </c>
      <c r="Y1685" s="1178">
        <v>134</v>
      </c>
      <c r="Z1685" s="1179"/>
      <c r="AA1685" s="1180"/>
      <c r="AB1685" s="1181"/>
      <c r="AC1685" s="587">
        <f t="shared" si="144"/>
        <v>0</v>
      </c>
    </row>
    <row r="1686" spans="1:29" s="17" customFormat="1" ht="16.75" hidden="1" customHeight="1" outlineLevel="2">
      <c r="A1686" s="1178">
        <v>135</v>
      </c>
      <c r="B1686" s="1179"/>
      <c r="C1686" s="1180"/>
      <c r="D1686" s="1181"/>
      <c r="E1686" s="587">
        <f t="shared" si="140"/>
        <v>0</v>
      </c>
      <c r="G1686" s="1178">
        <v>135</v>
      </c>
      <c r="H1686" s="1179"/>
      <c r="I1686" s="1180"/>
      <c r="J1686" s="1181"/>
      <c r="K1686" s="587">
        <f t="shared" si="141"/>
        <v>0</v>
      </c>
      <c r="M1686" s="1178">
        <v>135</v>
      </c>
      <c r="N1686" s="1179"/>
      <c r="O1686" s="1180"/>
      <c r="P1686" s="1181"/>
      <c r="Q1686" s="587">
        <f t="shared" si="142"/>
        <v>0</v>
      </c>
      <c r="S1686" s="1178">
        <v>135</v>
      </c>
      <c r="T1686" s="1179"/>
      <c r="U1686" s="1180"/>
      <c r="V1686" s="1181"/>
      <c r="W1686" s="587">
        <f t="shared" si="143"/>
        <v>0</v>
      </c>
      <c r="Y1686" s="1178">
        <v>135</v>
      </c>
      <c r="Z1686" s="1179"/>
      <c r="AA1686" s="1180"/>
      <c r="AB1686" s="1181"/>
      <c r="AC1686" s="587">
        <f t="shared" si="144"/>
        <v>0</v>
      </c>
    </row>
    <row r="1687" spans="1:29" s="17" customFormat="1" ht="16.75" hidden="1" customHeight="1" outlineLevel="2">
      <c r="A1687" s="1178">
        <v>136</v>
      </c>
      <c r="B1687" s="1179"/>
      <c r="C1687" s="1180"/>
      <c r="D1687" s="1181"/>
      <c r="E1687" s="587">
        <f t="shared" si="140"/>
        <v>0</v>
      </c>
      <c r="G1687" s="1178">
        <v>136</v>
      </c>
      <c r="H1687" s="1179"/>
      <c r="I1687" s="1180"/>
      <c r="J1687" s="1181"/>
      <c r="K1687" s="587">
        <f t="shared" si="141"/>
        <v>0</v>
      </c>
      <c r="M1687" s="1178">
        <v>136</v>
      </c>
      <c r="N1687" s="1179"/>
      <c r="O1687" s="1180"/>
      <c r="P1687" s="1181"/>
      <c r="Q1687" s="587">
        <f t="shared" si="142"/>
        <v>0</v>
      </c>
      <c r="S1687" s="1178">
        <v>136</v>
      </c>
      <c r="T1687" s="1179"/>
      <c r="U1687" s="1180"/>
      <c r="V1687" s="1181"/>
      <c r="W1687" s="587">
        <f t="shared" si="143"/>
        <v>0</v>
      </c>
      <c r="Y1687" s="1178">
        <v>136</v>
      </c>
      <c r="Z1687" s="1179"/>
      <c r="AA1687" s="1180"/>
      <c r="AB1687" s="1181"/>
      <c r="AC1687" s="587">
        <f t="shared" si="144"/>
        <v>0</v>
      </c>
    </row>
    <row r="1688" spans="1:29" s="17" customFormat="1" ht="16.75" hidden="1" customHeight="1" outlineLevel="2">
      <c r="A1688" s="1178">
        <v>137</v>
      </c>
      <c r="B1688" s="1179"/>
      <c r="C1688" s="1180"/>
      <c r="D1688" s="1181"/>
      <c r="E1688" s="587">
        <f t="shared" si="140"/>
        <v>0</v>
      </c>
      <c r="G1688" s="1178">
        <v>137</v>
      </c>
      <c r="H1688" s="1179"/>
      <c r="I1688" s="1180"/>
      <c r="J1688" s="1181"/>
      <c r="K1688" s="587">
        <f t="shared" si="141"/>
        <v>0</v>
      </c>
      <c r="M1688" s="1178">
        <v>137</v>
      </c>
      <c r="N1688" s="1179"/>
      <c r="O1688" s="1180"/>
      <c r="P1688" s="1181"/>
      <c r="Q1688" s="587">
        <f t="shared" si="142"/>
        <v>0</v>
      </c>
      <c r="S1688" s="1178">
        <v>137</v>
      </c>
      <c r="T1688" s="1179"/>
      <c r="U1688" s="1180"/>
      <c r="V1688" s="1181"/>
      <c r="W1688" s="587">
        <f t="shared" si="143"/>
        <v>0</v>
      </c>
      <c r="Y1688" s="1178">
        <v>137</v>
      </c>
      <c r="Z1688" s="1179"/>
      <c r="AA1688" s="1180"/>
      <c r="AB1688" s="1181"/>
      <c r="AC1688" s="587">
        <f t="shared" si="144"/>
        <v>0</v>
      </c>
    </row>
    <row r="1689" spans="1:29" s="17" customFormat="1" ht="16.75" hidden="1" customHeight="1" outlineLevel="2">
      <c r="A1689" s="1178">
        <v>138</v>
      </c>
      <c r="B1689" s="1179"/>
      <c r="C1689" s="1180"/>
      <c r="D1689" s="1181"/>
      <c r="E1689" s="587">
        <f t="shared" si="140"/>
        <v>0</v>
      </c>
      <c r="G1689" s="1178">
        <v>138</v>
      </c>
      <c r="H1689" s="1179"/>
      <c r="I1689" s="1180"/>
      <c r="J1689" s="1181"/>
      <c r="K1689" s="587">
        <f t="shared" si="141"/>
        <v>0</v>
      </c>
      <c r="M1689" s="1178">
        <v>138</v>
      </c>
      <c r="N1689" s="1179"/>
      <c r="O1689" s="1180"/>
      <c r="P1689" s="1181"/>
      <c r="Q1689" s="587">
        <f t="shared" si="142"/>
        <v>0</v>
      </c>
      <c r="S1689" s="1178">
        <v>138</v>
      </c>
      <c r="T1689" s="1179"/>
      <c r="U1689" s="1180"/>
      <c r="V1689" s="1181"/>
      <c r="W1689" s="587">
        <f t="shared" si="143"/>
        <v>0</v>
      </c>
      <c r="Y1689" s="1178">
        <v>138</v>
      </c>
      <c r="Z1689" s="1179"/>
      <c r="AA1689" s="1180"/>
      <c r="AB1689" s="1181"/>
      <c r="AC1689" s="587">
        <f t="shared" si="144"/>
        <v>0</v>
      </c>
    </row>
    <row r="1690" spans="1:29" s="17" customFormat="1" ht="16.75" hidden="1" customHeight="1" outlineLevel="2">
      <c r="A1690" s="1178">
        <v>139</v>
      </c>
      <c r="B1690" s="1179"/>
      <c r="C1690" s="1180"/>
      <c r="D1690" s="1181"/>
      <c r="E1690" s="587">
        <f t="shared" si="140"/>
        <v>0</v>
      </c>
      <c r="G1690" s="1178">
        <v>139</v>
      </c>
      <c r="H1690" s="1179"/>
      <c r="I1690" s="1180"/>
      <c r="J1690" s="1181"/>
      <c r="K1690" s="587">
        <f t="shared" si="141"/>
        <v>0</v>
      </c>
      <c r="M1690" s="1178">
        <v>139</v>
      </c>
      <c r="N1690" s="1179"/>
      <c r="O1690" s="1180"/>
      <c r="P1690" s="1181"/>
      <c r="Q1690" s="587">
        <f t="shared" si="142"/>
        <v>0</v>
      </c>
      <c r="S1690" s="1178">
        <v>139</v>
      </c>
      <c r="T1690" s="1179"/>
      <c r="U1690" s="1180"/>
      <c r="V1690" s="1181"/>
      <c r="W1690" s="587">
        <f t="shared" si="143"/>
        <v>0</v>
      </c>
      <c r="Y1690" s="1178">
        <v>139</v>
      </c>
      <c r="Z1690" s="1179"/>
      <c r="AA1690" s="1180"/>
      <c r="AB1690" s="1181"/>
      <c r="AC1690" s="587">
        <f t="shared" si="144"/>
        <v>0</v>
      </c>
    </row>
    <row r="1691" spans="1:29" s="17" customFormat="1" ht="16.75" hidden="1" customHeight="1" outlineLevel="2">
      <c r="A1691" s="1178">
        <v>140</v>
      </c>
      <c r="B1691" s="1179"/>
      <c r="C1691" s="1180"/>
      <c r="D1691" s="1181"/>
      <c r="E1691" s="587">
        <f t="shared" si="140"/>
        <v>0</v>
      </c>
      <c r="G1691" s="1178">
        <v>140</v>
      </c>
      <c r="H1691" s="1179"/>
      <c r="I1691" s="1180"/>
      <c r="J1691" s="1181"/>
      <c r="K1691" s="587">
        <f t="shared" si="141"/>
        <v>0</v>
      </c>
      <c r="M1691" s="1178">
        <v>140</v>
      </c>
      <c r="N1691" s="1179"/>
      <c r="O1691" s="1180"/>
      <c r="P1691" s="1181"/>
      <c r="Q1691" s="587">
        <f t="shared" si="142"/>
        <v>0</v>
      </c>
      <c r="S1691" s="1178">
        <v>140</v>
      </c>
      <c r="T1691" s="1179"/>
      <c r="U1691" s="1180"/>
      <c r="V1691" s="1181"/>
      <c r="W1691" s="587">
        <f t="shared" si="143"/>
        <v>0</v>
      </c>
      <c r="Y1691" s="1178">
        <v>140</v>
      </c>
      <c r="Z1691" s="1179"/>
      <c r="AA1691" s="1180"/>
      <c r="AB1691" s="1181"/>
      <c r="AC1691" s="587">
        <f t="shared" si="144"/>
        <v>0</v>
      </c>
    </row>
    <row r="1692" spans="1:29" s="17" customFormat="1" ht="16.75" hidden="1" customHeight="1" outlineLevel="2">
      <c r="A1692" s="1178">
        <v>141</v>
      </c>
      <c r="B1692" s="1179"/>
      <c r="C1692" s="1180"/>
      <c r="D1692" s="1181"/>
      <c r="E1692" s="587">
        <f t="shared" si="140"/>
        <v>0</v>
      </c>
      <c r="G1692" s="1178">
        <v>141</v>
      </c>
      <c r="H1692" s="1179"/>
      <c r="I1692" s="1180"/>
      <c r="J1692" s="1181"/>
      <c r="K1692" s="587">
        <f t="shared" si="141"/>
        <v>0</v>
      </c>
      <c r="M1692" s="1178">
        <v>141</v>
      </c>
      <c r="N1692" s="1179"/>
      <c r="O1692" s="1180"/>
      <c r="P1692" s="1181"/>
      <c r="Q1692" s="587">
        <f t="shared" si="142"/>
        <v>0</v>
      </c>
      <c r="S1692" s="1178">
        <v>141</v>
      </c>
      <c r="T1692" s="1179"/>
      <c r="U1692" s="1180"/>
      <c r="V1692" s="1181"/>
      <c r="W1692" s="587">
        <f t="shared" si="143"/>
        <v>0</v>
      </c>
      <c r="Y1692" s="1178">
        <v>141</v>
      </c>
      <c r="Z1692" s="1179"/>
      <c r="AA1692" s="1180"/>
      <c r="AB1692" s="1181"/>
      <c r="AC1692" s="587">
        <f t="shared" si="144"/>
        <v>0</v>
      </c>
    </row>
    <row r="1693" spans="1:29" s="17" customFormat="1" ht="16.75" hidden="1" customHeight="1" outlineLevel="2">
      <c r="A1693" s="1178">
        <v>142</v>
      </c>
      <c r="B1693" s="1179"/>
      <c r="C1693" s="1180"/>
      <c r="D1693" s="1181"/>
      <c r="E1693" s="587">
        <f t="shared" si="140"/>
        <v>0</v>
      </c>
      <c r="G1693" s="1178">
        <v>142</v>
      </c>
      <c r="H1693" s="1179"/>
      <c r="I1693" s="1180"/>
      <c r="J1693" s="1181"/>
      <c r="K1693" s="587">
        <f t="shared" si="141"/>
        <v>0</v>
      </c>
      <c r="M1693" s="1178">
        <v>142</v>
      </c>
      <c r="N1693" s="1179"/>
      <c r="O1693" s="1180"/>
      <c r="P1693" s="1181"/>
      <c r="Q1693" s="587">
        <f t="shared" si="142"/>
        <v>0</v>
      </c>
      <c r="S1693" s="1178">
        <v>142</v>
      </c>
      <c r="T1693" s="1179"/>
      <c r="U1693" s="1180"/>
      <c r="V1693" s="1181"/>
      <c r="W1693" s="587">
        <f t="shared" si="143"/>
        <v>0</v>
      </c>
      <c r="Y1693" s="1178">
        <v>142</v>
      </c>
      <c r="Z1693" s="1179"/>
      <c r="AA1693" s="1180"/>
      <c r="AB1693" s="1181"/>
      <c r="AC1693" s="587">
        <f t="shared" si="144"/>
        <v>0</v>
      </c>
    </row>
    <row r="1694" spans="1:29" s="17" customFormat="1" ht="16.75" hidden="1" customHeight="1" outlineLevel="2">
      <c r="A1694" s="1178">
        <v>143</v>
      </c>
      <c r="B1694" s="1179"/>
      <c r="C1694" s="1180"/>
      <c r="D1694" s="1181"/>
      <c r="E1694" s="587">
        <f t="shared" si="140"/>
        <v>0</v>
      </c>
      <c r="G1694" s="1178">
        <v>143</v>
      </c>
      <c r="H1694" s="1179"/>
      <c r="I1694" s="1180"/>
      <c r="J1694" s="1181"/>
      <c r="K1694" s="587">
        <f t="shared" si="141"/>
        <v>0</v>
      </c>
      <c r="M1694" s="1178">
        <v>143</v>
      </c>
      <c r="N1694" s="1179"/>
      <c r="O1694" s="1180"/>
      <c r="P1694" s="1181"/>
      <c r="Q1694" s="587">
        <f t="shared" si="142"/>
        <v>0</v>
      </c>
      <c r="S1694" s="1178">
        <v>143</v>
      </c>
      <c r="T1694" s="1179"/>
      <c r="U1694" s="1180"/>
      <c r="V1694" s="1181"/>
      <c r="W1694" s="587">
        <f t="shared" si="143"/>
        <v>0</v>
      </c>
      <c r="Y1694" s="1178">
        <v>143</v>
      </c>
      <c r="Z1694" s="1179"/>
      <c r="AA1694" s="1180"/>
      <c r="AB1694" s="1181"/>
      <c r="AC1694" s="587">
        <f t="shared" si="144"/>
        <v>0</v>
      </c>
    </row>
    <row r="1695" spans="1:29" s="17" customFormat="1" ht="16.75" hidden="1" customHeight="1" outlineLevel="2">
      <c r="A1695" s="1178">
        <v>144</v>
      </c>
      <c r="B1695" s="1179"/>
      <c r="C1695" s="1180"/>
      <c r="D1695" s="1181"/>
      <c r="E1695" s="587">
        <f>IF(AND(C1695&gt;=D$1545,C1695&lt;=D$1544),1,0)</f>
        <v>0</v>
      </c>
      <c r="G1695" s="1178">
        <v>144</v>
      </c>
      <c r="H1695" s="1179"/>
      <c r="I1695" s="1180"/>
      <c r="J1695" s="1181"/>
      <c r="K1695" s="587">
        <f>IF(AND(I1695&gt;=J$1545,I1695&lt;=J$1544),1,0)</f>
        <v>0</v>
      </c>
      <c r="M1695" s="1178">
        <v>144</v>
      </c>
      <c r="N1695" s="1179"/>
      <c r="O1695" s="1180"/>
      <c r="P1695" s="1181"/>
      <c r="Q1695" s="587">
        <f>IF(AND(O1695&gt;=P$1545,O1695&lt;=P$1544),1,0)</f>
        <v>0</v>
      </c>
      <c r="S1695" s="1178">
        <v>144</v>
      </c>
      <c r="T1695" s="1179"/>
      <c r="U1695" s="1180"/>
      <c r="V1695" s="1181"/>
      <c r="W1695" s="587">
        <f>IF(AND(U1695&gt;=V$1545,U1695&lt;=V$1544),1,0)</f>
        <v>0</v>
      </c>
      <c r="Y1695" s="1178">
        <v>144</v>
      </c>
      <c r="Z1695" s="1179"/>
      <c r="AA1695" s="1180"/>
      <c r="AB1695" s="1181"/>
      <c r="AC1695" s="587">
        <f>IF(AND(AA1695&gt;=AB$1545,AA1695&lt;=AB$1544),1,0)</f>
        <v>0</v>
      </c>
    </row>
    <row r="1696" spans="1:29" s="17" customFormat="1" ht="16.75" hidden="1" customHeight="1" outlineLevel="2">
      <c r="A1696" s="1178">
        <v>145</v>
      </c>
      <c r="B1696" s="1179"/>
      <c r="C1696" s="1180"/>
      <c r="D1696" s="1181"/>
      <c r="E1696" s="587">
        <f t="shared" ref="E1696:E1879" si="145">IF(AND(C1696&gt;=D$1545,C1696&lt;=D$1544),1,0)</f>
        <v>0</v>
      </c>
      <c r="G1696" s="1178">
        <v>145</v>
      </c>
      <c r="H1696" s="1179"/>
      <c r="I1696" s="1180"/>
      <c r="J1696" s="1181"/>
      <c r="K1696" s="587">
        <f t="shared" ref="K1696:K1720" si="146">IF(AND(I1696&gt;=J$1545,I1696&lt;=J$1544),1,0)</f>
        <v>0</v>
      </c>
      <c r="M1696" s="1178">
        <v>145</v>
      </c>
      <c r="N1696" s="1179"/>
      <c r="O1696" s="1180"/>
      <c r="P1696" s="1181"/>
      <c r="Q1696" s="587">
        <f t="shared" ref="Q1696:Q1720" si="147">IF(AND(O1696&gt;=P$1545,O1696&lt;=P$1544),1,0)</f>
        <v>0</v>
      </c>
      <c r="S1696" s="1178">
        <v>145</v>
      </c>
      <c r="T1696" s="1179"/>
      <c r="U1696" s="1180"/>
      <c r="V1696" s="1181"/>
      <c r="W1696" s="587">
        <f t="shared" ref="W1696:W1720" si="148">IF(AND(U1696&gt;=V$1545,U1696&lt;=V$1544),1,0)</f>
        <v>0</v>
      </c>
      <c r="Y1696" s="1178">
        <v>145</v>
      </c>
      <c r="Z1696" s="1179"/>
      <c r="AA1696" s="1180"/>
      <c r="AB1696" s="1181"/>
      <c r="AC1696" s="587">
        <f t="shared" ref="AC1696:AC1720" si="149">IF(AND(AA1696&gt;=AB$1545,AA1696&lt;=AB$1544),1,0)</f>
        <v>0</v>
      </c>
    </row>
    <row r="1697" spans="1:29" s="17" customFormat="1" ht="16.75" hidden="1" customHeight="1" outlineLevel="2">
      <c r="A1697" s="1178">
        <v>146</v>
      </c>
      <c r="B1697" s="1179"/>
      <c r="C1697" s="1180"/>
      <c r="D1697" s="1181"/>
      <c r="E1697" s="587">
        <f t="shared" si="145"/>
        <v>0</v>
      </c>
      <c r="G1697" s="1178">
        <v>146</v>
      </c>
      <c r="H1697" s="1179"/>
      <c r="I1697" s="1180"/>
      <c r="J1697" s="1181"/>
      <c r="K1697" s="587">
        <f t="shared" si="146"/>
        <v>0</v>
      </c>
      <c r="M1697" s="1178">
        <v>146</v>
      </c>
      <c r="N1697" s="1179"/>
      <c r="O1697" s="1180"/>
      <c r="P1697" s="1181"/>
      <c r="Q1697" s="587">
        <f t="shared" si="147"/>
        <v>0</v>
      </c>
      <c r="S1697" s="1178">
        <v>146</v>
      </c>
      <c r="T1697" s="1179"/>
      <c r="U1697" s="1180"/>
      <c r="V1697" s="1181"/>
      <c r="W1697" s="587">
        <f t="shared" si="148"/>
        <v>0</v>
      </c>
      <c r="Y1697" s="1178">
        <v>146</v>
      </c>
      <c r="Z1697" s="1179"/>
      <c r="AA1697" s="1180"/>
      <c r="AB1697" s="1181"/>
      <c r="AC1697" s="587">
        <f t="shared" si="149"/>
        <v>0</v>
      </c>
    </row>
    <row r="1698" spans="1:29" s="17" customFormat="1" ht="16.75" hidden="1" customHeight="1" outlineLevel="2">
      <c r="A1698" s="1178">
        <v>147</v>
      </c>
      <c r="B1698" s="1179"/>
      <c r="C1698" s="1180"/>
      <c r="D1698" s="1181"/>
      <c r="E1698" s="587">
        <f t="shared" si="145"/>
        <v>0</v>
      </c>
      <c r="G1698" s="1178">
        <v>147</v>
      </c>
      <c r="H1698" s="1179"/>
      <c r="I1698" s="1180"/>
      <c r="J1698" s="1181"/>
      <c r="K1698" s="587">
        <f t="shared" si="146"/>
        <v>0</v>
      </c>
      <c r="M1698" s="1178">
        <v>147</v>
      </c>
      <c r="N1698" s="1179"/>
      <c r="O1698" s="1180"/>
      <c r="P1698" s="1181"/>
      <c r="Q1698" s="587">
        <f t="shared" si="147"/>
        <v>0</v>
      </c>
      <c r="S1698" s="1178">
        <v>147</v>
      </c>
      <c r="T1698" s="1179"/>
      <c r="U1698" s="1180"/>
      <c r="V1698" s="1181"/>
      <c r="W1698" s="587">
        <f t="shared" si="148"/>
        <v>0</v>
      </c>
      <c r="Y1698" s="1178">
        <v>147</v>
      </c>
      <c r="Z1698" s="1179"/>
      <c r="AA1698" s="1180"/>
      <c r="AB1698" s="1181"/>
      <c r="AC1698" s="587">
        <f t="shared" si="149"/>
        <v>0</v>
      </c>
    </row>
    <row r="1699" spans="1:29" s="17" customFormat="1" ht="16.75" hidden="1" customHeight="1" outlineLevel="2">
      <c r="A1699" s="1178">
        <v>148</v>
      </c>
      <c r="B1699" s="1179"/>
      <c r="C1699" s="1180"/>
      <c r="D1699" s="1181"/>
      <c r="E1699" s="587">
        <f t="shared" si="145"/>
        <v>0</v>
      </c>
      <c r="G1699" s="1178">
        <v>148</v>
      </c>
      <c r="H1699" s="1179"/>
      <c r="I1699" s="1180"/>
      <c r="J1699" s="1181"/>
      <c r="K1699" s="587">
        <f t="shared" si="146"/>
        <v>0</v>
      </c>
      <c r="M1699" s="1178">
        <v>148</v>
      </c>
      <c r="N1699" s="1179"/>
      <c r="O1699" s="1180"/>
      <c r="P1699" s="1181"/>
      <c r="Q1699" s="587">
        <f t="shared" si="147"/>
        <v>0</v>
      </c>
      <c r="S1699" s="1178">
        <v>148</v>
      </c>
      <c r="T1699" s="1179"/>
      <c r="U1699" s="1180"/>
      <c r="V1699" s="1181"/>
      <c r="W1699" s="587">
        <f t="shared" si="148"/>
        <v>0</v>
      </c>
      <c r="Y1699" s="1178">
        <v>148</v>
      </c>
      <c r="Z1699" s="1179"/>
      <c r="AA1699" s="1180"/>
      <c r="AB1699" s="1181"/>
      <c r="AC1699" s="587">
        <f t="shared" si="149"/>
        <v>0</v>
      </c>
    </row>
    <row r="1700" spans="1:29" s="17" customFormat="1" ht="16.75" hidden="1" customHeight="1" outlineLevel="2">
      <c r="A1700" s="1178">
        <v>149</v>
      </c>
      <c r="B1700" s="1179"/>
      <c r="C1700" s="1180"/>
      <c r="D1700" s="1181"/>
      <c r="E1700" s="587">
        <f t="shared" si="145"/>
        <v>0</v>
      </c>
      <c r="G1700" s="1178">
        <v>149</v>
      </c>
      <c r="H1700" s="1179"/>
      <c r="I1700" s="1180"/>
      <c r="J1700" s="1181"/>
      <c r="K1700" s="587">
        <f t="shared" si="146"/>
        <v>0</v>
      </c>
      <c r="M1700" s="1178">
        <v>149</v>
      </c>
      <c r="N1700" s="1179"/>
      <c r="O1700" s="1180"/>
      <c r="P1700" s="1181"/>
      <c r="Q1700" s="587">
        <f t="shared" si="147"/>
        <v>0</v>
      </c>
      <c r="S1700" s="1178">
        <v>149</v>
      </c>
      <c r="T1700" s="1179"/>
      <c r="U1700" s="1180"/>
      <c r="V1700" s="1181"/>
      <c r="W1700" s="587">
        <f t="shared" si="148"/>
        <v>0</v>
      </c>
      <c r="Y1700" s="1178">
        <v>149</v>
      </c>
      <c r="Z1700" s="1179"/>
      <c r="AA1700" s="1180"/>
      <c r="AB1700" s="1181"/>
      <c r="AC1700" s="587">
        <f t="shared" si="149"/>
        <v>0</v>
      </c>
    </row>
    <row r="1701" spans="1:29" s="17" customFormat="1" ht="16.75" hidden="1" customHeight="1" outlineLevel="2">
      <c r="A1701" s="1178">
        <v>150</v>
      </c>
      <c r="B1701" s="1179"/>
      <c r="C1701" s="1180"/>
      <c r="D1701" s="1181"/>
      <c r="E1701" s="587">
        <f t="shared" si="145"/>
        <v>0</v>
      </c>
      <c r="G1701" s="1178">
        <v>150</v>
      </c>
      <c r="H1701" s="1179"/>
      <c r="I1701" s="1180"/>
      <c r="J1701" s="1181"/>
      <c r="K1701" s="587">
        <f t="shared" si="146"/>
        <v>0</v>
      </c>
      <c r="M1701" s="1178">
        <v>150</v>
      </c>
      <c r="N1701" s="1179"/>
      <c r="O1701" s="1180"/>
      <c r="P1701" s="1181"/>
      <c r="Q1701" s="587">
        <f t="shared" si="147"/>
        <v>0</v>
      </c>
      <c r="S1701" s="1178">
        <v>150</v>
      </c>
      <c r="T1701" s="1179"/>
      <c r="U1701" s="1180"/>
      <c r="V1701" s="1181"/>
      <c r="W1701" s="587">
        <f t="shared" si="148"/>
        <v>0</v>
      </c>
      <c r="Y1701" s="1178">
        <v>150</v>
      </c>
      <c r="Z1701" s="1179"/>
      <c r="AA1701" s="1180"/>
      <c r="AB1701" s="1181"/>
      <c r="AC1701" s="587">
        <f t="shared" si="149"/>
        <v>0</v>
      </c>
    </row>
    <row r="1702" spans="1:29" s="17" customFormat="1" ht="16.75" hidden="1" customHeight="1" outlineLevel="2">
      <c r="A1702" s="1178">
        <v>151</v>
      </c>
      <c r="B1702" s="1179"/>
      <c r="C1702" s="1180"/>
      <c r="D1702" s="1181"/>
      <c r="E1702" s="587">
        <f t="shared" si="145"/>
        <v>0</v>
      </c>
      <c r="G1702" s="1178">
        <v>151</v>
      </c>
      <c r="H1702" s="1179"/>
      <c r="I1702" s="1180"/>
      <c r="J1702" s="1181"/>
      <c r="K1702" s="587">
        <f t="shared" si="146"/>
        <v>0</v>
      </c>
      <c r="M1702" s="1178">
        <v>151</v>
      </c>
      <c r="N1702" s="1179"/>
      <c r="O1702" s="1180"/>
      <c r="P1702" s="1181"/>
      <c r="Q1702" s="587">
        <f t="shared" si="147"/>
        <v>0</v>
      </c>
      <c r="S1702" s="1178">
        <v>151</v>
      </c>
      <c r="T1702" s="1179"/>
      <c r="U1702" s="1180"/>
      <c r="V1702" s="1181"/>
      <c r="W1702" s="587">
        <f t="shared" si="148"/>
        <v>0</v>
      </c>
      <c r="Y1702" s="1178">
        <v>151</v>
      </c>
      <c r="Z1702" s="1179"/>
      <c r="AA1702" s="1180"/>
      <c r="AB1702" s="1181"/>
      <c r="AC1702" s="587">
        <f t="shared" si="149"/>
        <v>0</v>
      </c>
    </row>
    <row r="1703" spans="1:29" s="17" customFormat="1" ht="16.75" hidden="1" customHeight="1" outlineLevel="2">
      <c r="A1703" s="1178">
        <v>152</v>
      </c>
      <c r="B1703" s="1179"/>
      <c r="C1703" s="1180"/>
      <c r="D1703" s="1181"/>
      <c r="E1703" s="587">
        <f t="shared" si="145"/>
        <v>0</v>
      </c>
      <c r="G1703" s="1178">
        <v>152</v>
      </c>
      <c r="H1703" s="1179"/>
      <c r="I1703" s="1180"/>
      <c r="J1703" s="1181"/>
      <c r="K1703" s="587">
        <f t="shared" si="146"/>
        <v>0</v>
      </c>
      <c r="M1703" s="1178">
        <v>152</v>
      </c>
      <c r="N1703" s="1179"/>
      <c r="O1703" s="1180"/>
      <c r="P1703" s="1181"/>
      <c r="Q1703" s="587">
        <f t="shared" si="147"/>
        <v>0</v>
      </c>
      <c r="S1703" s="1178">
        <v>152</v>
      </c>
      <c r="T1703" s="1179"/>
      <c r="U1703" s="1180"/>
      <c r="V1703" s="1181"/>
      <c r="W1703" s="587">
        <f t="shared" si="148"/>
        <v>0</v>
      </c>
      <c r="Y1703" s="1178">
        <v>152</v>
      </c>
      <c r="Z1703" s="1179"/>
      <c r="AA1703" s="1180"/>
      <c r="AB1703" s="1181"/>
      <c r="AC1703" s="587">
        <f t="shared" si="149"/>
        <v>0</v>
      </c>
    </row>
    <row r="1704" spans="1:29" s="17" customFormat="1" ht="16.75" hidden="1" customHeight="1" outlineLevel="2">
      <c r="A1704" s="1178">
        <v>153</v>
      </c>
      <c r="B1704" s="1179"/>
      <c r="C1704" s="1180"/>
      <c r="D1704" s="1181"/>
      <c r="E1704" s="587">
        <f t="shared" si="145"/>
        <v>0</v>
      </c>
      <c r="G1704" s="1178">
        <v>153</v>
      </c>
      <c r="H1704" s="1179"/>
      <c r="I1704" s="1180"/>
      <c r="J1704" s="1181"/>
      <c r="K1704" s="587">
        <f t="shared" si="146"/>
        <v>0</v>
      </c>
      <c r="M1704" s="1178">
        <v>153</v>
      </c>
      <c r="N1704" s="1179"/>
      <c r="O1704" s="1180"/>
      <c r="P1704" s="1181"/>
      <c r="Q1704" s="587">
        <f t="shared" si="147"/>
        <v>0</v>
      </c>
      <c r="S1704" s="1178">
        <v>153</v>
      </c>
      <c r="T1704" s="1179"/>
      <c r="U1704" s="1180"/>
      <c r="V1704" s="1181"/>
      <c r="W1704" s="587">
        <f t="shared" si="148"/>
        <v>0</v>
      </c>
      <c r="Y1704" s="1178">
        <v>153</v>
      </c>
      <c r="Z1704" s="1179"/>
      <c r="AA1704" s="1180"/>
      <c r="AB1704" s="1181"/>
      <c r="AC1704" s="587">
        <f t="shared" si="149"/>
        <v>0</v>
      </c>
    </row>
    <row r="1705" spans="1:29" s="17" customFormat="1" ht="16.75" hidden="1" customHeight="1" outlineLevel="2">
      <c r="A1705" s="1178">
        <v>154</v>
      </c>
      <c r="B1705" s="1179"/>
      <c r="C1705" s="1180"/>
      <c r="D1705" s="1181"/>
      <c r="E1705" s="587">
        <f t="shared" si="145"/>
        <v>0</v>
      </c>
      <c r="G1705" s="1178">
        <v>154</v>
      </c>
      <c r="H1705" s="1179"/>
      <c r="I1705" s="1180"/>
      <c r="J1705" s="1181"/>
      <c r="K1705" s="587">
        <f t="shared" si="146"/>
        <v>0</v>
      </c>
      <c r="M1705" s="1178">
        <v>154</v>
      </c>
      <c r="N1705" s="1179"/>
      <c r="O1705" s="1180"/>
      <c r="P1705" s="1181"/>
      <c r="Q1705" s="587">
        <f t="shared" si="147"/>
        <v>0</v>
      </c>
      <c r="S1705" s="1178">
        <v>154</v>
      </c>
      <c r="T1705" s="1179"/>
      <c r="U1705" s="1180"/>
      <c r="V1705" s="1181"/>
      <c r="W1705" s="587">
        <f t="shared" si="148"/>
        <v>0</v>
      </c>
      <c r="Y1705" s="1178">
        <v>154</v>
      </c>
      <c r="Z1705" s="1179"/>
      <c r="AA1705" s="1180"/>
      <c r="AB1705" s="1181"/>
      <c r="AC1705" s="587">
        <f t="shared" si="149"/>
        <v>0</v>
      </c>
    </row>
    <row r="1706" spans="1:29" s="17" customFormat="1" ht="16.75" hidden="1" customHeight="1" outlineLevel="2">
      <c r="A1706" s="1178">
        <v>155</v>
      </c>
      <c r="B1706" s="1179"/>
      <c r="C1706" s="1180"/>
      <c r="D1706" s="1181"/>
      <c r="E1706" s="587">
        <f t="shared" si="145"/>
        <v>0</v>
      </c>
      <c r="G1706" s="1178">
        <v>155</v>
      </c>
      <c r="H1706" s="1179"/>
      <c r="I1706" s="1180"/>
      <c r="J1706" s="1181"/>
      <c r="K1706" s="587">
        <f t="shared" si="146"/>
        <v>0</v>
      </c>
      <c r="M1706" s="1178">
        <v>155</v>
      </c>
      <c r="N1706" s="1179"/>
      <c r="O1706" s="1180"/>
      <c r="P1706" s="1181"/>
      <c r="Q1706" s="587">
        <f t="shared" si="147"/>
        <v>0</v>
      </c>
      <c r="S1706" s="1178">
        <v>155</v>
      </c>
      <c r="T1706" s="1179"/>
      <c r="U1706" s="1180"/>
      <c r="V1706" s="1181"/>
      <c r="W1706" s="587">
        <f t="shared" si="148"/>
        <v>0</v>
      </c>
      <c r="Y1706" s="1178">
        <v>155</v>
      </c>
      <c r="Z1706" s="1179"/>
      <c r="AA1706" s="1180"/>
      <c r="AB1706" s="1181"/>
      <c r="AC1706" s="587">
        <f t="shared" si="149"/>
        <v>0</v>
      </c>
    </row>
    <row r="1707" spans="1:29" s="17" customFormat="1" ht="16.75" hidden="1" customHeight="1" outlineLevel="2">
      <c r="A1707" s="1178">
        <v>156</v>
      </c>
      <c r="B1707" s="1179"/>
      <c r="C1707" s="1180"/>
      <c r="D1707" s="1181"/>
      <c r="E1707" s="587">
        <f t="shared" si="145"/>
        <v>0</v>
      </c>
      <c r="G1707" s="1178">
        <v>156</v>
      </c>
      <c r="H1707" s="1179"/>
      <c r="I1707" s="1180"/>
      <c r="J1707" s="1181"/>
      <c r="K1707" s="587">
        <f t="shared" si="146"/>
        <v>0</v>
      </c>
      <c r="M1707" s="1178">
        <v>156</v>
      </c>
      <c r="N1707" s="1179"/>
      <c r="O1707" s="1180"/>
      <c r="P1707" s="1181"/>
      <c r="Q1707" s="587">
        <f t="shared" si="147"/>
        <v>0</v>
      </c>
      <c r="S1707" s="1178">
        <v>156</v>
      </c>
      <c r="T1707" s="1179"/>
      <c r="U1707" s="1180"/>
      <c r="V1707" s="1181"/>
      <c r="W1707" s="587">
        <f t="shared" si="148"/>
        <v>0</v>
      </c>
      <c r="Y1707" s="1178">
        <v>156</v>
      </c>
      <c r="Z1707" s="1179"/>
      <c r="AA1707" s="1180"/>
      <c r="AB1707" s="1181"/>
      <c r="AC1707" s="587">
        <f t="shared" si="149"/>
        <v>0</v>
      </c>
    </row>
    <row r="1708" spans="1:29" s="17" customFormat="1" ht="16.75" hidden="1" customHeight="1" outlineLevel="2">
      <c r="A1708" s="1178">
        <v>157</v>
      </c>
      <c r="B1708" s="1179"/>
      <c r="C1708" s="1180"/>
      <c r="D1708" s="1181"/>
      <c r="E1708" s="587">
        <f t="shared" si="145"/>
        <v>0</v>
      </c>
      <c r="G1708" s="1178">
        <v>157</v>
      </c>
      <c r="H1708" s="1179"/>
      <c r="I1708" s="1180"/>
      <c r="J1708" s="1181"/>
      <c r="K1708" s="587">
        <f t="shared" si="146"/>
        <v>0</v>
      </c>
      <c r="M1708" s="1178">
        <v>157</v>
      </c>
      <c r="N1708" s="1179"/>
      <c r="O1708" s="1180"/>
      <c r="P1708" s="1181"/>
      <c r="Q1708" s="587">
        <f t="shared" si="147"/>
        <v>0</v>
      </c>
      <c r="S1708" s="1178">
        <v>157</v>
      </c>
      <c r="T1708" s="1179"/>
      <c r="U1708" s="1180"/>
      <c r="V1708" s="1181"/>
      <c r="W1708" s="587">
        <f t="shared" si="148"/>
        <v>0</v>
      </c>
      <c r="Y1708" s="1178">
        <v>157</v>
      </c>
      <c r="Z1708" s="1179"/>
      <c r="AA1708" s="1180"/>
      <c r="AB1708" s="1181"/>
      <c r="AC1708" s="587">
        <f t="shared" si="149"/>
        <v>0</v>
      </c>
    </row>
    <row r="1709" spans="1:29" s="17" customFormat="1" ht="16.75" hidden="1" customHeight="1" outlineLevel="2">
      <c r="A1709" s="1178">
        <v>158</v>
      </c>
      <c r="B1709" s="1179"/>
      <c r="C1709" s="1180"/>
      <c r="D1709" s="1181"/>
      <c r="E1709" s="587">
        <f t="shared" si="145"/>
        <v>0</v>
      </c>
      <c r="G1709" s="1178">
        <v>158</v>
      </c>
      <c r="H1709" s="1179"/>
      <c r="I1709" s="1180"/>
      <c r="J1709" s="1181"/>
      <c r="K1709" s="587">
        <f t="shared" si="146"/>
        <v>0</v>
      </c>
      <c r="M1709" s="1178">
        <v>158</v>
      </c>
      <c r="N1709" s="1179"/>
      <c r="O1709" s="1180"/>
      <c r="P1709" s="1181"/>
      <c r="Q1709" s="587">
        <f t="shared" si="147"/>
        <v>0</v>
      </c>
      <c r="S1709" s="1178">
        <v>158</v>
      </c>
      <c r="T1709" s="1179"/>
      <c r="U1709" s="1180"/>
      <c r="V1709" s="1181"/>
      <c r="W1709" s="587">
        <f t="shared" si="148"/>
        <v>0</v>
      </c>
      <c r="Y1709" s="1178">
        <v>158</v>
      </c>
      <c r="Z1709" s="1179"/>
      <c r="AA1709" s="1180"/>
      <c r="AB1709" s="1181"/>
      <c r="AC1709" s="587">
        <f t="shared" si="149"/>
        <v>0</v>
      </c>
    </row>
    <row r="1710" spans="1:29" s="17" customFormat="1" ht="16.75" hidden="1" customHeight="1" outlineLevel="2">
      <c r="A1710" s="1178">
        <v>159</v>
      </c>
      <c r="B1710" s="1179"/>
      <c r="C1710" s="1180"/>
      <c r="D1710" s="1181"/>
      <c r="E1710" s="587">
        <f t="shared" si="145"/>
        <v>0</v>
      </c>
      <c r="G1710" s="1178">
        <v>159</v>
      </c>
      <c r="H1710" s="1179"/>
      <c r="I1710" s="1180"/>
      <c r="J1710" s="1181"/>
      <c r="K1710" s="587">
        <f t="shared" si="146"/>
        <v>0</v>
      </c>
      <c r="M1710" s="1178">
        <v>159</v>
      </c>
      <c r="N1710" s="1179"/>
      <c r="O1710" s="1180"/>
      <c r="P1710" s="1181"/>
      <c r="Q1710" s="587">
        <f t="shared" si="147"/>
        <v>0</v>
      </c>
      <c r="S1710" s="1178">
        <v>159</v>
      </c>
      <c r="T1710" s="1179"/>
      <c r="U1710" s="1180"/>
      <c r="V1710" s="1181"/>
      <c r="W1710" s="587">
        <f t="shared" si="148"/>
        <v>0</v>
      </c>
      <c r="Y1710" s="1178">
        <v>159</v>
      </c>
      <c r="Z1710" s="1179"/>
      <c r="AA1710" s="1180"/>
      <c r="AB1710" s="1181"/>
      <c r="AC1710" s="587">
        <f t="shared" si="149"/>
        <v>0</v>
      </c>
    </row>
    <row r="1711" spans="1:29" s="17" customFormat="1" ht="16.75" hidden="1" customHeight="1" outlineLevel="2">
      <c r="A1711" s="1178">
        <v>160</v>
      </c>
      <c r="B1711" s="1179"/>
      <c r="C1711" s="1180"/>
      <c r="D1711" s="1181"/>
      <c r="E1711" s="587">
        <f t="shared" si="145"/>
        <v>0</v>
      </c>
      <c r="G1711" s="1178">
        <v>160</v>
      </c>
      <c r="H1711" s="1179"/>
      <c r="I1711" s="1180"/>
      <c r="J1711" s="1181"/>
      <c r="K1711" s="587">
        <f t="shared" si="146"/>
        <v>0</v>
      </c>
      <c r="M1711" s="1178">
        <v>160</v>
      </c>
      <c r="N1711" s="1179"/>
      <c r="O1711" s="1180"/>
      <c r="P1711" s="1181"/>
      <c r="Q1711" s="587">
        <f t="shared" si="147"/>
        <v>0</v>
      </c>
      <c r="S1711" s="1178">
        <v>160</v>
      </c>
      <c r="T1711" s="1179"/>
      <c r="U1711" s="1180"/>
      <c r="V1711" s="1181"/>
      <c r="W1711" s="587">
        <f t="shared" si="148"/>
        <v>0</v>
      </c>
      <c r="Y1711" s="1178">
        <v>160</v>
      </c>
      <c r="Z1711" s="1179"/>
      <c r="AA1711" s="1180"/>
      <c r="AB1711" s="1181"/>
      <c r="AC1711" s="587">
        <f t="shared" si="149"/>
        <v>0</v>
      </c>
    </row>
    <row r="1712" spans="1:29" s="17" customFormat="1" ht="16.75" hidden="1" customHeight="1" outlineLevel="2">
      <c r="A1712" s="1178">
        <v>161</v>
      </c>
      <c r="B1712" s="1179"/>
      <c r="C1712" s="1180"/>
      <c r="D1712" s="1181"/>
      <c r="E1712" s="587">
        <f t="shared" si="145"/>
        <v>0</v>
      </c>
      <c r="G1712" s="1178">
        <v>161</v>
      </c>
      <c r="H1712" s="1179"/>
      <c r="I1712" s="1180"/>
      <c r="J1712" s="1181"/>
      <c r="K1712" s="587">
        <f t="shared" si="146"/>
        <v>0</v>
      </c>
      <c r="M1712" s="1178">
        <v>161</v>
      </c>
      <c r="N1712" s="1179"/>
      <c r="O1712" s="1180"/>
      <c r="P1712" s="1181"/>
      <c r="Q1712" s="587">
        <f t="shared" si="147"/>
        <v>0</v>
      </c>
      <c r="S1712" s="1178">
        <v>161</v>
      </c>
      <c r="T1712" s="1179"/>
      <c r="U1712" s="1180"/>
      <c r="V1712" s="1181"/>
      <c r="W1712" s="587">
        <f t="shared" si="148"/>
        <v>0</v>
      </c>
      <c r="Y1712" s="1178">
        <v>161</v>
      </c>
      <c r="Z1712" s="1179"/>
      <c r="AA1712" s="1180"/>
      <c r="AB1712" s="1181"/>
      <c r="AC1712" s="587">
        <f t="shared" si="149"/>
        <v>0</v>
      </c>
    </row>
    <row r="1713" spans="1:29" s="17" customFormat="1" ht="16.75" hidden="1" customHeight="1" outlineLevel="2">
      <c r="A1713" s="1178">
        <v>162</v>
      </c>
      <c r="B1713" s="1179"/>
      <c r="C1713" s="1180"/>
      <c r="D1713" s="1181"/>
      <c r="E1713" s="587">
        <f t="shared" si="145"/>
        <v>0</v>
      </c>
      <c r="G1713" s="1178">
        <v>162</v>
      </c>
      <c r="H1713" s="1179"/>
      <c r="I1713" s="1180"/>
      <c r="J1713" s="1181"/>
      <c r="K1713" s="587">
        <f t="shared" si="146"/>
        <v>0</v>
      </c>
      <c r="M1713" s="1178">
        <v>162</v>
      </c>
      <c r="N1713" s="1179"/>
      <c r="O1713" s="1180"/>
      <c r="P1713" s="1181"/>
      <c r="Q1713" s="587">
        <f t="shared" si="147"/>
        <v>0</v>
      </c>
      <c r="S1713" s="1178">
        <v>162</v>
      </c>
      <c r="T1713" s="1179"/>
      <c r="U1713" s="1180"/>
      <c r="V1713" s="1181"/>
      <c r="W1713" s="587">
        <f t="shared" si="148"/>
        <v>0</v>
      </c>
      <c r="Y1713" s="1178">
        <v>162</v>
      </c>
      <c r="Z1713" s="1179"/>
      <c r="AA1713" s="1180"/>
      <c r="AB1713" s="1181"/>
      <c r="AC1713" s="587">
        <f t="shared" si="149"/>
        <v>0</v>
      </c>
    </row>
    <row r="1714" spans="1:29" s="17" customFormat="1" ht="16.75" hidden="1" customHeight="1" outlineLevel="2">
      <c r="A1714" s="1178">
        <v>163</v>
      </c>
      <c r="B1714" s="1179"/>
      <c r="C1714" s="1180"/>
      <c r="D1714" s="1181"/>
      <c r="E1714" s="587">
        <f t="shared" si="145"/>
        <v>0</v>
      </c>
      <c r="G1714" s="1178">
        <v>163</v>
      </c>
      <c r="H1714" s="1179"/>
      <c r="I1714" s="1180"/>
      <c r="J1714" s="1181"/>
      <c r="K1714" s="587">
        <f t="shared" si="146"/>
        <v>0</v>
      </c>
      <c r="M1714" s="1178">
        <v>163</v>
      </c>
      <c r="N1714" s="1179"/>
      <c r="O1714" s="1180"/>
      <c r="P1714" s="1181"/>
      <c r="Q1714" s="587">
        <f t="shared" si="147"/>
        <v>0</v>
      </c>
      <c r="S1714" s="1178">
        <v>163</v>
      </c>
      <c r="T1714" s="1179"/>
      <c r="U1714" s="1180"/>
      <c r="V1714" s="1181"/>
      <c r="W1714" s="587">
        <f t="shared" si="148"/>
        <v>0</v>
      </c>
      <c r="Y1714" s="1178">
        <v>163</v>
      </c>
      <c r="Z1714" s="1179"/>
      <c r="AA1714" s="1180"/>
      <c r="AB1714" s="1181"/>
      <c r="AC1714" s="587">
        <f t="shared" si="149"/>
        <v>0</v>
      </c>
    </row>
    <row r="1715" spans="1:29" s="17" customFormat="1" ht="16.75" hidden="1" customHeight="1" outlineLevel="2">
      <c r="A1715" s="1178">
        <v>164</v>
      </c>
      <c r="B1715" s="1179"/>
      <c r="C1715" s="1180"/>
      <c r="D1715" s="1181"/>
      <c r="E1715" s="587">
        <f t="shared" si="145"/>
        <v>0</v>
      </c>
      <c r="G1715" s="1178">
        <v>164</v>
      </c>
      <c r="H1715" s="1179"/>
      <c r="I1715" s="1180"/>
      <c r="J1715" s="1181"/>
      <c r="K1715" s="587">
        <f t="shared" si="146"/>
        <v>0</v>
      </c>
      <c r="M1715" s="1178">
        <v>164</v>
      </c>
      <c r="N1715" s="1179"/>
      <c r="O1715" s="1180"/>
      <c r="P1715" s="1181"/>
      <c r="Q1715" s="587">
        <f t="shared" si="147"/>
        <v>0</v>
      </c>
      <c r="S1715" s="1178">
        <v>164</v>
      </c>
      <c r="T1715" s="1179"/>
      <c r="U1715" s="1180"/>
      <c r="V1715" s="1181"/>
      <c r="W1715" s="587">
        <f t="shared" si="148"/>
        <v>0</v>
      </c>
      <c r="Y1715" s="1178">
        <v>164</v>
      </c>
      <c r="Z1715" s="1179"/>
      <c r="AA1715" s="1180"/>
      <c r="AB1715" s="1181"/>
      <c r="AC1715" s="587">
        <f t="shared" si="149"/>
        <v>0</v>
      </c>
    </row>
    <row r="1716" spans="1:29" s="17" customFormat="1" ht="16.75" hidden="1" customHeight="1" outlineLevel="2">
      <c r="A1716" s="1178">
        <v>165</v>
      </c>
      <c r="B1716" s="1179"/>
      <c r="C1716" s="1180"/>
      <c r="D1716" s="1181"/>
      <c r="E1716" s="587">
        <f t="shared" si="145"/>
        <v>0</v>
      </c>
      <c r="G1716" s="1178">
        <v>165</v>
      </c>
      <c r="H1716" s="1179"/>
      <c r="I1716" s="1180"/>
      <c r="J1716" s="1181"/>
      <c r="K1716" s="587">
        <f t="shared" si="146"/>
        <v>0</v>
      </c>
      <c r="M1716" s="1178">
        <v>165</v>
      </c>
      <c r="N1716" s="1179"/>
      <c r="O1716" s="1180"/>
      <c r="P1716" s="1181"/>
      <c r="Q1716" s="587">
        <f t="shared" si="147"/>
        <v>0</v>
      </c>
      <c r="S1716" s="1178">
        <v>165</v>
      </c>
      <c r="T1716" s="1179"/>
      <c r="U1716" s="1180"/>
      <c r="V1716" s="1181"/>
      <c r="W1716" s="587">
        <f t="shared" si="148"/>
        <v>0</v>
      </c>
      <c r="Y1716" s="1178">
        <v>165</v>
      </c>
      <c r="Z1716" s="1179"/>
      <c r="AA1716" s="1180"/>
      <c r="AB1716" s="1181"/>
      <c r="AC1716" s="587">
        <f t="shared" si="149"/>
        <v>0</v>
      </c>
    </row>
    <row r="1717" spans="1:29" s="17" customFormat="1" ht="16.75" hidden="1" customHeight="1" outlineLevel="2">
      <c r="A1717" s="1178">
        <v>166</v>
      </c>
      <c r="B1717" s="1179"/>
      <c r="C1717" s="1180"/>
      <c r="D1717" s="1181"/>
      <c r="E1717" s="587">
        <f t="shared" si="145"/>
        <v>0</v>
      </c>
      <c r="G1717" s="1178">
        <v>166</v>
      </c>
      <c r="H1717" s="1179"/>
      <c r="I1717" s="1180"/>
      <c r="J1717" s="1181"/>
      <c r="K1717" s="587">
        <f t="shared" si="146"/>
        <v>0</v>
      </c>
      <c r="M1717" s="1178">
        <v>166</v>
      </c>
      <c r="N1717" s="1179"/>
      <c r="O1717" s="1180"/>
      <c r="P1717" s="1181"/>
      <c r="Q1717" s="587">
        <f t="shared" si="147"/>
        <v>0</v>
      </c>
      <c r="S1717" s="1178">
        <v>166</v>
      </c>
      <c r="T1717" s="1179"/>
      <c r="U1717" s="1180"/>
      <c r="V1717" s="1181"/>
      <c r="W1717" s="587">
        <f t="shared" si="148"/>
        <v>0</v>
      </c>
      <c r="Y1717" s="1178">
        <v>166</v>
      </c>
      <c r="Z1717" s="1179"/>
      <c r="AA1717" s="1180"/>
      <c r="AB1717" s="1181"/>
      <c r="AC1717" s="587">
        <f t="shared" si="149"/>
        <v>0</v>
      </c>
    </row>
    <row r="1718" spans="1:29" s="17" customFormat="1" ht="16.75" hidden="1" customHeight="1" outlineLevel="2">
      <c r="A1718" s="1178">
        <v>167</v>
      </c>
      <c r="B1718" s="1179"/>
      <c r="C1718" s="1180"/>
      <c r="D1718" s="1181"/>
      <c r="E1718" s="587">
        <f t="shared" si="145"/>
        <v>0</v>
      </c>
      <c r="G1718" s="1178">
        <v>167</v>
      </c>
      <c r="H1718" s="1179"/>
      <c r="I1718" s="1180"/>
      <c r="J1718" s="1181"/>
      <c r="K1718" s="587">
        <f t="shared" si="146"/>
        <v>0</v>
      </c>
      <c r="M1718" s="1178">
        <v>167</v>
      </c>
      <c r="N1718" s="1179"/>
      <c r="O1718" s="1180"/>
      <c r="P1718" s="1181"/>
      <c r="Q1718" s="587">
        <f t="shared" si="147"/>
        <v>0</v>
      </c>
      <c r="S1718" s="1178">
        <v>167</v>
      </c>
      <c r="T1718" s="1179"/>
      <c r="U1718" s="1180"/>
      <c r="V1718" s="1181"/>
      <c r="W1718" s="587">
        <f t="shared" si="148"/>
        <v>0</v>
      </c>
      <c r="Y1718" s="1178">
        <v>167</v>
      </c>
      <c r="Z1718" s="1179"/>
      <c r="AA1718" s="1180"/>
      <c r="AB1718" s="1181"/>
      <c r="AC1718" s="587">
        <f t="shared" si="149"/>
        <v>0</v>
      </c>
    </row>
    <row r="1719" spans="1:29" s="17" customFormat="1" ht="16.75" hidden="1" customHeight="1" outlineLevel="2">
      <c r="A1719" s="1178">
        <v>168</v>
      </c>
      <c r="B1719" s="1179"/>
      <c r="C1719" s="1180"/>
      <c r="D1719" s="1181"/>
      <c r="E1719" s="587">
        <f t="shared" si="145"/>
        <v>0</v>
      </c>
      <c r="G1719" s="1178">
        <v>168</v>
      </c>
      <c r="H1719" s="1179"/>
      <c r="I1719" s="1180"/>
      <c r="J1719" s="1181"/>
      <c r="K1719" s="587">
        <f t="shared" si="146"/>
        <v>0</v>
      </c>
      <c r="M1719" s="1178">
        <v>168</v>
      </c>
      <c r="N1719" s="1179"/>
      <c r="O1719" s="1180"/>
      <c r="P1719" s="1181"/>
      <c r="Q1719" s="587">
        <f t="shared" si="147"/>
        <v>0</v>
      </c>
      <c r="S1719" s="1178">
        <v>168</v>
      </c>
      <c r="T1719" s="1179"/>
      <c r="U1719" s="1180"/>
      <c r="V1719" s="1181"/>
      <c r="W1719" s="587">
        <f t="shared" si="148"/>
        <v>0</v>
      </c>
      <c r="Y1719" s="1178">
        <v>168</v>
      </c>
      <c r="Z1719" s="1179"/>
      <c r="AA1719" s="1180"/>
      <c r="AB1719" s="1181"/>
      <c r="AC1719" s="587">
        <f t="shared" si="149"/>
        <v>0</v>
      </c>
    </row>
    <row r="1720" spans="1:29" s="17" customFormat="1" ht="16.75" hidden="1" customHeight="1" outlineLevel="2">
      <c r="A1720" s="1178">
        <v>169</v>
      </c>
      <c r="B1720" s="1179"/>
      <c r="C1720" s="1180"/>
      <c r="D1720" s="1181"/>
      <c r="E1720" s="587">
        <f t="shared" si="145"/>
        <v>0</v>
      </c>
      <c r="G1720" s="1178">
        <v>169</v>
      </c>
      <c r="H1720" s="1179"/>
      <c r="I1720" s="1180"/>
      <c r="J1720" s="1181"/>
      <c r="K1720" s="587">
        <f t="shared" si="146"/>
        <v>0</v>
      </c>
      <c r="M1720" s="1178">
        <v>169</v>
      </c>
      <c r="N1720" s="1179"/>
      <c r="O1720" s="1180"/>
      <c r="P1720" s="1181"/>
      <c r="Q1720" s="587">
        <f t="shared" si="147"/>
        <v>0</v>
      </c>
      <c r="S1720" s="1178">
        <v>169</v>
      </c>
      <c r="T1720" s="1179"/>
      <c r="U1720" s="1180"/>
      <c r="V1720" s="1181"/>
      <c r="W1720" s="587">
        <f t="shared" si="148"/>
        <v>0</v>
      </c>
      <c r="Y1720" s="1178">
        <v>169</v>
      </c>
      <c r="Z1720" s="1179"/>
      <c r="AA1720" s="1180"/>
      <c r="AB1720" s="1181"/>
      <c r="AC1720" s="587">
        <f t="shared" si="149"/>
        <v>0</v>
      </c>
    </row>
    <row r="1721" spans="1:29" s="17" customFormat="1" ht="16.75" hidden="1" customHeight="1" outlineLevel="2">
      <c r="A1721" s="1178">
        <v>170</v>
      </c>
      <c r="B1721" s="1179"/>
      <c r="C1721" s="1180"/>
      <c r="D1721" s="1181"/>
      <c r="E1721" s="587">
        <f>IF(AND(C1721&gt;=D$1545,C1721&lt;=D$1544),1,0)</f>
        <v>0</v>
      </c>
      <c r="G1721" s="1178">
        <v>170</v>
      </c>
      <c r="H1721" s="1179"/>
      <c r="I1721" s="1180"/>
      <c r="J1721" s="1181"/>
      <c r="K1721" s="587">
        <f>IF(AND(I1721&gt;=J$1545,I1721&lt;=J$1544),1,0)</f>
        <v>0</v>
      </c>
      <c r="M1721" s="1178">
        <v>170</v>
      </c>
      <c r="N1721" s="1179"/>
      <c r="O1721" s="1180"/>
      <c r="P1721" s="1181"/>
      <c r="Q1721" s="587">
        <f>IF(AND(O1721&gt;=P$1545,O1721&lt;=P$1544),1,0)</f>
        <v>0</v>
      </c>
      <c r="S1721" s="1178">
        <v>170</v>
      </c>
      <c r="T1721" s="1179"/>
      <c r="U1721" s="1180"/>
      <c r="V1721" s="1181"/>
      <c r="W1721" s="587">
        <f>IF(AND(U1721&gt;=V$1545,U1721&lt;=V$1544),1,0)</f>
        <v>0</v>
      </c>
      <c r="Y1721" s="1178">
        <v>170</v>
      </c>
      <c r="Z1721" s="1179"/>
      <c r="AA1721" s="1180"/>
      <c r="AB1721" s="1181"/>
      <c r="AC1721" s="587">
        <f>IF(AND(AA1721&gt;=AB$1545,AA1721&lt;=AB$1544),1,0)</f>
        <v>0</v>
      </c>
    </row>
    <row r="1722" spans="1:29" s="17" customFormat="1" ht="16.75" hidden="1" customHeight="1" outlineLevel="2">
      <c r="A1722" s="1178">
        <v>171</v>
      </c>
      <c r="B1722" s="1179"/>
      <c r="C1722" s="1180"/>
      <c r="D1722" s="1181"/>
      <c r="E1722" s="587">
        <f t="shared" ref="E1722:E1833" si="150">IF(AND(C1722&gt;=D$1545,C1722&lt;=D$1544),1,0)</f>
        <v>0</v>
      </c>
      <c r="G1722" s="1178">
        <v>171</v>
      </c>
      <c r="H1722" s="1179"/>
      <c r="I1722" s="1180"/>
      <c r="J1722" s="1181"/>
      <c r="K1722" s="587">
        <f t="shared" ref="K1722:K1740" si="151">IF(AND(I1722&gt;=J$1545,I1722&lt;=J$1544),1,0)</f>
        <v>0</v>
      </c>
      <c r="M1722" s="1178">
        <v>171</v>
      </c>
      <c r="N1722" s="1179"/>
      <c r="O1722" s="1180"/>
      <c r="P1722" s="1181"/>
      <c r="Q1722" s="587">
        <f t="shared" ref="Q1722:Q1740" si="152">IF(AND(O1722&gt;=P$1545,O1722&lt;=P$1544),1,0)</f>
        <v>0</v>
      </c>
      <c r="S1722" s="1178">
        <v>171</v>
      </c>
      <c r="T1722" s="1179"/>
      <c r="U1722" s="1180"/>
      <c r="V1722" s="1181"/>
      <c r="W1722" s="587">
        <f t="shared" ref="W1722:W1740" si="153">IF(AND(U1722&gt;=V$1545,U1722&lt;=V$1544),1,0)</f>
        <v>0</v>
      </c>
      <c r="Y1722" s="1178">
        <v>171</v>
      </c>
      <c r="Z1722" s="1179"/>
      <c r="AA1722" s="1180"/>
      <c r="AB1722" s="1181"/>
      <c r="AC1722" s="587">
        <f t="shared" ref="AC1722:AC1740" si="154">IF(AND(AA1722&gt;=AB$1545,AA1722&lt;=AB$1544),1,0)</f>
        <v>0</v>
      </c>
    </row>
    <row r="1723" spans="1:29" s="17" customFormat="1" ht="16.75" hidden="1" customHeight="1" outlineLevel="2">
      <c r="A1723" s="1178">
        <v>172</v>
      </c>
      <c r="B1723" s="1179"/>
      <c r="C1723" s="1180"/>
      <c r="D1723" s="1181"/>
      <c r="E1723" s="587">
        <f t="shared" si="150"/>
        <v>0</v>
      </c>
      <c r="G1723" s="1178">
        <v>172</v>
      </c>
      <c r="H1723" s="1179"/>
      <c r="I1723" s="1180"/>
      <c r="J1723" s="1181"/>
      <c r="K1723" s="587">
        <f t="shared" si="151"/>
        <v>0</v>
      </c>
      <c r="M1723" s="1178">
        <v>172</v>
      </c>
      <c r="N1723" s="1179"/>
      <c r="O1723" s="1180"/>
      <c r="P1723" s="1181"/>
      <c r="Q1723" s="587">
        <f t="shared" si="152"/>
        <v>0</v>
      </c>
      <c r="S1723" s="1178">
        <v>172</v>
      </c>
      <c r="T1723" s="1179"/>
      <c r="U1723" s="1180"/>
      <c r="V1723" s="1181"/>
      <c r="W1723" s="587">
        <f t="shared" si="153"/>
        <v>0</v>
      </c>
      <c r="Y1723" s="1178">
        <v>172</v>
      </c>
      <c r="Z1723" s="1179"/>
      <c r="AA1723" s="1180"/>
      <c r="AB1723" s="1181"/>
      <c r="AC1723" s="587">
        <f t="shared" si="154"/>
        <v>0</v>
      </c>
    </row>
    <row r="1724" spans="1:29" s="17" customFormat="1" ht="16.75" hidden="1" customHeight="1" outlineLevel="2">
      <c r="A1724" s="1178">
        <v>173</v>
      </c>
      <c r="B1724" s="1179"/>
      <c r="C1724" s="1180"/>
      <c r="D1724" s="1181"/>
      <c r="E1724" s="587">
        <f t="shared" si="150"/>
        <v>0</v>
      </c>
      <c r="G1724" s="1178">
        <v>173</v>
      </c>
      <c r="H1724" s="1179"/>
      <c r="I1724" s="1180"/>
      <c r="J1724" s="1181"/>
      <c r="K1724" s="587">
        <f t="shared" si="151"/>
        <v>0</v>
      </c>
      <c r="M1724" s="1178">
        <v>173</v>
      </c>
      <c r="N1724" s="1179"/>
      <c r="O1724" s="1180"/>
      <c r="P1724" s="1181"/>
      <c r="Q1724" s="587">
        <f t="shared" si="152"/>
        <v>0</v>
      </c>
      <c r="S1724" s="1178">
        <v>173</v>
      </c>
      <c r="T1724" s="1179"/>
      <c r="U1724" s="1180"/>
      <c r="V1724" s="1181"/>
      <c r="W1724" s="587">
        <f t="shared" si="153"/>
        <v>0</v>
      </c>
      <c r="Y1724" s="1178">
        <v>173</v>
      </c>
      <c r="Z1724" s="1179"/>
      <c r="AA1724" s="1180"/>
      <c r="AB1724" s="1181"/>
      <c r="AC1724" s="587">
        <f t="shared" si="154"/>
        <v>0</v>
      </c>
    </row>
    <row r="1725" spans="1:29" s="17" customFormat="1" ht="16.75" hidden="1" customHeight="1" outlineLevel="2">
      <c r="A1725" s="1178">
        <v>174</v>
      </c>
      <c r="B1725" s="1179"/>
      <c r="C1725" s="1180"/>
      <c r="D1725" s="1181"/>
      <c r="E1725" s="587">
        <f t="shared" si="150"/>
        <v>0</v>
      </c>
      <c r="G1725" s="1178">
        <v>174</v>
      </c>
      <c r="H1725" s="1179"/>
      <c r="I1725" s="1180"/>
      <c r="J1725" s="1181"/>
      <c r="K1725" s="587">
        <f t="shared" si="151"/>
        <v>0</v>
      </c>
      <c r="M1725" s="1178">
        <v>174</v>
      </c>
      <c r="N1725" s="1179"/>
      <c r="O1725" s="1180"/>
      <c r="P1725" s="1181"/>
      <c r="Q1725" s="587">
        <f t="shared" si="152"/>
        <v>0</v>
      </c>
      <c r="S1725" s="1178">
        <v>174</v>
      </c>
      <c r="T1725" s="1179"/>
      <c r="U1725" s="1180"/>
      <c r="V1725" s="1181"/>
      <c r="W1725" s="587">
        <f t="shared" si="153"/>
        <v>0</v>
      </c>
      <c r="Y1725" s="1178">
        <v>174</v>
      </c>
      <c r="Z1725" s="1179"/>
      <c r="AA1725" s="1180"/>
      <c r="AB1725" s="1181"/>
      <c r="AC1725" s="587">
        <f t="shared" si="154"/>
        <v>0</v>
      </c>
    </row>
    <row r="1726" spans="1:29" s="17" customFormat="1" ht="16.75" hidden="1" customHeight="1" outlineLevel="2">
      <c r="A1726" s="1178">
        <v>175</v>
      </c>
      <c r="B1726" s="1179"/>
      <c r="C1726" s="1180"/>
      <c r="D1726" s="1181"/>
      <c r="E1726" s="587">
        <f t="shared" si="150"/>
        <v>0</v>
      </c>
      <c r="G1726" s="1178">
        <v>175</v>
      </c>
      <c r="H1726" s="1179"/>
      <c r="I1726" s="1180"/>
      <c r="J1726" s="1181"/>
      <c r="K1726" s="587">
        <f t="shared" si="151"/>
        <v>0</v>
      </c>
      <c r="M1726" s="1178">
        <v>175</v>
      </c>
      <c r="N1726" s="1179"/>
      <c r="O1726" s="1180"/>
      <c r="P1726" s="1181"/>
      <c r="Q1726" s="587">
        <f t="shared" si="152"/>
        <v>0</v>
      </c>
      <c r="S1726" s="1178">
        <v>175</v>
      </c>
      <c r="T1726" s="1179"/>
      <c r="U1726" s="1180"/>
      <c r="V1726" s="1181"/>
      <c r="W1726" s="587">
        <f t="shared" si="153"/>
        <v>0</v>
      </c>
      <c r="Y1726" s="1178">
        <v>175</v>
      </c>
      <c r="Z1726" s="1179"/>
      <c r="AA1726" s="1180"/>
      <c r="AB1726" s="1181"/>
      <c r="AC1726" s="587">
        <f t="shared" si="154"/>
        <v>0</v>
      </c>
    </row>
    <row r="1727" spans="1:29" s="17" customFormat="1" ht="16.75" hidden="1" customHeight="1" outlineLevel="2">
      <c r="A1727" s="1178">
        <v>176</v>
      </c>
      <c r="B1727" s="1179"/>
      <c r="C1727" s="1180"/>
      <c r="D1727" s="1181"/>
      <c r="E1727" s="587">
        <f t="shared" si="150"/>
        <v>0</v>
      </c>
      <c r="G1727" s="1178">
        <v>176</v>
      </c>
      <c r="H1727" s="1179"/>
      <c r="I1727" s="1180"/>
      <c r="J1727" s="1181"/>
      <c r="K1727" s="587">
        <f t="shared" si="151"/>
        <v>0</v>
      </c>
      <c r="M1727" s="1178">
        <v>176</v>
      </c>
      <c r="N1727" s="1179"/>
      <c r="O1727" s="1180"/>
      <c r="P1727" s="1181"/>
      <c r="Q1727" s="587">
        <f t="shared" si="152"/>
        <v>0</v>
      </c>
      <c r="S1727" s="1178">
        <v>176</v>
      </c>
      <c r="T1727" s="1179"/>
      <c r="U1727" s="1180"/>
      <c r="V1727" s="1181"/>
      <c r="W1727" s="587">
        <f t="shared" si="153"/>
        <v>0</v>
      </c>
      <c r="Y1727" s="1178">
        <v>176</v>
      </c>
      <c r="Z1727" s="1179"/>
      <c r="AA1727" s="1180"/>
      <c r="AB1727" s="1181"/>
      <c r="AC1727" s="587">
        <f t="shared" si="154"/>
        <v>0</v>
      </c>
    </row>
    <row r="1728" spans="1:29" s="17" customFormat="1" ht="16.75" hidden="1" customHeight="1" outlineLevel="2">
      <c r="A1728" s="1178">
        <v>177</v>
      </c>
      <c r="B1728" s="1179"/>
      <c r="C1728" s="1180"/>
      <c r="D1728" s="1181"/>
      <c r="E1728" s="587">
        <f t="shared" si="150"/>
        <v>0</v>
      </c>
      <c r="G1728" s="1178">
        <v>177</v>
      </c>
      <c r="H1728" s="1179"/>
      <c r="I1728" s="1180"/>
      <c r="J1728" s="1181"/>
      <c r="K1728" s="587">
        <f t="shared" si="151"/>
        <v>0</v>
      </c>
      <c r="M1728" s="1178">
        <v>177</v>
      </c>
      <c r="N1728" s="1179"/>
      <c r="O1728" s="1180"/>
      <c r="P1728" s="1181"/>
      <c r="Q1728" s="587">
        <f t="shared" si="152"/>
        <v>0</v>
      </c>
      <c r="S1728" s="1178">
        <v>177</v>
      </c>
      <c r="T1728" s="1179"/>
      <c r="U1728" s="1180"/>
      <c r="V1728" s="1181"/>
      <c r="W1728" s="587">
        <f t="shared" si="153"/>
        <v>0</v>
      </c>
      <c r="Y1728" s="1178">
        <v>177</v>
      </c>
      <c r="Z1728" s="1179"/>
      <c r="AA1728" s="1180"/>
      <c r="AB1728" s="1181"/>
      <c r="AC1728" s="587">
        <f t="shared" si="154"/>
        <v>0</v>
      </c>
    </row>
    <row r="1729" spans="1:29" s="17" customFormat="1" ht="16.75" hidden="1" customHeight="1" outlineLevel="2">
      <c r="A1729" s="1178">
        <v>178</v>
      </c>
      <c r="B1729" s="1179"/>
      <c r="C1729" s="1180"/>
      <c r="D1729" s="1181"/>
      <c r="E1729" s="587">
        <f t="shared" si="150"/>
        <v>0</v>
      </c>
      <c r="G1729" s="1178">
        <v>178</v>
      </c>
      <c r="H1729" s="1179"/>
      <c r="I1729" s="1180"/>
      <c r="J1729" s="1181"/>
      <c r="K1729" s="587">
        <f t="shared" si="151"/>
        <v>0</v>
      </c>
      <c r="M1729" s="1178">
        <v>178</v>
      </c>
      <c r="N1729" s="1179"/>
      <c r="O1729" s="1180"/>
      <c r="P1729" s="1181"/>
      <c r="Q1729" s="587">
        <f t="shared" si="152"/>
        <v>0</v>
      </c>
      <c r="S1729" s="1178">
        <v>178</v>
      </c>
      <c r="T1729" s="1179"/>
      <c r="U1729" s="1180"/>
      <c r="V1729" s="1181"/>
      <c r="W1729" s="587">
        <f t="shared" si="153"/>
        <v>0</v>
      </c>
      <c r="Y1729" s="1178">
        <v>178</v>
      </c>
      <c r="Z1729" s="1179"/>
      <c r="AA1729" s="1180"/>
      <c r="AB1729" s="1181"/>
      <c r="AC1729" s="587">
        <f t="shared" si="154"/>
        <v>0</v>
      </c>
    </row>
    <row r="1730" spans="1:29" s="17" customFormat="1" ht="16.75" hidden="1" customHeight="1" outlineLevel="2">
      <c r="A1730" s="1178">
        <v>179</v>
      </c>
      <c r="B1730" s="1179"/>
      <c r="C1730" s="1180"/>
      <c r="D1730" s="1181"/>
      <c r="E1730" s="587">
        <f t="shared" si="150"/>
        <v>0</v>
      </c>
      <c r="G1730" s="1178">
        <v>179</v>
      </c>
      <c r="H1730" s="1179"/>
      <c r="I1730" s="1180"/>
      <c r="J1730" s="1181"/>
      <c r="K1730" s="587">
        <f t="shared" si="151"/>
        <v>0</v>
      </c>
      <c r="M1730" s="1178">
        <v>179</v>
      </c>
      <c r="N1730" s="1179"/>
      <c r="O1730" s="1180"/>
      <c r="P1730" s="1181"/>
      <c r="Q1730" s="587">
        <f t="shared" si="152"/>
        <v>0</v>
      </c>
      <c r="S1730" s="1178">
        <v>179</v>
      </c>
      <c r="T1730" s="1179"/>
      <c r="U1730" s="1180"/>
      <c r="V1730" s="1181"/>
      <c r="W1730" s="587">
        <f t="shared" si="153"/>
        <v>0</v>
      </c>
      <c r="Y1730" s="1178">
        <v>179</v>
      </c>
      <c r="Z1730" s="1179"/>
      <c r="AA1730" s="1180"/>
      <c r="AB1730" s="1181"/>
      <c r="AC1730" s="587">
        <f t="shared" si="154"/>
        <v>0</v>
      </c>
    </row>
    <row r="1731" spans="1:29" s="17" customFormat="1" ht="16.75" hidden="1" customHeight="1" outlineLevel="2">
      <c r="A1731" s="1178">
        <v>180</v>
      </c>
      <c r="B1731" s="1179"/>
      <c r="C1731" s="1180"/>
      <c r="D1731" s="1181"/>
      <c r="E1731" s="587">
        <f t="shared" si="150"/>
        <v>0</v>
      </c>
      <c r="G1731" s="1178">
        <v>180</v>
      </c>
      <c r="H1731" s="1179"/>
      <c r="I1731" s="1180"/>
      <c r="J1731" s="1181"/>
      <c r="K1731" s="587">
        <f t="shared" si="151"/>
        <v>0</v>
      </c>
      <c r="M1731" s="1178">
        <v>180</v>
      </c>
      <c r="N1731" s="1179"/>
      <c r="O1731" s="1180"/>
      <c r="P1731" s="1181"/>
      <c r="Q1731" s="587">
        <f t="shared" si="152"/>
        <v>0</v>
      </c>
      <c r="S1731" s="1178">
        <v>180</v>
      </c>
      <c r="T1731" s="1179"/>
      <c r="U1731" s="1180"/>
      <c r="V1731" s="1181"/>
      <c r="W1731" s="587">
        <f t="shared" si="153"/>
        <v>0</v>
      </c>
      <c r="Y1731" s="1178">
        <v>180</v>
      </c>
      <c r="Z1731" s="1179"/>
      <c r="AA1731" s="1180"/>
      <c r="AB1731" s="1181"/>
      <c r="AC1731" s="587">
        <f t="shared" si="154"/>
        <v>0</v>
      </c>
    </row>
    <row r="1732" spans="1:29" s="17" customFormat="1" ht="16.75" hidden="1" customHeight="1" outlineLevel="2">
      <c r="A1732" s="1178">
        <v>181</v>
      </c>
      <c r="B1732" s="1179"/>
      <c r="C1732" s="1180"/>
      <c r="D1732" s="1181"/>
      <c r="E1732" s="587">
        <f t="shared" si="150"/>
        <v>0</v>
      </c>
      <c r="G1732" s="1178">
        <v>181</v>
      </c>
      <c r="H1732" s="1179"/>
      <c r="I1732" s="1180"/>
      <c r="J1732" s="1181"/>
      <c r="K1732" s="587">
        <f t="shared" si="151"/>
        <v>0</v>
      </c>
      <c r="M1732" s="1178">
        <v>181</v>
      </c>
      <c r="N1732" s="1179"/>
      <c r="O1732" s="1180"/>
      <c r="P1732" s="1181"/>
      <c r="Q1732" s="587">
        <f t="shared" si="152"/>
        <v>0</v>
      </c>
      <c r="S1732" s="1178">
        <v>181</v>
      </c>
      <c r="T1732" s="1179"/>
      <c r="U1732" s="1180"/>
      <c r="V1732" s="1181"/>
      <c r="W1732" s="587">
        <f t="shared" si="153"/>
        <v>0</v>
      </c>
      <c r="Y1732" s="1178">
        <v>181</v>
      </c>
      <c r="Z1732" s="1179"/>
      <c r="AA1732" s="1180"/>
      <c r="AB1732" s="1181"/>
      <c r="AC1732" s="587">
        <f t="shared" si="154"/>
        <v>0</v>
      </c>
    </row>
    <row r="1733" spans="1:29" s="17" customFormat="1" ht="16.75" hidden="1" customHeight="1" outlineLevel="2">
      <c r="A1733" s="1178">
        <v>182</v>
      </c>
      <c r="B1733" s="1179"/>
      <c r="C1733" s="1180"/>
      <c r="D1733" s="1181"/>
      <c r="E1733" s="587">
        <f t="shared" si="150"/>
        <v>0</v>
      </c>
      <c r="G1733" s="1178">
        <v>182</v>
      </c>
      <c r="H1733" s="1179"/>
      <c r="I1733" s="1180"/>
      <c r="J1733" s="1181"/>
      <c r="K1733" s="587">
        <f t="shared" si="151"/>
        <v>0</v>
      </c>
      <c r="M1733" s="1178">
        <v>182</v>
      </c>
      <c r="N1733" s="1179"/>
      <c r="O1733" s="1180"/>
      <c r="P1733" s="1181"/>
      <c r="Q1733" s="587">
        <f t="shared" si="152"/>
        <v>0</v>
      </c>
      <c r="S1733" s="1178">
        <v>182</v>
      </c>
      <c r="T1733" s="1179"/>
      <c r="U1733" s="1180"/>
      <c r="V1733" s="1181"/>
      <c r="W1733" s="587">
        <f t="shared" si="153"/>
        <v>0</v>
      </c>
      <c r="Y1733" s="1178">
        <v>182</v>
      </c>
      <c r="Z1733" s="1179"/>
      <c r="AA1733" s="1180"/>
      <c r="AB1733" s="1181"/>
      <c r="AC1733" s="587">
        <f t="shared" si="154"/>
        <v>0</v>
      </c>
    </row>
    <row r="1734" spans="1:29" s="17" customFormat="1" ht="16.75" hidden="1" customHeight="1" outlineLevel="2">
      <c r="A1734" s="1178">
        <v>183</v>
      </c>
      <c r="B1734" s="1179"/>
      <c r="C1734" s="1180"/>
      <c r="D1734" s="1181"/>
      <c r="E1734" s="587">
        <f t="shared" si="150"/>
        <v>0</v>
      </c>
      <c r="G1734" s="1178">
        <v>183</v>
      </c>
      <c r="H1734" s="1179"/>
      <c r="I1734" s="1180"/>
      <c r="J1734" s="1181"/>
      <c r="K1734" s="587">
        <f t="shared" si="151"/>
        <v>0</v>
      </c>
      <c r="M1734" s="1178">
        <v>183</v>
      </c>
      <c r="N1734" s="1179"/>
      <c r="O1734" s="1180"/>
      <c r="P1734" s="1181"/>
      <c r="Q1734" s="587">
        <f t="shared" si="152"/>
        <v>0</v>
      </c>
      <c r="S1734" s="1178">
        <v>183</v>
      </c>
      <c r="T1734" s="1179"/>
      <c r="U1734" s="1180"/>
      <c r="V1734" s="1181"/>
      <c r="W1734" s="587">
        <f t="shared" si="153"/>
        <v>0</v>
      </c>
      <c r="Y1734" s="1178">
        <v>183</v>
      </c>
      <c r="Z1734" s="1179"/>
      <c r="AA1734" s="1180"/>
      <c r="AB1734" s="1181"/>
      <c r="AC1734" s="587">
        <f t="shared" si="154"/>
        <v>0</v>
      </c>
    </row>
    <row r="1735" spans="1:29" s="17" customFormat="1" ht="16.75" hidden="1" customHeight="1" outlineLevel="2">
      <c r="A1735" s="1178">
        <v>184</v>
      </c>
      <c r="B1735" s="1179"/>
      <c r="C1735" s="1180"/>
      <c r="D1735" s="1181"/>
      <c r="E1735" s="587">
        <f t="shared" si="150"/>
        <v>0</v>
      </c>
      <c r="G1735" s="1178">
        <v>184</v>
      </c>
      <c r="H1735" s="1179"/>
      <c r="I1735" s="1180"/>
      <c r="J1735" s="1181"/>
      <c r="K1735" s="587">
        <f t="shared" si="151"/>
        <v>0</v>
      </c>
      <c r="M1735" s="1178">
        <v>184</v>
      </c>
      <c r="N1735" s="1179"/>
      <c r="O1735" s="1180"/>
      <c r="P1735" s="1181"/>
      <c r="Q1735" s="587">
        <f t="shared" si="152"/>
        <v>0</v>
      </c>
      <c r="S1735" s="1178">
        <v>184</v>
      </c>
      <c r="T1735" s="1179"/>
      <c r="U1735" s="1180"/>
      <c r="V1735" s="1181"/>
      <c r="W1735" s="587">
        <f t="shared" si="153"/>
        <v>0</v>
      </c>
      <c r="Y1735" s="1178">
        <v>184</v>
      </c>
      <c r="Z1735" s="1179"/>
      <c r="AA1735" s="1180"/>
      <c r="AB1735" s="1181"/>
      <c r="AC1735" s="587">
        <f t="shared" si="154"/>
        <v>0</v>
      </c>
    </row>
    <row r="1736" spans="1:29" s="17" customFormat="1" ht="16.75" hidden="1" customHeight="1" outlineLevel="2">
      <c r="A1736" s="1178">
        <v>185</v>
      </c>
      <c r="B1736" s="1179"/>
      <c r="C1736" s="1180"/>
      <c r="D1736" s="1181"/>
      <c r="E1736" s="587">
        <f t="shared" si="150"/>
        <v>0</v>
      </c>
      <c r="G1736" s="1178">
        <v>185</v>
      </c>
      <c r="H1736" s="1179"/>
      <c r="I1736" s="1180"/>
      <c r="J1736" s="1181"/>
      <c r="K1736" s="587">
        <f t="shared" si="151"/>
        <v>0</v>
      </c>
      <c r="M1736" s="1178">
        <v>185</v>
      </c>
      <c r="N1736" s="1179"/>
      <c r="O1736" s="1180"/>
      <c r="P1736" s="1181"/>
      <c r="Q1736" s="587">
        <f t="shared" si="152"/>
        <v>0</v>
      </c>
      <c r="S1736" s="1178">
        <v>185</v>
      </c>
      <c r="T1736" s="1179"/>
      <c r="U1736" s="1180"/>
      <c r="V1736" s="1181"/>
      <c r="W1736" s="587">
        <f t="shared" si="153"/>
        <v>0</v>
      </c>
      <c r="Y1736" s="1178">
        <v>185</v>
      </c>
      <c r="Z1736" s="1179"/>
      <c r="AA1736" s="1180"/>
      <c r="AB1736" s="1181"/>
      <c r="AC1736" s="587">
        <f t="shared" si="154"/>
        <v>0</v>
      </c>
    </row>
    <row r="1737" spans="1:29" s="17" customFormat="1" ht="16.75" hidden="1" customHeight="1" outlineLevel="2">
      <c r="A1737" s="1178">
        <v>186</v>
      </c>
      <c r="B1737" s="1179"/>
      <c r="C1737" s="1180"/>
      <c r="D1737" s="1181"/>
      <c r="E1737" s="587">
        <f t="shared" si="150"/>
        <v>0</v>
      </c>
      <c r="G1737" s="1178">
        <v>186</v>
      </c>
      <c r="H1737" s="1179"/>
      <c r="I1737" s="1180"/>
      <c r="J1737" s="1181"/>
      <c r="K1737" s="587">
        <f t="shared" si="151"/>
        <v>0</v>
      </c>
      <c r="M1737" s="1178">
        <v>186</v>
      </c>
      <c r="N1737" s="1179"/>
      <c r="O1737" s="1180"/>
      <c r="P1737" s="1181"/>
      <c r="Q1737" s="587">
        <f t="shared" si="152"/>
        <v>0</v>
      </c>
      <c r="S1737" s="1178">
        <v>186</v>
      </c>
      <c r="T1737" s="1179"/>
      <c r="U1737" s="1180"/>
      <c r="V1737" s="1181"/>
      <c r="W1737" s="587">
        <f t="shared" si="153"/>
        <v>0</v>
      </c>
      <c r="Y1737" s="1178">
        <v>186</v>
      </c>
      <c r="Z1737" s="1179"/>
      <c r="AA1737" s="1180"/>
      <c r="AB1737" s="1181"/>
      <c r="AC1737" s="587">
        <f t="shared" si="154"/>
        <v>0</v>
      </c>
    </row>
    <row r="1738" spans="1:29" s="17" customFormat="1" ht="16.75" hidden="1" customHeight="1" outlineLevel="2">
      <c r="A1738" s="1178">
        <v>187</v>
      </c>
      <c r="B1738" s="1179"/>
      <c r="C1738" s="1180"/>
      <c r="D1738" s="1181"/>
      <c r="E1738" s="587">
        <f t="shared" si="150"/>
        <v>0</v>
      </c>
      <c r="G1738" s="1178">
        <v>187</v>
      </c>
      <c r="H1738" s="1179"/>
      <c r="I1738" s="1180"/>
      <c r="J1738" s="1181"/>
      <c r="K1738" s="587">
        <f t="shared" si="151"/>
        <v>0</v>
      </c>
      <c r="M1738" s="1178">
        <v>187</v>
      </c>
      <c r="N1738" s="1179"/>
      <c r="O1738" s="1180"/>
      <c r="P1738" s="1181"/>
      <c r="Q1738" s="587">
        <f t="shared" si="152"/>
        <v>0</v>
      </c>
      <c r="S1738" s="1178">
        <v>187</v>
      </c>
      <c r="T1738" s="1179"/>
      <c r="U1738" s="1180"/>
      <c r="V1738" s="1181"/>
      <c r="W1738" s="587">
        <f t="shared" si="153"/>
        <v>0</v>
      </c>
      <c r="Y1738" s="1178">
        <v>187</v>
      </c>
      <c r="Z1738" s="1179"/>
      <c r="AA1738" s="1180"/>
      <c r="AB1738" s="1181"/>
      <c r="AC1738" s="587">
        <f t="shared" si="154"/>
        <v>0</v>
      </c>
    </row>
    <row r="1739" spans="1:29" s="17" customFormat="1" ht="16.75" hidden="1" customHeight="1" outlineLevel="2">
      <c r="A1739" s="1178">
        <v>188</v>
      </c>
      <c r="B1739" s="1179"/>
      <c r="C1739" s="1180"/>
      <c r="D1739" s="1181"/>
      <c r="E1739" s="587">
        <f t="shared" si="150"/>
        <v>0</v>
      </c>
      <c r="G1739" s="1178">
        <v>188</v>
      </c>
      <c r="H1739" s="1179"/>
      <c r="I1739" s="1180"/>
      <c r="J1739" s="1181"/>
      <c r="K1739" s="587">
        <f t="shared" si="151"/>
        <v>0</v>
      </c>
      <c r="M1739" s="1178">
        <v>188</v>
      </c>
      <c r="N1739" s="1179"/>
      <c r="O1739" s="1180"/>
      <c r="P1739" s="1181"/>
      <c r="Q1739" s="587">
        <f t="shared" si="152"/>
        <v>0</v>
      </c>
      <c r="S1739" s="1178">
        <v>188</v>
      </c>
      <c r="T1739" s="1179"/>
      <c r="U1739" s="1180"/>
      <c r="V1739" s="1181"/>
      <c r="W1739" s="587">
        <f t="shared" si="153"/>
        <v>0</v>
      </c>
      <c r="Y1739" s="1178">
        <v>188</v>
      </c>
      <c r="Z1739" s="1179"/>
      <c r="AA1739" s="1180"/>
      <c r="AB1739" s="1181"/>
      <c r="AC1739" s="587">
        <f t="shared" si="154"/>
        <v>0</v>
      </c>
    </row>
    <row r="1740" spans="1:29" s="17" customFormat="1" ht="16.75" hidden="1" customHeight="1" outlineLevel="2">
      <c r="A1740" s="1178">
        <v>189</v>
      </c>
      <c r="B1740" s="1179"/>
      <c r="C1740" s="1180"/>
      <c r="D1740" s="1181"/>
      <c r="E1740" s="587">
        <f t="shared" si="150"/>
        <v>0</v>
      </c>
      <c r="G1740" s="1178">
        <v>189</v>
      </c>
      <c r="H1740" s="1179"/>
      <c r="I1740" s="1180"/>
      <c r="J1740" s="1181"/>
      <c r="K1740" s="587">
        <f t="shared" si="151"/>
        <v>0</v>
      </c>
      <c r="M1740" s="1178">
        <v>189</v>
      </c>
      <c r="N1740" s="1179"/>
      <c r="O1740" s="1180"/>
      <c r="P1740" s="1181"/>
      <c r="Q1740" s="587">
        <f t="shared" si="152"/>
        <v>0</v>
      </c>
      <c r="S1740" s="1178">
        <v>189</v>
      </c>
      <c r="T1740" s="1179"/>
      <c r="U1740" s="1180"/>
      <c r="V1740" s="1181"/>
      <c r="W1740" s="587">
        <f t="shared" si="153"/>
        <v>0</v>
      </c>
      <c r="Y1740" s="1178">
        <v>189</v>
      </c>
      <c r="Z1740" s="1179"/>
      <c r="AA1740" s="1180"/>
      <c r="AB1740" s="1181"/>
      <c r="AC1740" s="587">
        <f t="shared" si="154"/>
        <v>0</v>
      </c>
    </row>
    <row r="1741" spans="1:29" s="17" customFormat="1" ht="16.75" hidden="1" customHeight="1" outlineLevel="2">
      <c r="A1741" s="1178">
        <v>190</v>
      </c>
      <c r="B1741" s="1179"/>
      <c r="C1741" s="1180"/>
      <c r="D1741" s="1181"/>
      <c r="E1741" s="587">
        <f>IF(AND(C1741&gt;=D$1545,C1741&lt;=D$1544),1,0)</f>
        <v>0</v>
      </c>
      <c r="G1741" s="1178">
        <v>190</v>
      </c>
      <c r="H1741" s="1179"/>
      <c r="I1741" s="1180"/>
      <c r="J1741" s="1181"/>
      <c r="K1741" s="587">
        <f>IF(AND(I1741&gt;=J$1545,I1741&lt;=J$1544),1,0)</f>
        <v>0</v>
      </c>
      <c r="M1741" s="1178">
        <v>190</v>
      </c>
      <c r="N1741" s="1179"/>
      <c r="O1741" s="1180"/>
      <c r="P1741" s="1181"/>
      <c r="Q1741" s="587">
        <f>IF(AND(O1741&gt;=P$1545,O1741&lt;=P$1544),1,0)</f>
        <v>0</v>
      </c>
      <c r="S1741" s="1178">
        <v>190</v>
      </c>
      <c r="T1741" s="1179"/>
      <c r="U1741" s="1180"/>
      <c r="V1741" s="1181"/>
      <c r="W1741" s="587">
        <f>IF(AND(U1741&gt;=V$1545,U1741&lt;=V$1544),1,0)</f>
        <v>0</v>
      </c>
      <c r="Y1741" s="1178">
        <v>190</v>
      </c>
      <c r="Z1741" s="1179"/>
      <c r="AA1741" s="1180"/>
      <c r="AB1741" s="1181"/>
      <c r="AC1741" s="587">
        <f>IF(AND(AA1741&gt;=AB$1545,AA1741&lt;=AB$1544),1,0)</f>
        <v>0</v>
      </c>
    </row>
    <row r="1742" spans="1:29" s="17" customFormat="1" ht="16.75" hidden="1" customHeight="1" outlineLevel="2">
      <c r="A1742" s="1178">
        <v>191</v>
      </c>
      <c r="B1742" s="1179"/>
      <c r="C1742" s="1180"/>
      <c r="D1742" s="1181"/>
      <c r="E1742" s="587">
        <f t="shared" ref="E1742:E1827" si="155">IF(AND(C1742&gt;=D$1545,C1742&lt;=D$1544),1,0)</f>
        <v>0</v>
      </c>
      <c r="G1742" s="1178">
        <v>191</v>
      </c>
      <c r="H1742" s="1179"/>
      <c r="I1742" s="1180"/>
      <c r="J1742" s="1181"/>
      <c r="K1742" s="587">
        <f t="shared" ref="K1742:K1766" si="156">IF(AND(I1742&gt;=J$1545,I1742&lt;=J$1544),1,0)</f>
        <v>0</v>
      </c>
      <c r="M1742" s="1178">
        <v>191</v>
      </c>
      <c r="N1742" s="1179"/>
      <c r="O1742" s="1180"/>
      <c r="P1742" s="1181"/>
      <c r="Q1742" s="587">
        <f t="shared" ref="Q1742:Q1766" si="157">IF(AND(O1742&gt;=P$1545,O1742&lt;=P$1544),1,0)</f>
        <v>0</v>
      </c>
      <c r="S1742" s="1178">
        <v>191</v>
      </c>
      <c r="T1742" s="1179"/>
      <c r="U1742" s="1180"/>
      <c r="V1742" s="1181"/>
      <c r="W1742" s="587">
        <f t="shared" ref="W1742:W1766" si="158">IF(AND(U1742&gt;=V$1545,U1742&lt;=V$1544),1,0)</f>
        <v>0</v>
      </c>
      <c r="Y1742" s="1178">
        <v>191</v>
      </c>
      <c r="Z1742" s="1179"/>
      <c r="AA1742" s="1180"/>
      <c r="AB1742" s="1181"/>
      <c r="AC1742" s="587">
        <f t="shared" ref="AC1742:AC1766" si="159">IF(AND(AA1742&gt;=AB$1545,AA1742&lt;=AB$1544),1,0)</f>
        <v>0</v>
      </c>
    </row>
    <row r="1743" spans="1:29" s="17" customFormat="1" ht="16.75" hidden="1" customHeight="1" outlineLevel="2">
      <c r="A1743" s="1178">
        <v>192</v>
      </c>
      <c r="B1743" s="1179"/>
      <c r="C1743" s="1180"/>
      <c r="D1743" s="1181"/>
      <c r="E1743" s="587">
        <f t="shared" si="155"/>
        <v>0</v>
      </c>
      <c r="G1743" s="1178">
        <v>192</v>
      </c>
      <c r="H1743" s="1179"/>
      <c r="I1743" s="1180"/>
      <c r="J1743" s="1181"/>
      <c r="K1743" s="587">
        <f t="shared" si="156"/>
        <v>0</v>
      </c>
      <c r="M1743" s="1178">
        <v>192</v>
      </c>
      <c r="N1743" s="1179"/>
      <c r="O1743" s="1180"/>
      <c r="P1743" s="1181"/>
      <c r="Q1743" s="587">
        <f t="shared" si="157"/>
        <v>0</v>
      </c>
      <c r="S1743" s="1178">
        <v>192</v>
      </c>
      <c r="T1743" s="1179"/>
      <c r="U1743" s="1180"/>
      <c r="V1743" s="1181"/>
      <c r="W1743" s="587">
        <f t="shared" si="158"/>
        <v>0</v>
      </c>
      <c r="Y1743" s="1178">
        <v>192</v>
      </c>
      <c r="Z1743" s="1179"/>
      <c r="AA1743" s="1180"/>
      <c r="AB1743" s="1181"/>
      <c r="AC1743" s="587">
        <f t="shared" si="159"/>
        <v>0</v>
      </c>
    </row>
    <row r="1744" spans="1:29" s="17" customFormat="1" ht="16.75" hidden="1" customHeight="1" outlineLevel="2">
      <c r="A1744" s="1178">
        <v>193</v>
      </c>
      <c r="B1744" s="1179"/>
      <c r="C1744" s="1180"/>
      <c r="D1744" s="1181"/>
      <c r="E1744" s="587">
        <f t="shared" si="155"/>
        <v>0</v>
      </c>
      <c r="G1744" s="1178">
        <v>193</v>
      </c>
      <c r="H1744" s="1179"/>
      <c r="I1744" s="1180"/>
      <c r="J1744" s="1181"/>
      <c r="K1744" s="587">
        <f t="shared" si="156"/>
        <v>0</v>
      </c>
      <c r="M1744" s="1178">
        <v>193</v>
      </c>
      <c r="N1744" s="1179"/>
      <c r="O1744" s="1180"/>
      <c r="P1744" s="1181"/>
      <c r="Q1744" s="587">
        <f t="shared" si="157"/>
        <v>0</v>
      </c>
      <c r="S1744" s="1178">
        <v>193</v>
      </c>
      <c r="T1744" s="1179"/>
      <c r="U1744" s="1180"/>
      <c r="V1744" s="1181"/>
      <c r="W1744" s="587">
        <f t="shared" si="158"/>
        <v>0</v>
      </c>
      <c r="Y1744" s="1178">
        <v>193</v>
      </c>
      <c r="Z1744" s="1179"/>
      <c r="AA1744" s="1180"/>
      <c r="AB1744" s="1181"/>
      <c r="AC1744" s="587">
        <f t="shared" si="159"/>
        <v>0</v>
      </c>
    </row>
    <row r="1745" spans="1:29" s="17" customFormat="1" ht="16.75" hidden="1" customHeight="1" outlineLevel="2">
      <c r="A1745" s="1178">
        <v>194</v>
      </c>
      <c r="B1745" s="1179"/>
      <c r="C1745" s="1180"/>
      <c r="D1745" s="1181"/>
      <c r="E1745" s="587">
        <f t="shared" si="155"/>
        <v>0</v>
      </c>
      <c r="G1745" s="1178">
        <v>194</v>
      </c>
      <c r="H1745" s="1179"/>
      <c r="I1745" s="1180"/>
      <c r="J1745" s="1181"/>
      <c r="K1745" s="587">
        <f t="shared" si="156"/>
        <v>0</v>
      </c>
      <c r="M1745" s="1178">
        <v>194</v>
      </c>
      <c r="N1745" s="1179"/>
      <c r="O1745" s="1180"/>
      <c r="P1745" s="1181"/>
      <c r="Q1745" s="587">
        <f t="shared" si="157"/>
        <v>0</v>
      </c>
      <c r="S1745" s="1178">
        <v>194</v>
      </c>
      <c r="T1745" s="1179"/>
      <c r="U1745" s="1180"/>
      <c r="V1745" s="1181"/>
      <c r="W1745" s="587">
        <f t="shared" si="158"/>
        <v>0</v>
      </c>
      <c r="Y1745" s="1178">
        <v>194</v>
      </c>
      <c r="Z1745" s="1179"/>
      <c r="AA1745" s="1180"/>
      <c r="AB1745" s="1181"/>
      <c r="AC1745" s="587">
        <f t="shared" si="159"/>
        <v>0</v>
      </c>
    </row>
    <row r="1746" spans="1:29" s="17" customFormat="1" ht="16.75" hidden="1" customHeight="1" outlineLevel="2">
      <c r="A1746" s="1178">
        <v>195</v>
      </c>
      <c r="B1746" s="1179"/>
      <c r="C1746" s="1180"/>
      <c r="D1746" s="1181"/>
      <c r="E1746" s="587">
        <f t="shared" si="155"/>
        <v>0</v>
      </c>
      <c r="G1746" s="1178">
        <v>195</v>
      </c>
      <c r="H1746" s="1179"/>
      <c r="I1746" s="1180"/>
      <c r="J1746" s="1181"/>
      <c r="K1746" s="587">
        <f t="shared" si="156"/>
        <v>0</v>
      </c>
      <c r="M1746" s="1178">
        <v>195</v>
      </c>
      <c r="N1746" s="1179"/>
      <c r="O1746" s="1180"/>
      <c r="P1746" s="1181"/>
      <c r="Q1746" s="587">
        <f t="shared" si="157"/>
        <v>0</v>
      </c>
      <c r="S1746" s="1178">
        <v>195</v>
      </c>
      <c r="T1746" s="1179"/>
      <c r="U1746" s="1180"/>
      <c r="V1746" s="1181"/>
      <c r="W1746" s="587">
        <f t="shared" si="158"/>
        <v>0</v>
      </c>
      <c r="Y1746" s="1178">
        <v>195</v>
      </c>
      <c r="Z1746" s="1179"/>
      <c r="AA1746" s="1180"/>
      <c r="AB1746" s="1181"/>
      <c r="AC1746" s="587">
        <f t="shared" si="159"/>
        <v>0</v>
      </c>
    </row>
    <row r="1747" spans="1:29" s="17" customFormat="1" ht="16.75" hidden="1" customHeight="1" outlineLevel="2">
      <c r="A1747" s="1178">
        <v>196</v>
      </c>
      <c r="B1747" s="1179"/>
      <c r="C1747" s="1180"/>
      <c r="D1747" s="1181"/>
      <c r="E1747" s="587">
        <f t="shared" si="155"/>
        <v>0</v>
      </c>
      <c r="G1747" s="1178">
        <v>196</v>
      </c>
      <c r="H1747" s="1179"/>
      <c r="I1747" s="1180"/>
      <c r="J1747" s="1181"/>
      <c r="K1747" s="587">
        <f t="shared" si="156"/>
        <v>0</v>
      </c>
      <c r="M1747" s="1178">
        <v>196</v>
      </c>
      <c r="N1747" s="1179"/>
      <c r="O1747" s="1180"/>
      <c r="P1747" s="1181"/>
      <c r="Q1747" s="587">
        <f t="shared" si="157"/>
        <v>0</v>
      </c>
      <c r="S1747" s="1178">
        <v>196</v>
      </c>
      <c r="T1747" s="1179"/>
      <c r="U1747" s="1180"/>
      <c r="V1747" s="1181"/>
      <c r="W1747" s="587">
        <f t="shared" si="158"/>
        <v>0</v>
      </c>
      <c r="Y1747" s="1178">
        <v>196</v>
      </c>
      <c r="Z1747" s="1179"/>
      <c r="AA1747" s="1180"/>
      <c r="AB1747" s="1181"/>
      <c r="AC1747" s="587">
        <f t="shared" si="159"/>
        <v>0</v>
      </c>
    </row>
    <row r="1748" spans="1:29" s="17" customFormat="1" ht="16.75" hidden="1" customHeight="1" outlineLevel="2">
      <c r="A1748" s="1178">
        <v>197</v>
      </c>
      <c r="B1748" s="1179"/>
      <c r="C1748" s="1180"/>
      <c r="D1748" s="1181"/>
      <c r="E1748" s="587">
        <f t="shared" si="155"/>
        <v>0</v>
      </c>
      <c r="G1748" s="1178">
        <v>197</v>
      </c>
      <c r="H1748" s="1179"/>
      <c r="I1748" s="1180"/>
      <c r="J1748" s="1181"/>
      <c r="K1748" s="587">
        <f t="shared" si="156"/>
        <v>0</v>
      </c>
      <c r="M1748" s="1178">
        <v>197</v>
      </c>
      <c r="N1748" s="1179"/>
      <c r="O1748" s="1180"/>
      <c r="P1748" s="1181"/>
      <c r="Q1748" s="587">
        <f t="shared" si="157"/>
        <v>0</v>
      </c>
      <c r="S1748" s="1178">
        <v>197</v>
      </c>
      <c r="T1748" s="1179"/>
      <c r="U1748" s="1180"/>
      <c r="V1748" s="1181"/>
      <c r="W1748" s="587">
        <f t="shared" si="158"/>
        <v>0</v>
      </c>
      <c r="Y1748" s="1178">
        <v>197</v>
      </c>
      <c r="Z1748" s="1179"/>
      <c r="AA1748" s="1180"/>
      <c r="AB1748" s="1181"/>
      <c r="AC1748" s="587">
        <f t="shared" si="159"/>
        <v>0</v>
      </c>
    </row>
    <row r="1749" spans="1:29" s="17" customFormat="1" ht="16.75" hidden="1" customHeight="1" outlineLevel="2">
      <c r="A1749" s="1178">
        <v>198</v>
      </c>
      <c r="B1749" s="1179"/>
      <c r="C1749" s="1180"/>
      <c r="D1749" s="1181"/>
      <c r="E1749" s="587">
        <f t="shared" si="155"/>
        <v>0</v>
      </c>
      <c r="G1749" s="1178">
        <v>198</v>
      </c>
      <c r="H1749" s="1179"/>
      <c r="I1749" s="1180"/>
      <c r="J1749" s="1181"/>
      <c r="K1749" s="587">
        <f t="shared" si="156"/>
        <v>0</v>
      </c>
      <c r="M1749" s="1178">
        <v>198</v>
      </c>
      <c r="N1749" s="1179"/>
      <c r="O1749" s="1180"/>
      <c r="P1749" s="1181"/>
      <c r="Q1749" s="587">
        <f t="shared" si="157"/>
        <v>0</v>
      </c>
      <c r="S1749" s="1178">
        <v>198</v>
      </c>
      <c r="T1749" s="1179"/>
      <c r="U1749" s="1180"/>
      <c r="V1749" s="1181"/>
      <c r="W1749" s="587">
        <f t="shared" si="158"/>
        <v>0</v>
      </c>
      <c r="Y1749" s="1178">
        <v>198</v>
      </c>
      <c r="Z1749" s="1179"/>
      <c r="AA1749" s="1180"/>
      <c r="AB1749" s="1181"/>
      <c r="AC1749" s="587">
        <f t="shared" si="159"/>
        <v>0</v>
      </c>
    </row>
    <row r="1750" spans="1:29" s="17" customFormat="1" ht="16.75" hidden="1" customHeight="1" outlineLevel="2">
      <c r="A1750" s="1178">
        <v>199</v>
      </c>
      <c r="B1750" s="1179"/>
      <c r="C1750" s="1180"/>
      <c r="D1750" s="1181"/>
      <c r="E1750" s="587">
        <f t="shared" si="155"/>
        <v>0</v>
      </c>
      <c r="G1750" s="1178">
        <v>199</v>
      </c>
      <c r="H1750" s="1179"/>
      <c r="I1750" s="1180"/>
      <c r="J1750" s="1181"/>
      <c r="K1750" s="587">
        <f t="shared" si="156"/>
        <v>0</v>
      </c>
      <c r="M1750" s="1178">
        <v>199</v>
      </c>
      <c r="N1750" s="1179"/>
      <c r="O1750" s="1180"/>
      <c r="P1750" s="1181"/>
      <c r="Q1750" s="587">
        <f t="shared" si="157"/>
        <v>0</v>
      </c>
      <c r="S1750" s="1178">
        <v>199</v>
      </c>
      <c r="T1750" s="1179"/>
      <c r="U1750" s="1180"/>
      <c r="V1750" s="1181"/>
      <c r="W1750" s="587">
        <f t="shared" si="158"/>
        <v>0</v>
      </c>
      <c r="Y1750" s="1178">
        <v>199</v>
      </c>
      <c r="Z1750" s="1179"/>
      <c r="AA1750" s="1180"/>
      <c r="AB1750" s="1181"/>
      <c r="AC1750" s="587">
        <f t="shared" si="159"/>
        <v>0</v>
      </c>
    </row>
    <row r="1751" spans="1:29" s="17" customFormat="1" ht="16.75" hidden="1" customHeight="1" outlineLevel="2">
      <c r="A1751" s="1178">
        <v>200</v>
      </c>
      <c r="B1751" s="1179"/>
      <c r="C1751" s="1180"/>
      <c r="D1751" s="1181"/>
      <c r="E1751" s="587">
        <f t="shared" si="155"/>
        <v>0</v>
      </c>
      <c r="G1751" s="1178">
        <v>200</v>
      </c>
      <c r="H1751" s="1179"/>
      <c r="I1751" s="1180"/>
      <c r="J1751" s="1181"/>
      <c r="K1751" s="587">
        <f t="shared" si="156"/>
        <v>0</v>
      </c>
      <c r="M1751" s="1178">
        <v>200</v>
      </c>
      <c r="N1751" s="1179"/>
      <c r="O1751" s="1180"/>
      <c r="P1751" s="1181"/>
      <c r="Q1751" s="587">
        <f t="shared" si="157"/>
        <v>0</v>
      </c>
      <c r="S1751" s="1178">
        <v>200</v>
      </c>
      <c r="T1751" s="1179"/>
      <c r="U1751" s="1180"/>
      <c r="V1751" s="1181"/>
      <c r="W1751" s="587">
        <f t="shared" si="158"/>
        <v>0</v>
      </c>
      <c r="Y1751" s="1178">
        <v>200</v>
      </c>
      <c r="Z1751" s="1179"/>
      <c r="AA1751" s="1180"/>
      <c r="AB1751" s="1181"/>
      <c r="AC1751" s="587">
        <f t="shared" si="159"/>
        <v>0</v>
      </c>
    </row>
    <row r="1752" spans="1:29" s="17" customFormat="1" ht="16.75" hidden="1" customHeight="1" outlineLevel="2">
      <c r="A1752" s="1178">
        <v>201</v>
      </c>
      <c r="B1752" s="1179"/>
      <c r="C1752" s="1180"/>
      <c r="D1752" s="1181"/>
      <c r="E1752" s="587">
        <f t="shared" si="155"/>
        <v>0</v>
      </c>
      <c r="G1752" s="1178">
        <v>201</v>
      </c>
      <c r="H1752" s="1179"/>
      <c r="I1752" s="1180"/>
      <c r="J1752" s="1181"/>
      <c r="K1752" s="587">
        <f t="shared" si="156"/>
        <v>0</v>
      </c>
      <c r="M1752" s="1178">
        <v>201</v>
      </c>
      <c r="N1752" s="1179"/>
      <c r="O1752" s="1180"/>
      <c r="P1752" s="1181"/>
      <c r="Q1752" s="587">
        <f t="shared" si="157"/>
        <v>0</v>
      </c>
      <c r="S1752" s="1178">
        <v>201</v>
      </c>
      <c r="T1752" s="1179"/>
      <c r="U1752" s="1180"/>
      <c r="V1752" s="1181"/>
      <c r="W1752" s="587">
        <f t="shared" si="158"/>
        <v>0</v>
      </c>
      <c r="Y1752" s="1178">
        <v>201</v>
      </c>
      <c r="Z1752" s="1179"/>
      <c r="AA1752" s="1180"/>
      <c r="AB1752" s="1181"/>
      <c r="AC1752" s="587">
        <f t="shared" si="159"/>
        <v>0</v>
      </c>
    </row>
    <row r="1753" spans="1:29" s="17" customFormat="1" ht="16.75" hidden="1" customHeight="1" outlineLevel="2">
      <c r="A1753" s="1178">
        <v>202</v>
      </c>
      <c r="B1753" s="1179"/>
      <c r="C1753" s="1180"/>
      <c r="D1753" s="1181"/>
      <c r="E1753" s="587">
        <f t="shared" si="155"/>
        <v>0</v>
      </c>
      <c r="G1753" s="1178">
        <v>202</v>
      </c>
      <c r="H1753" s="1179"/>
      <c r="I1753" s="1180"/>
      <c r="J1753" s="1181"/>
      <c r="K1753" s="587">
        <f t="shared" si="156"/>
        <v>0</v>
      </c>
      <c r="M1753" s="1178">
        <v>202</v>
      </c>
      <c r="N1753" s="1179"/>
      <c r="O1753" s="1180"/>
      <c r="P1753" s="1181"/>
      <c r="Q1753" s="587">
        <f t="shared" si="157"/>
        <v>0</v>
      </c>
      <c r="S1753" s="1178">
        <v>202</v>
      </c>
      <c r="T1753" s="1179"/>
      <c r="U1753" s="1180"/>
      <c r="V1753" s="1181"/>
      <c r="W1753" s="587">
        <f t="shared" si="158"/>
        <v>0</v>
      </c>
      <c r="Y1753" s="1178">
        <v>202</v>
      </c>
      <c r="Z1753" s="1179"/>
      <c r="AA1753" s="1180"/>
      <c r="AB1753" s="1181"/>
      <c r="AC1753" s="587">
        <f t="shared" si="159"/>
        <v>0</v>
      </c>
    </row>
    <row r="1754" spans="1:29" s="17" customFormat="1" ht="16.75" hidden="1" customHeight="1" outlineLevel="2">
      <c r="A1754" s="1178">
        <v>203</v>
      </c>
      <c r="B1754" s="1179"/>
      <c r="C1754" s="1180"/>
      <c r="D1754" s="1181"/>
      <c r="E1754" s="587">
        <f t="shared" si="155"/>
        <v>0</v>
      </c>
      <c r="G1754" s="1178">
        <v>203</v>
      </c>
      <c r="H1754" s="1179"/>
      <c r="I1754" s="1180"/>
      <c r="J1754" s="1181"/>
      <c r="K1754" s="587">
        <f t="shared" si="156"/>
        <v>0</v>
      </c>
      <c r="M1754" s="1178">
        <v>203</v>
      </c>
      <c r="N1754" s="1179"/>
      <c r="O1754" s="1180"/>
      <c r="P1754" s="1181"/>
      <c r="Q1754" s="587">
        <f t="shared" si="157"/>
        <v>0</v>
      </c>
      <c r="S1754" s="1178">
        <v>203</v>
      </c>
      <c r="T1754" s="1179"/>
      <c r="U1754" s="1180"/>
      <c r="V1754" s="1181"/>
      <c r="W1754" s="587">
        <f t="shared" si="158"/>
        <v>0</v>
      </c>
      <c r="Y1754" s="1178">
        <v>203</v>
      </c>
      <c r="Z1754" s="1179"/>
      <c r="AA1754" s="1180"/>
      <c r="AB1754" s="1181"/>
      <c r="AC1754" s="587">
        <f t="shared" si="159"/>
        <v>0</v>
      </c>
    </row>
    <row r="1755" spans="1:29" s="17" customFormat="1" ht="16.75" hidden="1" customHeight="1" outlineLevel="2">
      <c r="A1755" s="1178">
        <v>204</v>
      </c>
      <c r="B1755" s="1179"/>
      <c r="C1755" s="1180"/>
      <c r="D1755" s="1181"/>
      <c r="E1755" s="587">
        <f t="shared" si="155"/>
        <v>0</v>
      </c>
      <c r="G1755" s="1178">
        <v>204</v>
      </c>
      <c r="H1755" s="1179"/>
      <c r="I1755" s="1180"/>
      <c r="J1755" s="1181"/>
      <c r="K1755" s="587">
        <f t="shared" si="156"/>
        <v>0</v>
      </c>
      <c r="M1755" s="1178">
        <v>204</v>
      </c>
      <c r="N1755" s="1179"/>
      <c r="O1755" s="1180"/>
      <c r="P1755" s="1181"/>
      <c r="Q1755" s="587">
        <f t="shared" si="157"/>
        <v>0</v>
      </c>
      <c r="S1755" s="1178">
        <v>204</v>
      </c>
      <c r="T1755" s="1179"/>
      <c r="U1755" s="1180"/>
      <c r="V1755" s="1181"/>
      <c r="W1755" s="587">
        <f t="shared" si="158"/>
        <v>0</v>
      </c>
      <c r="Y1755" s="1178">
        <v>204</v>
      </c>
      <c r="Z1755" s="1179"/>
      <c r="AA1755" s="1180"/>
      <c r="AB1755" s="1181"/>
      <c r="AC1755" s="587">
        <f t="shared" si="159"/>
        <v>0</v>
      </c>
    </row>
    <row r="1756" spans="1:29" s="17" customFormat="1" ht="16.75" hidden="1" customHeight="1" outlineLevel="2">
      <c r="A1756" s="1178">
        <v>205</v>
      </c>
      <c r="B1756" s="1179"/>
      <c r="C1756" s="1180"/>
      <c r="D1756" s="1181"/>
      <c r="E1756" s="587">
        <f t="shared" si="155"/>
        <v>0</v>
      </c>
      <c r="G1756" s="1178">
        <v>205</v>
      </c>
      <c r="H1756" s="1179"/>
      <c r="I1756" s="1180"/>
      <c r="J1756" s="1181"/>
      <c r="K1756" s="587">
        <f t="shared" si="156"/>
        <v>0</v>
      </c>
      <c r="M1756" s="1178">
        <v>205</v>
      </c>
      <c r="N1756" s="1179"/>
      <c r="O1756" s="1180"/>
      <c r="P1756" s="1181"/>
      <c r="Q1756" s="587">
        <f t="shared" si="157"/>
        <v>0</v>
      </c>
      <c r="S1756" s="1178">
        <v>205</v>
      </c>
      <c r="T1756" s="1179"/>
      <c r="U1756" s="1180"/>
      <c r="V1756" s="1181"/>
      <c r="W1756" s="587">
        <f t="shared" si="158"/>
        <v>0</v>
      </c>
      <c r="Y1756" s="1178">
        <v>205</v>
      </c>
      <c r="Z1756" s="1179"/>
      <c r="AA1756" s="1180"/>
      <c r="AB1756" s="1181"/>
      <c r="AC1756" s="587">
        <f t="shared" si="159"/>
        <v>0</v>
      </c>
    </row>
    <row r="1757" spans="1:29" s="17" customFormat="1" ht="16.75" hidden="1" customHeight="1" outlineLevel="2">
      <c r="A1757" s="1178">
        <v>206</v>
      </c>
      <c r="B1757" s="1179"/>
      <c r="C1757" s="1180"/>
      <c r="D1757" s="1181"/>
      <c r="E1757" s="587">
        <f t="shared" si="155"/>
        <v>0</v>
      </c>
      <c r="G1757" s="1178">
        <v>206</v>
      </c>
      <c r="H1757" s="1179"/>
      <c r="I1757" s="1180"/>
      <c r="J1757" s="1181"/>
      <c r="K1757" s="587">
        <f t="shared" si="156"/>
        <v>0</v>
      </c>
      <c r="M1757" s="1178">
        <v>206</v>
      </c>
      <c r="N1757" s="1179"/>
      <c r="O1757" s="1180"/>
      <c r="P1757" s="1181"/>
      <c r="Q1757" s="587">
        <f t="shared" si="157"/>
        <v>0</v>
      </c>
      <c r="S1757" s="1178">
        <v>206</v>
      </c>
      <c r="T1757" s="1179"/>
      <c r="U1757" s="1180"/>
      <c r="V1757" s="1181"/>
      <c r="W1757" s="587">
        <f t="shared" si="158"/>
        <v>0</v>
      </c>
      <c r="Y1757" s="1178">
        <v>206</v>
      </c>
      <c r="Z1757" s="1179"/>
      <c r="AA1757" s="1180"/>
      <c r="AB1757" s="1181"/>
      <c r="AC1757" s="587">
        <f t="shared" si="159"/>
        <v>0</v>
      </c>
    </row>
    <row r="1758" spans="1:29" s="17" customFormat="1" ht="16.75" hidden="1" customHeight="1" outlineLevel="2">
      <c r="A1758" s="1178">
        <v>207</v>
      </c>
      <c r="B1758" s="1179"/>
      <c r="C1758" s="1180"/>
      <c r="D1758" s="1181"/>
      <c r="E1758" s="587">
        <f t="shared" si="155"/>
        <v>0</v>
      </c>
      <c r="G1758" s="1178">
        <v>207</v>
      </c>
      <c r="H1758" s="1179"/>
      <c r="I1758" s="1180"/>
      <c r="J1758" s="1181"/>
      <c r="K1758" s="587">
        <f t="shared" si="156"/>
        <v>0</v>
      </c>
      <c r="M1758" s="1178">
        <v>207</v>
      </c>
      <c r="N1758" s="1179"/>
      <c r="O1758" s="1180"/>
      <c r="P1758" s="1181"/>
      <c r="Q1758" s="587">
        <f t="shared" si="157"/>
        <v>0</v>
      </c>
      <c r="S1758" s="1178">
        <v>207</v>
      </c>
      <c r="T1758" s="1179"/>
      <c r="U1758" s="1180"/>
      <c r="V1758" s="1181"/>
      <c r="W1758" s="587">
        <f t="shared" si="158"/>
        <v>0</v>
      </c>
      <c r="Y1758" s="1178">
        <v>207</v>
      </c>
      <c r="Z1758" s="1179"/>
      <c r="AA1758" s="1180"/>
      <c r="AB1758" s="1181"/>
      <c r="AC1758" s="587">
        <f t="shared" si="159"/>
        <v>0</v>
      </c>
    </row>
    <row r="1759" spans="1:29" s="17" customFormat="1" ht="16.75" hidden="1" customHeight="1" outlineLevel="2">
      <c r="A1759" s="1178">
        <v>208</v>
      </c>
      <c r="B1759" s="1179"/>
      <c r="C1759" s="1180"/>
      <c r="D1759" s="1181"/>
      <c r="E1759" s="587">
        <f t="shared" si="155"/>
        <v>0</v>
      </c>
      <c r="G1759" s="1178">
        <v>208</v>
      </c>
      <c r="H1759" s="1179"/>
      <c r="I1759" s="1180"/>
      <c r="J1759" s="1181"/>
      <c r="K1759" s="587">
        <f t="shared" si="156"/>
        <v>0</v>
      </c>
      <c r="M1759" s="1178">
        <v>208</v>
      </c>
      <c r="N1759" s="1179"/>
      <c r="O1759" s="1180"/>
      <c r="P1759" s="1181"/>
      <c r="Q1759" s="587">
        <f t="shared" si="157"/>
        <v>0</v>
      </c>
      <c r="S1759" s="1178">
        <v>208</v>
      </c>
      <c r="T1759" s="1179"/>
      <c r="U1759" s="1180"/>
      <c r="V1759" s="1181"/>
      <c r="W1759" s="587">
        <f t="shared" si="158"/>
        <v>0</v>
      </c>
      <c r="Y1759" s="1178">
        <v>208</v>
      </c>
      <c r="Z1759" s="1179"/>
      <c r="AA1759" s="1180"/>
      <c r="AB1759" s="1181"/>
      <c r="AC1759" s="587">
        <f t="shared" si="159"/>
        <v>0</v>
      </c>
    </row>
    <row r="1760" spans="1:29" s="17" customFormat="1" ht="16.75" hidden="1" customHeight="1" outlineLevel="2">
      <c r="A1760" s="1178">
        <v>209</v>
      </c>
      <c r="B1760" s="1179"/>
      <c r="C1760" s="1180"/>
      <c r="D1760" s="1181"/>
      <c r="E1760" s="587">
        <f t="shared" si="155"/>
        <v>0</v>
      </c>
      <c r="G1760" s="1178">
        <v>209</v>
      </c>
      <c r="H1760" s="1179"/>
      <c r="I1760" s="1180"/>
      <c r="J1760" s="1181"/>
      <c r="K1760" s="587">
        <f t="shared" si="156"/>
        <v>0</v>
      </c>
      <c r="M1760" s="1178">
        <v>209</v>
      </c>
      <c r="N1760" s="1179"/>
      <c r="O1760" s="1180"/>
      <c r="P1760" s="1181"/>
      <c r="Q1760" s="587">
        <f t="shared" si="157"/>
        <v>0</v>
      </c>
      <c r="S1760" s="1178">
        <v>209</v>
      </c>
      <c r="T1760" s="1179"/>
      <c r="U1760" s="1180"/>
      <c r="V1760" s="1181"/>
      <c r="W1760" s="587">
        <f t="shared" si="158"/>
        <v>0</v>
      </c>
      <c r="Y1760" s="1178">
        <v>209</v>
      </c>
      <c r="Z1760" s="1179"/>
      <c r="AA1760" s="1180"/>
      <c r="AB1760" s="1181"/>
      <c r="AC1760" s="587">
        <f t="shared" si="159"/>
        <v>0</v>
      </c>
    </row>
    <row r="1761" spans="1:29" s="17" customFormat="1" ht="16.75" hidden="1" customHeight="1" outlineLevel="2">
      <c r="A1761" s="1178">
        <v>210</v>
      </c>
      <c r="B1761" s="1179"/>
      <c r="C1761" s="1180"/>
      <c r="D1761" s="1181"/>
      <c r="E1761" s="587">
        <f t="shared" si="155"/>
        <v>0</v>
      </c>
      <c r="G1761" s="1178">
        <v>210</v>
      </c>
      <c r="H1761" s="1179"/>
      <c r="I1761" s="1180"/>
      <c r="J1761" s="1181"/>
      <c r="K1761" s="587">
        <f t="shared" si="156"/>
        <v>0</v>
      </c>
      <c r="M1761" s="1178">
        <v>210</v>
      </c>
      <c r="N1761" s="1179"/>
      <c r="O1761" s="1180"/>
      <c r="P1761" s="1181"/>
      <c r="Q1761" s="587">
        <f t="shared" si="157"/>
        <v>0</v>
      </c>
      <c r="S1761" s="1178">
        <v>210</v>
      </c>
      <c r="T1761" s="1179"/>
      <c r="U1761" s="1180"/>
      <c r="V1761" s="1181"/>
      <c r="W1761" s="587">
        <f t="shared" si="158"/>
        <v>0</v>
      </c>
      <c r="Y1761" s="1178">
        <v>210</v>
      </c>
      <c r="Z1761" s="1179"/>
      <c r="AA1761" s="1180"/>
      <c r="AB1761" s="1181"/>
      <c r="AC1761" s="587">
        <f t="shared" si="159"/>
        <v>0</v>
      </c>
    </row>
    <row r="1762" spans="1:29" s="17" customFormat="1" ht="16.75" hidden="1" customHeight="1" outlineLevel="2">
      <c r="A1762" s="1178">
        <v>211</v>
      </c>
      <c r="B1762" s="1179"/>
      <c r="C1762" s="1180"/>
      <c r="D1762" s="1181"/>
      <c r="E1762" s="587">
        <f t="shared" si="155"/>
        <v>0</v>
      </c>
      <c r="G1762" s="1178">
        <v>211</v>
      </c>
      <c r="H1762" s="1179"/>
      <c r="I1762" s="1180"/>
      <c r="J1762" s="1181"/>
      <c r="K1762" s="587">
        <f t="shared" si="156"/>
        <v>0</v>
      </c>
      <c r="M1762" s="1178">
        <v>211</v>
      </c>
      <c r="N1762" s="1179"/>
      <c r="O1762" s="1180"/>
      <c r="P1762" s="1181"/>
      <c r="Q1762" s="587">
        <f t="shared" si="157"/>
        <v>0</v>
      </c>
      <c r="S1762" s="1178">
        <v>211</v>
      </c>
      <c r="T1762" s="1179"/>
      <c r="U1762" s="1180"/>
      <c r="V1762" s="1181"/>
      <c r="W1762" s="587">
        <f t="shared" si="158"/>
        <v>0</v>
      </c>
      <c r="Y1762" s="1178">
        <v>211</v>
      </c>
      <c r="Z1762" s="1179"/>
      <c r="AA1762" s="1180"/>
      <c r="AB1762" s="1181"/>
      <c r="AC1762" s="587">
        <f t="shared" si="159"/>
        <v>0</v>
      </c>
    </row>
    <row r="1763" spans="1:29" s="17" customFormat="1" ht="16.75" hidden="1" customHeight="1" outlineLevel="2">
      <c r="A1763" s="1178">
        <v>212</v>
      </c>
      <c r="B1763" s="1179"/>
      <c r="C1763" s="1180"/>
      <c r="D1763" s="1181"/>
      <c r="E1763" s="587">
        <f t="shared" si="155"/>
        <v>0</v>
      </c>
      <c r="G1763" s="1178">
        <v>212</v>
      </c>
      <c r="H1763" s="1179"/>
      <c r="I1763" s="1180"/>
      <c r="J1763" s="1181"/>
      <c r="K1763" s="587">
        <f t="shared" si="156"/>
        <v>0</v>
      </c>
      <c r="M1763" s="1178">
        <v>212</v>
      </c>
      <c r="N1763" s="1179"/>
      <c r="O1763" s="1180"/>
      <c r="P1763" s="1181"/>
      <c r="Q1763" s="587">
        <f t="shared" si="157"/>
        <v>0</v>
      </c>
      <c r="S1763" s="1178">
        <v>212</v>
      </c>
      <c r="T1763" s="1179"/>
      <c r="U1763" s="1180"/>
      <c r="V1763" s="1181"/>
      <c r="W1763" s="587">
        <f t="shared" si="158"/>
        <v>0</v>
      </c>
      <c r="Y1763" s="1178">
        <v>212</v>
      </c>
      <c r="Z1763" s="1179"/>
      <c r="AA1763" s="1180"/>
      <c r="AB1763" s="1181"/>
      <c r="AC1763" s="587">
        <f t="shared" si="159"/>
        <v>0</v>
      </c>
    </row>
    <row r="1764" spans="1:29" s="17" customFormat="1" ht="16.75" hidden="1" customHeight="1" outlineLevel="2">
      <c r="A1764" s="1178">
        <v>213</v>
      </c>
      <c r="B1764" s="1179"/>
      <c r="C1764" s="1180"/>
      <c r="D1764" s="1181"/>
      <c r="E1764" s="587">
        <f t="shared" si="155"/>
        <v>0</v>
      </c>
      <c r="G1764" s="1178">
        <v>213</v>
      </c>
      <c r="H1764" s="1179"/>
      <c r="I1764" s="1180"/>
      <c r="J1764" s="1181"/>
      <c r="K1764" s="587">
        <f t="shared" si="156"/>
        <v>0</v>
      </c>
      <c r="M1764" s="1178">
        <v>213</v>
      </c>
      <c r="N1764" s="1179"/>
      <c r="O1764" s="1180"/>
      <c r="P1764" s="1181"/>
      <c r="Q1764" s="587">
        <f t="shared" si="157"/>
        <v>0</v>
      </c>
      <c r="S1764" s="1178">
        <v>213</v>
      </c>
      <c r="T1764" s="1179"/>
      <c r="U1764" s="1180"/>
      <c r="V1764" s="1181"/>
      <c r="W1764" s="587">
        <f t="shared" si="158"/>
        <v>0</v>
      </c>
      <c r="Y1764" s="1178">
        <v>213</v>
      </c>
      <c r="Z1764" s="1179"/>
      <c r="AA1764" s="1180"/>
      <c r="AB1764" s="1181"/>
      <c r="AC1764" s="587">
        <f t="shared" si="159"/>
        <v>0</v>
      </c>
    </row>
    <row r="1765" spans="1:29" s="17" customFormat="1" ht="16.75" hidden="1" customHeight="1" outlineLevel="2">
      <c r="A1765" s="1178">
        <v>214</v>
      </c>
      <c r="B1765" s="1179"/>
      <c r="C1765" s="1180"/>
      <c r="D1765" s="1181"/>
      <c r="E1765" s="587">
        <f t="shared" si="155"/>
        <v>0</v>
      </c>
      <c r="G1765" s="1178">
        <v>214</v>
      </c>
      <c r="H1765" s="1179"/>
      <c r="I1765" s="1180"/>
      <c r="J1765" s="1181"/>
      <c r="K1765" s="587">
        <f t="shared" si="156"/>
        <v>0</v>
      </c>
      <c r="M1765" s="1178">
        <v>214</v>
      </c>
      <c r="N1765" s="1179"/>
      <c r="O1765" s="1180"/>
      <c r="P1765" s="1181"/>
      <c r="Q1765" s="587">
        <f t="shared" si="157"/>
        <v>0</v>
      </c>
      <c r="S1765" s="1178">
        <v>214</v>
      </c>
      <c r="T1765" s="1179"/>
      <c r="U1765" s="1180"/>
      <c r="V1765" s="1181"/>
      <c r="W1765" s="587">
        <f t="shared" si="158"/>
        <v>0</v>
      </c>
      <c r="Y1765" s="1178">
        <v>214</v>
      </c>
      <c r="Z1765" s="1179"/>
      <c r="AA1765" s="1180"/>
      <c r="AB1765" s="1181"/>
      <c r="AC1765" s="587">
        <f t="shared" si="159"/>
        <v>0</v>
      </c>
    </row>
    <row r="1766" spans="1:29" s="17" customFormat="1" ht="16.75" hidden="1" customHeight="1" outlineLevel="2">
      <c r="A1766" s="1178">
        <v>215</v>
      </c>
      <c r="B1766" s="1179"/>
      <c r="C1766" s="1180"/>
      <c r="D1766" s="1181"/>
      <c r="E1766" s="587">
        <f t="shared" si="155"/>
        <v>0</v>
      </c>
      <c r="G1766" s="1178">
        <v>215</v>
      </c>
      <c r="H1766" s="1179"/>
      <c r="I1766" s="1180"/>
      <c r="J1766" s="1181"/>
      <c r="K1766" s="587">
        <f t="shared" si="156"/>
        <v>0</v>
      </c>
      <c r="M1766" s="1178">
        <v>215</v>
      </c>
      <c r="N1766" s="1179"/>
      <c r="O1766" s="1180"/>
      <c r="P1766" s="1181"/>
      <c r="Q1766" s="587">
        <f t="shared" si="157"/>
        <v>0</v>
      </c>
      <c r="S1766" s="1178">
        <v>215</v>
      </c>
      <c r="T1766" s="1179"/>
      <c r="U1766" s="1180"/>
      <c r="V1766" s="1181"/>
      <c r="W1766" s="587">
        <f t="shared" si="158"/>
        <v>0</v>
      </c>
      <c r="Y1766" s="1178">
        <v>215</v>
      </c>
      <c r="Z1766" s="1179"/>
      <c r="AA1766" s="1180"/>
      <c r="AB1766" s="1181"/>
      <c r="AC1766" s="587">
        <f t="shared" si="159"/>
        <v>0</v>
      </c>
    </row>
    <row r="1767" spans="1:29" s="17" customFormat="1" ht="16.75" hidden="1" customHeight="1" outlineLevel="2">
      <c r="A1767" s="1178">
        <v>216</v>
      </c>
      <c r="B1767" s="1179"/>
      <c r="C1767" s="1180"/>
      <c r="D1767" s="1181"/>
      <c r="E1767" s="587">
        <f>IF(AND(C1767&gt;=D$1545,C1767&lt;=D$1544),1,0)</f>
        <v>0</v>
      </c>
      <c r="G1767" s="1178">
        <v>216</v>
      </c>
      <c r="H1767" s="1179"/>
      <c r="I1767" s="1180"/>
      <c r="J1767" s="1181"/>
      <c r="K1767" s="587">
        <f>IF(AND(I1767&gt;=J$1545,I1767&lt;=J$1544),1,0)</f>
        <v>0</v>
      </c>
      <c r="M1767" s="1178">
        <v>216</v>
      </c>
      <c r="N1767" s="1179"/>
      <c r="O1767" s="1180"/>
      <c r="P1767" s="1181"/>
      <c r="Q1767" s="587">
        <f>IF(AND(O1767&gt;=P$1545,O1767&lt;=P$1544),1,0)</f>
        <v>0</v>
      </c>
      <c r="S1767" s="1178">
        <v>216</v>
      </c>
      <c r="T1767" s="1179"/>
      <c r="U1767" s="1180"/>
      <c r="V1767" s="1181"/>
      <c r="W1767" s="587">
        <f>IF(AND(U1767&gt;=V$1545,U1767&lt;=V$1544),1,0)</f>
        <v>0</v>
      </c>
      <c r="Y1767" s="1178">
        <v>216</v>
      </c>
      <c r="Z1767" s="1179"/>
      <c r="AA1767" s="1180"/>
      <c r="AB1767" s="1181"/>
      <c r="AC1767" s="587">
        <f>IF(AND(AA1767&gt;=AB$1545,AA1767&lt;=AB$1544),1,0)</f>
        <v>0</v>
      </c>
    </row>
    <row r="1768" spans="1:29" s="17" customFormat="1" ht="16.75" hidden="1" customHeight="1" outlineLevel="2">
      <c r="A1768" s="1178">
        <v>217</v>
      </c>
      <c r="B1768" s="1179"/>
      <c r="C1768" s="1180"/>
      <c r="D1768" s="1181"/>
      <c r="E1768" s="587">
        <f t="shared" ref="E1768:E1777" si="160">IF(AND(C1768&gt;=D$1545,C1768&lt;=D$1544),1,0)</f>
        <v>0</v>
      </c>
      <c r="G1768" s="1178">
        <v>217</v>
      </c>
      <c r="H1768" s="1179"/>
      <c r="I1768" s="1180"/>
      <c r="J1768" s="1181"/>
      <c r="K1768" s="587">
        <f t="shared" ref="K1768:K1793" si="161">IF(AND(I1768&gt;=J$1545,I1768&lt;=J$1544),1,0)</f>
        <v>0</v>
      </c>
      <c r="M1768" s="1178">
        <v>217</v>
      </c>
      <c r="N1768" s="1179"/>
      <c r="O1768" s="1180"/>
      <c r="P1768" s="1181"/>
      <c r="Q1768" s="587">
        <f t="shared" ref="Q1768:Q1793" si="162">IF(AND(O1768&gt;=P$1545,O1768&lt;=P$1544),1,0)</f>
        <v>0</v>
      </c>
      <c r="S1768" s="1178">
        <v>217</v>
      </c>
      <c r="T1768" s="1179"/>
      <c r="U1768" s="1180"/>
      <c r="V1768" s="1181"/>
      <c r="W1768" s="587">
        <f t="shared" ref="W1768:W1793" si="163">IF(AND(U1768&gt;=V$1545,U1768&lt;=V$1544),1,0)</f>
        <v>0</v>
      </c>
      <c r="Y1768" s="1178">
        <v>217</v>
      </c>
      <c r="Z1768" s="1179"/>
      <c r="AA1768" s="1180"/>
      <c r="AB1768" s="1181"/>
      <c r="AC1768" s="587">
        <f t="shared" ref="AC1768:AC1793" si="164">IF(AND(AA1768&gt;=AB$1545,AA1768&lt;=AB$1544),1,0)</f>
        <v>0</v>
      </c>
    </row>
    <row r="1769" spans="1:29" s="17" customFormat="1" ht="16.75" hidden="1" customHeight="1" outlineLevel="2">
      <c r="A1769" s="1178">
        <v>218</v>
      </c>
      <c r="B1769" s="1179"/>
      <c r="C1769" s="1180"/>
      <c r="D1769" s="1181"/>
      <c r="E1769" s="587">
        <f t="shared" si="160"/>
        <v>0</v>
      </c>
      <c r="G1769" s="1178">
        <v>218</v>
      </c>
      <c r="H1769" s="1179"/>
      <c r="I1769" s="1180"/>
      <c r="J1769" s="1181"/>
      <c r="K1769" s="587">
        <f t="shared" si="161"/>
        <v>0</v>
      </c>
      <c r="M1769" s="1178">
        <v>218</v>
      </c>
      <c r="N1769" s="1179"/>
      <c r="O1769" s="1180"/>
      <c r="P1769" s="1181"/>
      <c r="Q1769" s="587">
        <f t="shared" si="162"/>
        <v>0</v>
      </c>
      <c r="S1769" s="1178">
        <v>218</v>
      </c>
      <c r="T1769" s="1179"/>
      <c r="U1769" s="1180"/>
      <c r="V1769" s="1181"/>
      <c r="W1769" s="587">
        <f t="shared" si="163"/>
        <v>0</v>
      </c>
      <c r="Y1769" s="1178">
        <v>218</v>
      </c>
      <c r="Z1769" s="1179"/>
      <c r="AA1769" s="1180"/>
      <c r="AB1769" s="1181"/>
      <c r="AC1769" s="587">
        <f t="shared" si="164"/>
        <v>0</v>
      </c>
    </row>
    <row r="1770" spans="1:29" s="17" customFormat="1" ht="16.75" hidden="1" customHeight="1" outlineLevel="2">
      <c r="A1770" s="1178">
        <v>219</v>
      </c>
      <c r="B1770" s="1179"/>
      <c r="C1770" s="1180"/>
      <c r="D1770" s="1181"/>
      <c r="E1770" s="587">
        <f t="shared" si="160"/>
        <v>0</v>
      </c>
      <c r="G1770" s="1178">
        <v>219</v>
      </c>
      <c r="H1770" s="1179"/>
      <c r="I1770" s="1180"/>
      <c r="J1770" s="1181"/>
      <c r="K1770" s="587">
        <f t="shared" si="161"/>
        <v>0</v>
      </c>
      <c r="M1770" s="1178">
        <v>219</v>
      </c>
      <c r="N1770" s="1179"/>
      <c r="O1770" s="1180"/>
      <c r="P1770" s="1181"/>
      <c r="Q1770" s="587">
        <f t="shared" si="162"/>
        <v>0</v>
      </c>
      <c r="S1770" s="1178">
        <v>219</v>
      </c>
      <c r="T1770" s="1179"/>
      <c r="U1770" s="1180"/>
      <c r="V1770" s="1181"/>
      <c r="W1770" s="587">
        <f t="shared" si="163"/>
        <v>0</v>
      </c>
      <c r="Y1770" s="1178">
        <v>219</v>
      </c>
      <c r="Z1770" s="1179"/>
      <c r="AA1770" s="1180"/>
      <c r="AB1770" s="1181"/>
      <c r="AC1770" s="587">
        <f t="shared" si="164"/>
        <v>0</v>
      </c>
    </row>
    <row r="1771" spans="1:29" s="17" customFormat="1" ht="16.75" hidden="1" customHeight="1" outlineLevel="2">
      <c r="A1771" s="1178">
        <v>220</v>
      </c>
      <c r="B1771" s="1179"/>
      <c r="C1771" s="1180"/>
      <c r="D1771" s="1181"/>
      <c r="E1771" s="587">
        <f t="shared" si="160"/>
        <v>0</v>
      </c>
      <c r="G1771" s="1178">
        <v>220</v>
      </c>
      <c r="H1771" s="1179"/>
      <c r="I1771" s="1180"/>
      <c r="J1771" s="1181"/>
      <c r="K1771" s="587">
        <f t="shared" si="161"/>
        <v>0</v>
      </c>
      <c r="M1771" s="1178">
        <v>220</v>
      </c>
      <c r="N1771" s="1179"/>
      <c r="O1771" s="1180"/>
      <c r="P1771" s="1181"/>
      <c r="Q1771" s="587">
        <f t="shared" si="162"/>
        <v>0</v>
      </c>
      <c r="S1771" s="1178">
        <v>220</v>
      </c>
      <c r="T1771" s="1179"/>
      <c r="U1771" s="1180"/>
      <c r="V1771" s="1181"/>
      <c r="W1771" s="587">
        <f t="shared" si="163"/>
        <v>0</v>
      </c>
      <c r="Y1771" s="1178">
        <v>220</v>
      </c>
      <c r="Z1771" s="1179"/>
      <c r="AA1771" s="1180"/>
      <c r="AB1771" s="1181"/>
      <c r="AC1771" s="587">
        <f t="shared" si="164"/>
        <v>0</v>
      </c>
    </row>
    <row r="1772" spans="1:29" s="17" customFormat="1" ht="16.75" hidden="1" customHeight="1" outlineLevel="2">
      <c r="A1772" s="1178">
        <v>221</v>
      </c>
      <c r="B1772" s="1179"/>
      <c r="C1772" s="1180"/>
      <c r="D1772" s="1181"/>
      <c r="E1772" s="587">
        <f t="shared" si="160"/>
        <v>0</v>
      </c>
      <c r="G1772" s="1178">
        <v>221</v>
      </c>
      <c r="H1772" s="1179"/>
      <c r="I1772" s="1180"/>
      <c r="J1772" s="1181"/>
      <c r="K1772" s="587">
        <f t="shared" si="161"/>
        <v>0</v>
      </c>
      <c r="M1772" s="1178">
        <v>221</v>
      </c>
      <c r="N1772" s="1179"/>
      <c r="O1772" s="1180"/>
      <c r="P1772" s="1181"/>
      <c r="Q1772" s="587">
        <f t="shared" si="162"/>
        <v>0</v>
      </c>
      <c r="S1772" s="1178">
        <v>221</v>
      </c>
      <c r="T1772" s="1179"/>
      <c r="U1772" s="1180"/>
      <c r="V1772" s="1181"/>
      <c r="W1772" s="587">
        <f t="shared" si="163"/>
        <v>0</v>
      </c>
      <c r="Y1772" s="1178">
        <v>221</v>
      </c>
      <c r="Z1772" s="1179"/>
      <c r="AA1772" s="1180"/>
      <c r="AB1772" s="1181"/>
      <c r="AC1772" s="587">
        <f t="shared" si="164"/>
        <v>0</v>
      </c>
    </row>
    <row r="1773" spans="1:29" s="17" customFormat="1" ht="16.75" hidden="1" customHeight="1" outlineLevel="2">
      <c r="A1773" s="1178">
        <v>222</v>
      </c>
      <c r="B1773" s="1179"/>
      <c r="C1773" s="1180"/>
      <c r="D1773" s="1181"/>
      <c r="E1773" s="587">
        <f t="shared" si="160"/>
        <v>0</v>
      </c>
      <c r="G1773" s="1178">
        <v>222</v>
      </c>
      <c r="H1773" s="1179"/>
      <c r="I1773" s="1180"/>
      <c r="J1773" s="1181"/>
      <c r="K1773" s="587">
        <f t="shared" si="161"/>
        <v>0</v>
      </c>
      <c r="M1773" s="1178">
        <v>222</v>
      </c>
      <c r="N1773" s="1179"/>
      <c r="O1773" s="1180"/>
      <c r="P1773" s="1181"/>
      <c r="Q1773" s="587">
        <f t="shared" si="162"/>
        <v>0</v>
      </c>
      <c r="S1773" s="1178">
        <v>222</v>
      </c>
      <c r="T1773" s="1179"/>
      <c r="U1773" s="1180"/>
      <c r="V1773" s="1181"/>
      <c r="W1773" s="587">
        <f t="shared" si="163"/>
        <v>0</v>
      </c>
      <c r="Y1773" s="1178">
        <v>222</v>
      </c>
      <c r="Z1773" s="1179"/>
      <c r="AA1773" s="1180"/>
      <c r="AB1773" s="1181"/>
      <c r="AC1773" s="587">
        <f t="shared" si="164"/>
        <v>0</v>
      </c>
    </row>
    <row r="1774" spans="1:29" s="17" customFormat="1" ht="16.75" hidden="1" customHeight="1" outlineLevel="2">
      <c r="A1774" s="1178">
        <v>223</v>
      </c>
      <c r="B1774" s="1179"/>
      <c r="C1774" s="1180"/>
      <c r="D1774" s="1181"/>
      <c r="E1774" s="587">
        <f t="shared" si="160"/>
        <v>0</v>
      </c>
      <c r="G1774" s="1178">
        <v>223</v>
      </c>
      <c r="H1774" s="1179"/>
      <c r="I1774" s="1180"/>
      <c r="J1774" s="1181"/>
      <c r="K1774" s="587">
        <f t="shared" si="161"/>
        <v>0</v>
      </c>
      <c r="M1774" s="1178">
        <v>223</v>
      </c>
      <c r="N1774" s="1179"/>
      <c r="O1774" s="1180"/>
      <c r="P1774" s="1181"/>
      <c r="Q1774" s="587">
        <f t="shared" si="162"/>
        <v>0</v>
      </c>
      <c r="S1774" s="1178">
        <v>223</v>
      </c>
      <c r="T1774" s="1179"/>
      <c r="U1774" s="1180"/>
      <c r="V1774" s="1181"/>
      <c r="W1774" s="587">
        <f t="shared" si="163"/>
        <v>0</v>
      </c>
      <c r="Y1774" s="1178">
        <v>223</v>
      </c>
      <c r="Z1774" s="1179"/>
      <c r="AA1774" s="1180"/>
      <c r="AB1774" s="1181"/>
      <c r="AC1774" s="587">
        <f t="shared" si="164"/>
        <v>0</v>
      </c>
    </row>
    <row r="1775" spans="1:29" s="17" customFormat="1" ht="16.75" hidden="1" customHeight="1" outlineLevel="2">
      <c r="A1775" s="1178">
        <v>224</v>
      </c>
      <c r="B1775" s="1179"/>
      <c r="C1775" s="1180"/>
      <c r="D1775" s="1181"/>
      <c r="E1775" s="587">
        <f t="shared" si="160"/>
        <v>0</v>
      </c>
      <c r="G1775" s="1178">
        <v>224</v>
      </c>
      <c r="H1775" s="1179"/>
      <c r="I1775" s="1180"/>
      <c r="J1775" s="1181"/>
      <c r="K1775" s="587">
        <f t="shared" si="161"/>
        <v>0</v>
      </c>
      <c r="M1775" s="1178">
        <v>224</v>
      </c>
      <c r="N1775" s="1179"/>
      <c r="O1775" s="1180"/>
      <c r="P1775" s="1181"/>
      <c r="Q1775" s="587">
        <f t="shared" si="162"/>
        <v>0</v>
      </c>
      <c r="S1775" s="1178">
        <v>224</v>
      </c>
      <c r="T1775" s="1179"/>
      <c r="U1775" s="1180"/>
      <c r="V1775" s="1181"/>
      <c r="W1775" s="587">
        <f t="shared" si="163"/>
        <v>0</v>
      </c>
      <c r="Y1775" s="1178">
        <v>224</v>
      </c>
      <c r="Z1775" s="1179"/>
      <c r="AA1775" s="1180"/>
      <c r="AB1775" s="1181"/>
      <c r="AC1775" s="587">
        <f t="shared" si="164"/>
        <v>0</v>
      </c>
    </row>
    <row r="1776" spans="1:29" s="17" customFormat="1" ht="16.75" hidden="1" customHeight="1" outlineLevel="2">
      <c r="A1776" s="1178">
        <v>225</v>
      </c>
      <c r="B1776" s="1179"/>
      <c r="C1776" s="1180"/>
      <c r="D1776" s="1181"/>
      <c r="E1776" s="587">
        <f t="shared" si="160"/>
        <v>0</v>
      </c>
      <c r="G1776" s="1178">
        <v>225</v>
      </c>
      <c r="H1776" s="1179"/>
      <c r="I1776" s="1180"/>
      <c r="J1776" s="1181"/>
      <c r="K1776" s="587">
        <f t="shared" si="161"/>
        <v>0</v>
      </c>
      <c r="M1776" s="1178">
        <v>225</v>
      </c>
      <c r="N1776" s="1179"/>
      <c r="O1776" s="1180"/>
      <c r="P1776" s="1181"/>
      <c r="Q1776" s="587">
        <f t="shared" si="162"/>
        <v>0</v>
      </c>
      <c r="S1776" s="1178">
        <v>225</v>
      </c>
      <c r="T1776" s="1179"/>
      <c r="U1776" s="1180"/>
      <c r="V1776" s="1181"/>
      <c r="W1776" s="587">
        <f t="shared" si="163"/>
        <v>0</v>
      </c>
      <c r="Y1776" s="1178">
        <v>225</v>
      </c>
      <c r="Z1776" s="1179"/>
      <c r="AA1776" s="1180"/>
      <c r="AB1776" s="1181"/>
      <c r="AC1776" s="587">
        <f t="shared" si="164"/>
        <v>0</v>
      </c>
    </row>
    <row r="1777" spans="1:29" s="17" customFormat="1" ht="16.75" hidden="1" customHeight="1" outlineLevel="2">
      <c r="A1777" s="1178">
        <v>226</v>
      </c>
      <c r="B1777" s="1179"/>
      <c r="C1777" s="1180"/>
      <c r="D1777" s="1181"/>
      <c r="E1777" s="587">
        <f t="shared" si="160"/>
        <v>0</v>
      </c>
      <c r="G1777" s="1178">
        <v>226</v>
      </c>
      <c r="H1777" s="1179"/>
      <c r="I1777" s="1180"/>
      <c r="J1777" s="1181"/>
      <c r="K1777" s="587">
        <f t="shared" si="161"/>
        <v>0</v>
      </c>
      <c r="M1777" s="1178">
        <v>226</v>
      </c>
      <c r="N1777" s="1179"/>
      <c r="O1777" s="1180"/>
      <c r="P1777" s="1181"/>
      <c r="Q1777" s="587">
        <f t="shared" si="162"/>
        <v>0</v>
      </c>
      <c r="S1777" s="1178">
        <v>226</v>
      </c>
      <c r="T1777" s="1179"/>
      <c r="U1777" s="1180"/>
      <c r="V1777" s="1181"/>
      <c r="W1777" s="587">
        <f t="shared" si="163"/>
        <v>0</v>
      </c>
      <c r="Y1777" s="1178">
        <v>226</v>
      </c>
      <c r="Z1777" s="1179"/>
      <c r="AA1777" s="1180"/>
      <c r="AB1777" s="1181"/>
      <c r="AC1777" s="587">
        <f t="shared" si="164"/>
        <v>0</v>
      </c>
    </row>
    <row r="1778" spans="1:29" s="17" customFormat="1" ht="16.75" hidden="1" customHeight="1" outlineLevel="2">
      <c r="A1778" s="1178">
        <v>227</v>
      </c>
      <c r="B1778" s="1179"/>
      <c r="C1778" s="1180"/>
      <c r="D1778" s="1181"/>
      <c r="E1778" s="587">
        <f t="shared" si="155"/>
        <v>0</v>
      </c>
      <c r="G1778" s="1178">
        <v>227</v>
      </c>
      <c r="H1778" s="1179"/>
      <c r="I1778" s="1180"/>
      <c r="J1778" s="1181"/>
      <c r="K1778" s="587">
        <f t="shared" si="161"/>
        <v>0</v>
      </c>
      <c r="M1778" s="1178">
        <v>227</v>
      </c>
      <c r="N1778" s="1179"/>
      <c r="O1778" s="1180"/>
      <c r="P1778" s="1181"/>
      <c r="Q1778" s="587">
        <f t="shared" si="162"/>
        <v>0</v>
      </c>
      <c r="S1778" s="1178">
        <v>227</v>
      </c>
      <c r="T1778" s="1179"/>
      <c r="U1778" s="1180"/>
      <c r="V1778" s="1181"/>
      <c r="W1778" s="587">
        <f t="shared" si="163"/>
        <v>0</v>
      </c>
      <c r="Y1778" s="1178">
        <v>227</v>
      </c>
      <c r="Z1778" s="1179"/>
      <c r="AA1778" s="1180"/>
      <c r="AB1778" s="1181"/>
      <c r="AC1778" s="587">
        <f t="shared" si="164"/>
        <v>0</v>
      </c>
    </row>
    <row r="1779" spans="1:29" s="17" customFormat="1" ht="16.75" hidden="1" customHeight="1" outlineLevel="2">
      <c r="A1779" s="1178">
        <v>228</v>
      </c>
      <c r="B1779" s="1179"/>
      <c r="C1779" s="1180"/>
      <c r="D1779" s="1181"/>
      <c r="E1779" s="587">
        <f t="shared" si="155"/>
        <v>0</v>
      </c>
      <c r="G1779" s="1178">
        <v>228</v>
      </c>
      <c r="H1779" s="1179"/>
      <c r="I1779" s="1180"/>
      <c r="J1779" s="1181"/>
      <c r="K1779" s="587">
        <f t="shared" si="161"/>
        <v>0</v>
      </c>
      <c r="M1779" s="1178">
        <v>228</v>
      </c>
      <c r="N1779" s="1179"/>
      <c r="O1779" s="1180"/>
      <c r="P1779" s="1181"/>
      <c r="Q1779" s="587">
        <f t="shared" si="162"/>
        <v>0</v>
      </c>
      <c r="S1779" s="1178">
        <v>228</v>
      </c>
      <c r="T1779" s="1179"/>
      <c r="U1779" s="1180"/>
      <c r="V1779" s="1181"/>
      <c r="W1779" s="587">
        <f t="shared" si="163"/>
        <v>0</v>
      </c>
      <c r="Y1779" s="1178">
        <v>228</v>
      </c>
      <c r="Z1779" s="1179"/>
      <c r="AA1779" s="1180"/>
      <c r="AB1779" s="1181"/>
      <c r="AC1779" s="587">
        <f t="shared" si="164"/>
        <v>0</v>
      </c>
    </row>
    <row r="1780" spans="1:29" s="17" customFormat="1" ht="16.75" hidden="1" customHeight="1" outlineLevel="2">
      <c r="A1780" s="1178">
        <v>229</v>
      </c>
      <c r="B1780" s="1179"/>
      <c r="C1780" s="1180"/>
      <c r="D1780" s="1181"/>
      <c r="E1780" s="587">
        <f t="shared" si="155"/>
        <v>0</v>
      </c>
      <c r="G1780" s="1178">
        <v>229</v>
      </c>
      <c r="H1780" s="1179"/>
      <c r="I1780" s="1180"/>
      <c r="J1780" s="1181"/>
      <c r="K1780" s="587">
        <f t="shared" si="161"/>
        <v>0</v>
      </c>
      <c r="M1780" s="1178">
        <v>229</v>
      </c>
      <c r="N1780" s="1179"/>
      <c r="O1780" s="1180"/>
      <c r="P1780" s="1181"/>
      <c r="Q1780" s="587">
        <f t="shared" si="162"/>
        <v>0</v>
      </c>
      <c r="S1780" s="1178">
        <v>229</v>
      </c>
      <c r="T1780" s="1179"/>
      <c r="U1780" s="1180"/>
      <c r="V1780" s="1181"/>
      <c r="W1780" s="587">
        <f t="shared" si="163"/>
        <v>0</v>
      </c>
      <c r="Y1780" s="1178">
        <v>229</v>
      </c>
      <c r="Z1780" s="1179"/>
      <c r="AA1780" s="1180"/>
      <c r="AB1780" s="1181"/>
      <c r="AC1780" s="587">
        <f t="shared" si="164"/>
        <v>0</v>
      </c>
    </row>
    <row r="1781" spans="1:29" s="17" customFormat="1" ht="16.75" hidden="1" customHeight="1" outlineLevel="2">
      <c r="A1781" s="1178">
        <v>230</v>
      </c>
      <c r="B1781" s="1179"/>
      <c r="C1781" s="1180"/>
      <c r="D1781" s="1181"/>
      <c r="E1781" s="587">
        <f t="shared" si="155"/>
        <v>0</v>
      </c>
      <c r="G1781" s="1178">
        <v>230</v>
      </c>
      <c r="H1781" s="1179"/>
      <c r="I1781" s="1180"/>
      <c r="J1781" s="1181"/>
      <c r="K1781" s="587">
        <f t="shared" si="161"/>
        <v>0</v>
      </c>
      <c r="M1781" s="1178">
        <v>230</v>
      </c>
      <c r="N1781" s="1179"/>
      <c r="O1781" s="1180"/>
      <c r="P1781" s="1181"/>
      <c r="Q1781" s="587">
        <f t="shared" si="162"/>
        <v>0</v>
      </c>
      <c r="S1781" s="1178">
        <v>230</v>
      </c>
      <c r="T1781" s="1179"/>
      <c r="U1781" s="1180"/>
      <c r="V1781" s="1181"/>
      <c r="W1781" s="587">
        <f t="shared" si="163"/>
        <v>0</v>
      </c>
      <c r="Y1781" s="1178">
        <v>230</v>
      </c>
      <c r="Z1781" s="1179"/>
      <c r="AA1781" s="1180"/>
      <c r="AB1781" s="1181"/>
      <c r="AC1781" s="587">
        <f t="shared" si="164"/>
        <v>0</v>
      </c>
    </row>
    <row r="1782" spans="1:29" s="17" customFormat="1" ht="16.75" hidden="1" customHeight="1" outlineLevel="2">
      <c r="A1782" s="1178">
        <v>231</v>
      </c>
      <c r="B1782" s="1179"/>
      <c r="C1782" s="1180"/>
      <c r="D1782" s="1181"/>
      <c r="E1782" s="587">
        <f t="shared" si="155"/>
        <v>0</v>
      </c>
      <c r="G1782" s="1178">
        <v>231</v>
      </c>
      <c r="H1782" s="1179"/>
      <c r="I1782" s="1180"/>
      <c r="J1782" s="1181"/>
      <c r="K1782" s="587">
        <f t="shared" si="161"/>
        <v>0</v>
      </c>
      <c r="M1782" s="1178">
        <v>231</v>
      </c>
      <c r="N1782" s="1179"/>
      <c r="O1782" s="1180"/>
      <c r="P1782" s="1181"/>
      <c r="Q1782" s="587">
        <f t="shared" si="162"/>
        <v>0</v>
      </c>
      <c r="S1782" s="1178">
        <v>231</v>
      </c>
      <c r="T1782" s="1179"/>
      <c r="U1782" s="1180"/>
      <c r="V1782" s="1181"/>
      <c r="W1782" s="587">
        <f t="shared" si="163"/>
        <v>0</v>
      </c>
      <c r="Y1782" s="1178">
        <v>231</v>
      </c>
      <c r="Z1782" s="1179"/>
      <c r="AA1782" s="1180"/>
      <c r="AB1782" s="1181"/>
      <c r="AC1782" s="587">
        <f t="shared" si="164"/>
        <v>0</v>
      </c>
    </row>
    <row r="1783" spans="1:29" s="17" customFormat="1" ht="16.75" hidden="1" customHeight="1" outlineLevel="2">
      <c r="A1783" s="1178">
        <v>232</v>
      </c>
      <c r="B1783" s="1179"/>
      <c r="C1783" s="1180"/>
      <c r="D1783" s="1181"/>
      <c r="E1783" s="587">
        <f t="shared" si="155"/>
        <v>0</v>
      </c>
      <c r="G1783" s="1178">
        <v>232</v>
      </c>
      <c r="H1783" s="1179"/>
      <c r="I1783" s="1180"/>
      <c r="J1783" s="1181"/>
      <c r="K1783" s="587">
        <f t="shared" si="161"/>
        <v>0</v>
      </c>
      <c r="M1783" s="1178">
        <v>232</v>
      </c>
      <c r="N1783" s="1179"/>
      <c r="O1783" s="1180"/>
      <c r="P1783" s="1181"/>
      <c r="Q1783" s="587">
        <f t="shared" si="162"/>
        <v>0</v>
      </c>
      <c r="S1783" s="1178">
        <v>232</v>
      </c>
      <c r="T1783" s="1179"/>
      <c r="U1783" s="1180"/>
      <c r="V1783" s="1181"/>
      <c r="W1783" s="587">
        <f t="shared" si="163"/>
        <v>0</v>
      </c>
      <c r="Y1783" s="1178">
        <v>232</v>
      </c>
      <c r="Z1783" s="1179"/>
      <c r="AA1783" s="1180"/>
      <c r="AB1783" s="1181"/>
      <c r="AC1783" s="587">
        <f t="shared" si="164"/>
        <v>0</v>
      </c>
    </row>
    <row r="1784" spans="1:29" s="17" customFormat="1" ht="16.75" hidden="1" customHeight="1" outlineLevel="2">
      <c r="A1784" s="1178">
        <v>233</v>
      </c>
      <c r="B1784" s="1179"/>
      <c r="C1784" s="1180"/>
      <c r="D1784" s="1181"/>
      <c r="E1784" s="587">
        <f t="shared" si="155"/>
        <v>0</v>
      </c>
      <c r="G1784" s="1178">
        <v>233</v>
      </c>
      <c r="H1784" s="1179"/>
      <c r="I1784" s="1180"/>
      <c r="J1784" s="1181"/>
      <c r="K1784" s="587">
        <f t="shared" si="161"/>
        <v>0</v>
      </c>
      <c r="M1784" s="1178">
        <v>233</v>
      </c>
      <c r="N1784" s="1179"/>
      <c r="O1784" s="1180"/>
      <c r="P1784" s="1181"/>
      <c r="Q1784" s="587">
        <f t="shared" si="162"/>
        <v>0</v>
      </c>
      <c r="S1784" s="1178">
        <v>233</v>
      </c>
      <c r="T1784" s="1179"/>
      <c r="U1784" s="1180"/>
      <c r="V1784" s="1181"/>
      <c r="W1784" s="587">
        <f t="shared" si="163"/>
        <v>0</v>
      </c>
      <c r="Y1784" s="1178">
        <v>233</v>
      </c>
      <c r="Z1784" s="1179"/>
      <c r="AA1784" s="1180"/>
      <c r="AB1784" s="1181"/>
      <c r="AC1784" s="587">
        <f t="shared" si="164"/>
        <v>0</v>
      </c>
    </row>
    <row r="1785" spans="1:29" s="17" customFormat="1" ht="16.75" hidden="1" customHeight="1" outlineLevel="2">
      <c r="A1785" s="1178">
        <v>234</v>
      </c>
      <c r="B1785" s="1179"/>
      <c r="C1785" s="1180"/>
      <c r="D1785" s="1181"/>
      <c r="E1785" s="587">
        <f t="shared" si="155"/>
        <v>0</v>
      </c>
      <c r="G1785" s="1178">
        <v>234</v>
      </c>
      <c r="H1785" s="1179"/>
      <c r="I1785" s="1180"/>
      <c r="J1785" s="1181"/>
      <c r="K1785" s="587">
        <f t="shared" si="161"/>
        <v>0</v>
      </c>
      <c r="M1785" s="1178">
        <v>234</v>
      </c>
      <c r="N1785" s="1179"/>
      <c r="O1785" s="1180"/>
      <c r="P1785" s="1181"/>
      <c r="Q1785" s="587">
        <f t="shared" si="162"/>
        <v>0</v>
      </c>
      <c r="S1785" s="1178">
        <v>234</v>
      </c>
      <c r="T1785" s="1179"/>
      <c r="U1785" s="1180"/>
      <c r="V1785" s="1181"/>
      <c r="W1785" s="587">
        <f t="shared" si="163"/>
        <v>0</v>
      </c>
      <c r="Y1785" s="1178">
        <v>234</v>
      </c>
      <c r="Z1785" s="1179"/>
      <c r="AA1785" s="1180"/>
      <c r="AB1785" s="1181"/>
      <c r="AC1785" s="587">
        <f t="shared" si="164"/>
        <v>0</v>
      </c>
    </row>
    <row r="1786" spans="1:29" s="17" customFormat="1" ht="16.75" hidden="1" customHeight="1" outlineLevel="2">
      <c r="A1786" s="1178">
        <v>235</v>
      </c>
      <c r="B1786" s="1179"/>
      <c r="C1786" s="1180"/>
      <c r="D1786" s="1181"/>
      <c r="E1786" s="587">
        <f t="shared" si="155"/>
        <v>0</v>
      </c>
      <c r="G1786" s="1178">
        <v>235</v>
      </c>
      <c r="H1786" s="1179"/>
      <c r="I1786" s="1180"/>
      <c r="J1786" s="1181"/>
      <c r="K1786" s="587">
        <f t="shared" si="161"/>
        <v>0</v>
      </c>
      <c r="M1786" s="1178">
        <v>235</v>
      </c>
      <c r="N1786" s="1179"/>
      <c r="O1786" s="1180"/>
      <c r="P1786" s="1181"/>
      <c r="Q1786" s="587">
        <f t="shared" si="162"/>
        <v>0</v>
      </c>
      <c r="S1786" s="1178">
        <v>235</v>
      </c>
      <c r="T1786" s="1179"/>
      <c r="U1786" s="1180"/>
      <c r="V1786" s="1181"/>
      <c r="W1786" s="587">
        <f t="shared" si="163"/>
        <v>0</v>
      </c>
      <c r="Y1786" s="1178">
        <v>235</v>
      </c>
      <c r="Z1786" s="1179"/>
      <c r="AA1786" s="1180"/>
      <c r="AB1786" s="1181"/>
      <c r="AC1786" s="587">
        <f t="shared" si="164"/>
        <v>0</v>
      </c>
    </row>
    <row r="1787" spans="1:29" s="17" customFormat="1" ht="16.75" hidden="1" customHeight="1" outlineLevel="2">
      <c r="A1787" s="1178">
        <v>236</v>
      </c>
      <c r="B1787" s="1179"/>
      <c r="C1787" s="1180"/>
      <c r="D1787" s="1181"/>
      <c r="E1787" s="587">
        <f t="shared" si="155"/>
        <v>0</v>
      </c>
      <c r="G1787" s="1178">
        <v>236</v>
      </c>
      <c r="H1787" s="1179"/>
      <c r="I1787" s="1180"/>
      <c r="J1787" s="1181"/>
      <c r="K1787" s="587">
        <f t="shared" si="161"/>
        <v>0</v>
      </c>
      <c r="M1787" s="1178">
        <v>236</v>
      </c>
      <c r="N1787" s="1179"/>
      <c r="O1787" s="1180"/>
      <c r="P1787" s="1181"/>
      <c r="Q1787" s="587">
        <f t="shared" si="162"/>
        <v>0</v>
      </c>
      <c r="S1787" s="1178">
        <v>236</v>
      </c>
      <c r="T1787" s="1179"/>
      <c r="U1787" s="1180"/>
      <c r="V1787" s="1181"/>
      <c r="W1787" s="587">
        <f t="shared" si="163"/>
        <v>0</v>
      </c>
      <c r="Y1787" s="1178">
        <v>236</v>
      </c>
      <c r="Z1787" s="1179"/>
      <c r="AA1787" s="1180"/>
      <c r="AB1787" s="1181"/>
      <c r="AC1787" s="587">
        <f t="shared" si="164"/>
        <v>0</v>
      </c>
    </row>
    <row r="1788" spans="1:29" s="17" customFormat="1" ht="16.75" hidden="1" customHeight="1" outlineLevel="2">
      <c r="A1788" s="1178">
        <v>237</v>
      </c>
      <c r="B1788" s="1179"/>
      <c r="C1788" s="1180"/>
      <c r="D1788" s="1181"/>
      <c r="E1788" s="587">
        <f t="shared" si="155"/>
        <v>0</v>
      </c>
      <c r="G1788" s="1178">
        <v>237</v>
      </c>
      <c r="H1788" s="1179"/>
      <c r="I1788" s="1180"/>
      <c r="J1788" s="1181"/>
      <c r="K1788" s="587">
        <f t="shared" si="161"/>
        <v>0</v>
      </c>
      <c r="M1788" s="1178">
        <v>237</v>
      </c>
      <c r="N1788" s="1179"/>
      <c r="O1788" s="1180"/>
      <c r="P1788" s="1181"/>
      <c r="Q1788" s="587">
        <f t="shared" si="162"/>
        <v>0</v>
      </c>
      <c r="S1788" s="1178">
        <v>237</v>
      </c>
      <c r="T1788" s="1179"/>
      <c r="U1788" s="1180"/>
      <c r="V1788" s="1181"/>
      <c r="W1788" s="587">
        <f t="shared" si="163"/>
        <v>0</v>
      </c>
      <c r="Y1788" s="1178">
        <v>237</v>
      </c>
      <c r="Z1788" s="1179"/>
      <c r="AA1788" s="1180"/>
      <c r="AB1788" s="1181"/>
      <c r="AC1788" s="587">
        <f t="shared" si="164"/>
        <v>0</v>
      </c>
    </row>
    <row r="1789" spans="1:29" s="17" customFormat="1" ht="16.75" hidden="1" customHeight="1" outlineLevel="2">
      <c r="A1789" s="1178">
        <v>238</v>
      </c>
      <c r="B1789" s="1179"/>
      <c r="C1789" s="1180"/>
      <c r="D1789" s="1181"/>
      <c r="E1789" s="587">
        <f t="shared" si="155"/>
        <v>0</v>
      </c>
      <c r="G1789" s="1178">
        <v>238</v>
      </c>
      <c r="H1789" s="1179"/>
      <c r="I1789" s="1180"/>
      <c r="J1789" s="1181"/>
      <c r="K1789" s="587">
        <f t="shared" si="161"/>
        <v>0</v>
      </c>
      <c r="M1789" s="1178">
        <v>238</v>
      </c>
      <c r="N1789" s="1179"/>
      <c r="O1789" s="1180"/>
      <c r="P1789" s="1181"/>
      <c r="Q1789" s="587">
        <f t="shared" si="162"/>
        <v>0</v>
      </c>
      <c r="S1789" s="1178">
        <v>238</v>
      </c>
      <c r="T1789" s="1179"/>
      <c r="U1789" s="1180"/>
      <c r="V1789" s="1181"/>
      <c r="W1789" s="587">
        <f t="shared" si="163"/>
        <v>0</v>
      </c>
      <c r="Y1789" s="1178">
        <v>238</v>
      </c>
      <c r="Z1789" s="1179"/>
      <c r="AA1789" s="1180"/>
      <c r="AB1789" s="1181"/>
      <c r="AC1789" s="587">
        <f t="shared" si="164"/>
        <v>0</v>
      </c>
    </row>
    <row r="1790" spans="1:29" s="17" customFormat="1" ht="16.75" hidden="1" customHeight="1" outlineLevel="2">
      <c r="A1790" s="1178">
        <v>239</v>
      </c>
      <c r="B1790" s="1179"/>
      <c r="C1790" s="1180"/>
      <c r="D1790" s="1181"/>
      <c r="E1790" s="587">
        <f t="shared" si="155"/>
        <v>0</v>
      </c>
      <c r="G1790" s="1178">
        <v>239</v>
      </c>
      <c r="H1790" s="1179"/>
      <c r="I1790" s="1180"/>
      <c r="J1790" s="1181"/>
      <c r="K1790" s="587">
        <f t="shared" si="161"/>
        <v>0</v>
      </c>
      <c r="M1790" s="1178">
        <v>239</v>
      </c>
      <c r="N1790" s="1179"/>
      <c r="O1790" s="1180"/>
      <c r="P1790" s="1181"/>
      <c r="Q1790" s="587">
        <f t="shared" si="162"/>
        <v>0</v>
      </c>
      <c r="S1790" s="1178">
        <v>239</v>
      </c>
      <c r="T1790" s="1179"/>
      <c r="U1790" s="1180"/>
      <c r="V1790" s="1181"/>
      <c r="W1790" s="587">
        <f t="shared" si="163"/>
        <v>0</v>
      </c>
      <c r="Y1790" s="1178">
        <v>239</v>
      </c>
      <c r="Z1790" s="1179"/>
      <c r="AA1790" s="1180"/>
      <c r="AB1790" s="1181"/>
      <c r="AC1790" s="587">
        <f t="shared" si="164"/>
        <v>0</v>
      </c>
    </row>
    <row r="1791" spans="1:29" s="17" customFormat="1" ht="16.75" hidden="1" customHeight="1" outlineLevel="2">
      <c r="A1791" s="1178">
        <v>240</v>
      </c>
      <c r="B1791" s="1179"/>
      <c r="C1791" s="1180"/>
      <c r="D1791" s="1181"/>
      <c r="E1791" s="587">
        <f t="shared" si="155"/>
        <v>0</v>
      </c>
      <c r="G1791" s="1178">
        <v>240</v>
      </c>
      <c r="H1791" s="1179"/>
      <c r="I1791" s="1180"/>
      <c r="J1791" s="1181"/>
      <c r="K1791" s="587">
        <f t="shared" si="161"/>
        <v>0</v>
      </c>
      <c r="M1791" s="1178">
        <v>240</v>
      </c>
      <c r="N1791" s="1179"/>
      <c r="O1791" s="1180"/>
      <c r="P1791" s="1181"/>
      <c r="Q1791" s="587">
        <f t="shared" si="162"/>
        <v>0</v>
      </c>
      <c r="S1791" s="1178">
        <v>240</v>
      </c>
      <c r="T1791" s="1179"/>
      <c r="U1791" s="1180"/>
      <c r="V1791" s="1181"/>
      <c r="W1791" s="587">
        <f t="shared" si="163"/>
        <v>0</v>
      </c>
      <c r="Y1791" s="1178">
        <v>240</v>
      </c>
      <c r="Z1791" s="1179"/>
      <c r="AA1791" s="1180"/>
      <c r="AB1791" s="1181"/>
      <c r="AC1791" s="587">
        <f t="shared" si="164"/>
        <v>0</v>
      </c>
    </row>
    <row r="1792" spans="1:29" s="17" customFormat="1" ht="16.75" hidden="1" customHeight="1" outlineLevel="2">
      <c r="A1792" s="1178">
        <v>241</v>
      </c>
      <c r="B1792" s="1179"/>
      <c r="C1792" s="1180"/>
      <c r="D1792" s="1181"/>
      <c r="E1792" s="587">
        <f t="shared" si="155"/>
        <v>0</v>
      </c>
      <c r="G1792" s="1178">
        <v>241</v>
      </c>
      <c r="H1792" s="1179"/>
      <c r="I1792" s="1180"/>
      <c r="J1792" s="1181"/>
      <c r="K1792" s="587">
        <f t="shared" si="161"/>
        <v>0</v>
      </c>
      <c r="M1792" s="1178">
        <v>241</v>
      </c>
      <c r="N1792" s="1179"/>
      <c r="O1792" s="1180"/>
      <c r="P1792" s="1181"/>
      <c r="Q1792" s="587">
        <f t="shared" si="162"/>
        <v>0</v>
      </c>
      <c r="S1792" s="1178">
        <v>241</v>
      </c>
      <c r="T1792" s="1179"/>
      <c r="U1792" s="1180"/>
      <c r="V1792" s="1181"/>
      <c r="W1792" s="587">
        <f t="shared" si="163"/>
        <v>0</v>
      </c>
      <c r="Y1792" s="1178">
        <v>241</v>
      </c>
      <c r="Z1792" s="1179"/>
      <c r="AA1792" s="1180"/>
      <c r="AB1792" s="1181"/>
      <c r="AC1792" s="587">
        <f t="shared" si="164"/>
        <v>0</v>
      </c>
    </row>
    <row r="1793" spans="1:29" s="17" customFormat="1" ht="16.75" hidden="1" customHeight="1" outlineLevel="2">
      <c r="A1793" s="1178">
        <v>242</v>
      </c>
      <c r="B1793" s="1179"/>
      <c r="C1793" s="1180"/>
      <c r="D1793" s="1181"/>
      <c r="E1793" s="587">
        <f t="shared" si="155"/>
        <v>0</v>
      </c>
      <c r="G1793" s="1178">
        <v>242</v>
      </c>
      <c r="H1793" s="1179"/>
      <c r="I1793" s="1180"/>
      <c r="J1793" s="1181"/>
      <c r="K1793" s="587">
        <f t="shared" si="161"/>
        <v>0</v>
      </c>
      <c r="M1793" s="1178">
        <v>242</v>
      </c>
      <c r="N1793" s="1179"/>
      <c r="O1793" s="1180"/>
      <c r="P1793" s="1181"/>
      <c r="Q1793" s="587">
        <f t="shared" si="162"/>
        <v>0</v>
      </c>
      <c r="S1793" s="1178">
        <v>242</v>
      </c>
      <c r="T1793" s="1179"/>
      <c r="U1793" s="1180"/>
      <c r="V1793" s="1181"/>
      <c r="W1793" s="587">
        <f t="shared" si="163"/>
        <v>0</v>
      </c>
      <c r="Y1793" s="1178">
        <v>242</v>
      </c>
      <c r="Z1793" s="1179"/>
      <c r="AA1793" s="1180"/>
      <c r="AB1793" s="1181"/>
      <c r="AC1793" s="587">
        <f t="shared" si="164"/>
        <v>0</v>
      </c>
    </row>
    <row r="1794" spans="1:29" s="17" customFormat="1" ht="16.75" hidden="1" customHeight="1" outlineLevel="2">
      <c r="A1794" s="1178">
        <v>243</v>
      </c>
      <c r="B1794" s="1179"/>
      <c r="C1794" s="1180"/>
      <c r="D1794" s="1181"/>
      <c r="E1794" s="587">
        <f>IF(AND(C1794&gt;=D$1545,C1794&lt;=D$1544),1,0)</f>
        <v>0</v>
      </c>
      <c r="G1794" s="1178">
        <v>243</v>
      </c>
      <c r="H1794" s="1179"/>
      <c r="I1794" s="1180"/>
      <c r="J1794" s="1181"/>
      <c r="K1794" s="587">
        <f>IF(AND(I1794&gt;=J$1545,I1794&lt;=J$1544),1,0)</f>
        <v>0</v>
      </c>
      <c r="M1794" s="1178">
        <v>243</v>
      </c>
      <c r="N1794" s="1179"/>
      <c r="O1794" s="1180"/>
      <c r="P1794" s="1181"/>
      <c r="Q1794" s="587">
        <f>IF(AND(O1794&gt;=P$1545,O1794&lt;=P$1544),1,0)</f>
        <v>0</v>
      </c>
      <c r="S1794" s="1178">
        <v>243</v>
      </c>
      <c r="T1794" s="1179"/>
      <c r="U1794" s="1180"/>
      <c r="V1794" s="1181"/>
      <c r="W1794" s="587">
        <f>IF(AND(U1794&gt;=V$1545,U1794&lt;=V$1544),1,0)</f>
        <v>0</v>
      </c>
      <c r="Y1794" s="1178">
        <v>243</v>
      </c>
      <c r="Z1794" s="1179"/>
      <c r="AA1794" s="1180"/>
      <c r="AB1794" s="1181"/>
      <c r="AC1794" s="587">
        <f>IF(AND(AA1794&gt;=AB$1545,AA1794&lt;=AB$1544),1,0)</f>
        <v>0</v>
      </c>
    </row>
    <row r="1795" spans="1:29" s="17" customFormat="1" ht="16.75" hidden="1" customHeight="1" outlineLevel="2">
      <c r="A1795" s="1178">
        <v>244</v>
      </c>
      <c r="B1795" s="1179"/>
      <c r="C1795" s="1180"/>
      <c r="D1795" s="1181"/>
      <c r="E1795" s="587">
        <f t="shared" ref="E1795:E1803" si="165">IF(AND(C1795&gt;=D$1545,C1795&lt;=D$1544),1,0)</f>
        <v>0</v>
      </c>
      <c r="G1795" s="1178">
        <v>244</v>
      </c>
      <c r="H1795" s="1179"/>
      <c r="I1795" s="1180"/>
      <c r="J1795" s="1181"/>
      <c r="K1795" s="587">
        <f t="shared" ref="K1795:K1814" si="166">IF(AND(I1795&gt;=J$1545,I1795&lt;=J$1544),1,0)</f>
        <v>0</v>
      </c>
      <c r="M1795" s="1178">
        <v>244</v>
      </c>
      <c r="N1795" s="1179"/>
      <c r="O1795" s="1180"/>
      <c r="P1795" s="1181"/>
      <c r="Q1795" s="587">
        <f t="shared" ref="Q1795:Q1814" si="167">IF(AND(O1795&gt;=P$1545,O1795&lt;=P$1544),1,0)</f>
        <v>0</v>
      </c>
      <c r="S1795" s="1178">
        <v>244</v>
      </c>
      <c r="T1795" s="1179"/>
      <c r="U1795" s="1180"/>
      <c r="V1795" s="1181"/>
      <c r="W1795" s="587">
        <f t="shared" ref="W1795:W1814" si="168">IF(AND(U1795&gt;=V$1545,U1795&lt;=V$1544),1,0)</f>
        <v>0</v>
      </c>
      <c r="Y1795" s="1178">
        <v>244</v>
      </c>
      <c r="Z1795" s="1179"/>
      <c r="AA1795" s="1180"/>
      <c r="AB1795" s="1181"/>
      <c r="AC1795" s="587">
        <f t="shared" ref="AC1795:AC1814" si="169">IF(AND(AA1795&gt;=AB$1545,AA1795&lt;=AB$1544),1,0)</f>
        <v>0</v>
      </c>
    </row>
    <row r="1796" spans="1:29" s="17" customFormat="1" ht="16.75" hidden="1" customHeight="1" outlineLevel="2">
      <c r="A1796" s="1178">
        <v>245</v>
      </c>
      <c r="B1796" s="1179"/>
      <c r="C1796" s="1180"/>
      <c r="D1796" s="1181"/>
      <c r="E1796" s="587">
        <f t="shared" si="165"/>
        <v>0</v>
      </c>
      <c r="G1796" s="1178">
        <v>245</v>
      </c>
      <c r="H1796" s="1179"/>
      <c r="I1796" s="1180"/>
      <c r="J1796" s="1181"/>
      <c r="K1796" s="587">
        <f t="shared" si="166"/>
        <v>0</v>
      </c>
      <c r="M1796" s="1178">
        <v>245</v>
      </c>
      <c r="N1796" s="1179"/>
      <c r="O1796" s="1180"/>
      <c r="P1796" s="1181"/>
      <c r="Q1796" s="587">
        <f t="shared" si="167"/>
        <v>0</v>
      </c>
      <c r="S1796" s="1178">
        <v>245</v>
      </c>
      <c r="T1796" s="1179"/>
      <c r="U1796" s="1180"/>
      <c r="V1796" s="1181"/>
      <c r="W1796" s="587">
        <f t="shared" si="168"/>
        <v>0</v>
      </c>
      <c r="Y1796" s="1178">
        <v>245</v>
      </c>
      <c r="Z1796" s="1179"/>
      <c r="AA1796" s="1180"/>
      <c r="AB1796" s="1181"/>
      <c r="AC1796" s="587">
        <f t="shared" si="169"/>
        <v>0</v>
      </c>
    </row>
    <row r="1797" spans="1:29" s="17" customFormat="1" ht="16.75" hidden="1" customHeight="1" outlineLevel="2">
      <c r="A1797" s="1178">
        <v>246</v>
      </c>
      <c r="B1797" s="1179"/>
      <c r="C1797" s="1180"/>
      <c r="D1797" s="1181"/>
      <c r="E1797" s="587">
        <f t="shared" si="165"/>
        <v>0</v>
      </c>
      <c r="G1797" s="1178">
        <v>246</v>
      </c>
      <c r="H1797" s="1179"/>
      <c r="I1797" s="1180"/>
      <c r="J1797" s="1181"/>
      <c r="K1797" s="587">
        <f t="shared" si="166"/>
        <v>0</v>
      </c>
      <c r="M1797" s="1178">
        <v>246</v>
      </c>
      <c r="N1797" s="1179"/>
      <c r="O1797" s="1180"/>
      <c r="P1797" s="1181"/>
      <c r="Q1797" s="587">
        <f t="shared" si="167"/>
        <v>0</v>
      </c>
      <c r="S1797" s="1178">
        <v>246</v>
      </c>
      <c r="T1797" s="1179"/>
      <c r="U1797" s="1180"/>
      <c r="V1797" s="1181"/>
      <c r="W1797" s="587">
        <f t="shared" si="168"/>
        <v>0</v>
      </c>
      <c r="Y1797" s="1178">
        <v>246</v>
      </c>
      <c r="Z1797" s="1179"/>
      <c r="AA1797" s="1180"/>
      <c r="AB1797" s="1181"/>
      <c r="AC1797" s="587">
        <f t="shared" si="169"/>
        <v>0</v>
      </c>
    </row>
    <row r="1798" spans="1:29" s="17" customFormat="1" ht="16.75" hidden="1" customHeight="1" outlineLevel="2">
      <c r="A1798" s="1178">
        <v>247</v>
      </c>
      <c r="B1798" s="1179"/>
      <c r="C1798" s="1180"/>
      <c r="D1798" s="1181"/>
      <c r="E1798" s="587">
        <f t="shared" si="165"/>
        <v>0</v>
      </c>
      <c r="G1798" s="1178">
        <v>247</v>
      </c>
      <c r="H1798" s="1179"/>
      <c r="I1798" s="1180"/>
      <c r="J1798" s="1181"/>
      <c r="K1798" s="587">
        <f t="shared" si="166"/>
        <v>0</v>
      </c>
      <c r="M1798" s="1178">
        <v>247</v>
      </c>
      <c r="N1798" s="1179"/>
      <c r="O1798" s="1180"/>
      <c r="P1798" s="1181"/>
      <c r="Q1798" s="587">
        <f t="shared" si="167"/>
        <v>0</v>
      </c>
      <c r="S1798" s="1178">
        <v>247</v>
      </c>
      <c r="T1798" s="1179"/>
      <c r="U1798" s="1180"/>
      <c r="V1798" s="1181"/>
      <c r="W1798" s="587">
        <f t="shared" si="168"/>
        <v>0</v>
      </c>
      <c r="Y1798" s="1178">
        <v>247</v>
      </c>
      <c r="Z1798" s="1179"/>
      <c r="AA1798" s="1180"/>
      <c r="AB1798" s="1181"/>
      <c r="AC1798" s="587">
        <f t="shared" si="169"/>
        <v>0</v>
      </c>
    </row>
    <row r="1799" spans="1:29" s="17" customFormat="1" ht="16.75" hidden="1" customHeight="1" outlineLevel="2">
      <c r="A1799" s="1178">
        <v>248</v>
      </c>
      <c r="B1799" s="1179"/>
      <c r="C1799" s="1180"/>
      <c r="D1799" s="1181"/>
      <c r="E1799" s="587">
        <f t="shared" si="165"/>
        <v>0</v>
      </c>
      <c r="G1799" s="1178">
        <v>248</v>
      </c>
      <c r="H1799" s="1179"/>
      <c r="I1799" s="1180"/>
      <c r="J1799" s="1181"/>
      <c r="K1799" s="587">
        <f t="shared" si="166"/>
        <v>0</v>
      </c>
      <c r="M1799" s="1178">
        <v>248</v>
      </c>
      <c r="N1799" s="1179"/>
      <c r="O1799" s="1180"/>
      <c r="P1799" s="1181"/>
      <c r="Q1799" s="587">
        <f t="shared" si="167"/>
        <v>0</v>
      </c>
      <c r="S1799" s="1178">
        <v>248</v>
      </c>
      <c r="T1799" s="1179"/>
      <c r="U1799" s="1180"/>
      <c r="V1799" s="1181"/>
      <c r="W1799" s="587">
        <f t="shared" si="168"/>
        <v>0</v>
      </c>
      <c r="Y1799" s="1178">
        <v>248</v>
      </c>
      <c r="Z1799" s="1179"/>
      <c r="AA1799" s="1180"/>
      <c r="AB1799" s="1181"/>
      <c r="AC1799" s="587">
        <f t="shared" si="169"/>
        <v>0</v>
      </c>
    </row>
    <row r="1800" spans="1:29" s="17" customFormat="1" ht="16.75" hidden="1" customHeight="1" outlineLevel="2">
      <c r="A1800" s="1178">
        <v>249</v>
      </c>
      <c r="B1800" s="1179"/>
      <c r="C1800" s="1180"/>
      <c r="D1800" s="1181"/>
      <c r="E1800" s="587">
        <f t="shared" si="165"/>
        <v>0</v>
      </c>
      <c r="G1800" s="1178">
        <v>249</v>
      </c>
      <c r="H1800" s="1179"/>
      <c r="I1800" s="1180"/>
      <c r="J1800" s="1181"/>
      <c r="K1800" s="587">
        <f t="shared" si="166"/>
        <v>0</v>
      </c>
      <c r="M1800" s="1178">
        <v>249</v>
      </c>
      <c r="N1800" s="1179"/>
      <c r="O1800" s="1180"/>
      <c r="P1800" s="1181"/>
      <c r="Q1800" s="587">
        <f t="shared" si="167"/>
        <v>0</v>
      </c>
      <c r="S1800" s="1178">
        <v>249</v>
      </c>
      <c r="T1800" s="1179"/>
      <c r="U1800" s="1180"/>
      <c r="V1800" s="1181"/>
      <c r="W1800" s="587">
        <f t="shared" si="168"/>
        <v>0</v>
      </c>
      <c r="Y1800" s="1178">
        <v>249</v>
      </c>
      <c r="Z1800" s="1179"/>
      <c r="AA1800" s="1180"/>
      <c r="AB1800" s="1181"/>
      <c r="AC1800" s="587">
        <f t="shared" si="169"/>
        <v>0</v>
      </c>
    </row>
    <row r="1801" spans="1:29" s="17" customFormat="1" ht="16.75" hidden="1" customHeight="1" outlineLevel="2">
      <c r="A1801" s="1178">
        <v>250</v>
      </c>
      <c r="B1801" s="1179"/>
      <c r="C1801" s="1180"/>
      <c r="D1801" s="1181"/>
      <c r="E1801" s="587">
        <f t="shared" si="165"/>
        <v>0</v>
      </c>
      <c r="G1801" s="1178">
        <v>250</v>
      </c>
      <c r="H1801" s="1179"/>
      <c r="I1801" s="1180"/>
      <c r="J1801" s="1181"/>
      <c r="K1801" s="587">
        <f t="shared" si="166"/>
        <v>0</v>
      </c>
      <c r="M1801" s="1178">
        <v>250</v>
      </c>
      <c r="N1801" s="1179"/>
      <c r="O1801" s="1180"/>
      <c r="P1801" s="1181"/>
      <c r="Q1801" s="587">
        <f t="shared" si="167"/>
        <v>0</v>
      </c>
      <c r="S1801" s="1178">
        <v>250</v>
      </c>
      <c r="T1801" s="1179"/>
      <c r="U1801" s="1180"/>
      <c r="V1801" s="1181"/>
      <c r="W1801" s="587">
        <f t="shared" si="168"/>
        <v>0</v>
      </c>
      <c r="Y1801" s="1178">
        <v>250</v>
      </c>
      <c r="Z1801" s="1179"/>
      <c r="AA1801" s="1180"/>
      <c r="AB1801" s="1181"/>
      <c r="AC1801" s="587">
        <f t="shared" si="169"/>
        <v>0</v>
      </c>
    </row>
    <row r="1802" spans="1:29" s="17" customFormat="1" ht="16.75" hidden="1" customHeight="1" outlineLevel="2">
      <c r="A1802" s="1178">
        <v>251</v>
      </c>
      <c r="B1802" s="1179"/>
      <c r="C1802" s="1180"/>
      <c r="D1802" s="1181"/>
      <c r="E1802" s="587">
        <f t="shared" si="165"/>
        <v>0</v>
      </c>
      <c r="G1802" s="1178">
        <v>251</v>
      </c>
      <c r="H1802" s="1179"/>
      <c r="I1802" s="1180"/>
      <c r="J1802" s="1181"/>
      <c r="K1802" s="587">
        <f t="shared" si="166"/>
        <v>0</v>
      </c>
      <c r="M1802" s="1178">
        <v>251</v>
      </c>
      <c r="N1802" s="1179"/>
      <c r="O1802" s="1180"/>
      <c r="P1802" s="1181"/>
      <c r="Q1802" s="587">
        <f t="shared" si="167"/>
        <v>0</v>
      </c>
      <c r="S1802" s="1178">
        <v>251</v>
      </c>
      <c r="T1802" s="1179"/>
      <c r="U1802" s="1180"/>
      <c r="V1802" s="1181"/>
      <c r="W1802" s="587">
        <f t="shared" si="168"/>
        <v>0</v>
      </c>
      <c r="Y1802" s="1178">
        <v>251</v>
      </c>
      <c r="Z1802" s="1179"/>
      <c r="AA1802" s="1180"/>
      <c r="AB1802" s="1181"/>
      <c r="AC1802" s="587">
        <f t="shared" si="169"/>
        <v>0</v>
      </c>
    </row>
    <row r="1803" spans="1:29" s="17" customFormat="1" ht="16.75" hidden="1" customHeight="1" outlineLevel="2">
      <c r="A1803" s="1178">
        <v>252</v>
      </c>
      <c r="B1803" s="1179"/>
      <c r="C1803" s="1180"/>
      <c r="D1803" s="1181"/>
      <c r="E1803" s="587">
        <f t="shared" si="165"/>
        <v>0</v>
      </c>
      <c r="G1803" s="1178">
        <v>252</v>
      </c>
      <c r="H1803" s="1179"/>
      <c r="I1803" s="1180"/>
      <c r="J1803" s="1181"/>
      <c r="K1803" s="587">
        <f t="shared" si="166"/>
        <v>0</v>
      </c>
      <c r="M1803" s="1178">
        <v>252</v>
      </c>
      <c r="N1803" s="1179"/>
      <c r="O1803" s="1180"/>
      <c r="P1803" s="1181"/>
      <c r="Q1803" s="587">
        <f t="shared" si="167"/>
        <v>0</v>
      </c>
      <c r="S1803" s="1178">
        <v>252</v>
      </c>
      <c r="T1803" s="1179"/>
      <c r="U1803" s="1180"/>
      <c r="V1803" s="1181"/>
      <c r="W1803" s="587">
        <f t="shared" si="168"/>
        <v>0</v>
      </c>
      <c r="Y1803" s="1178">
        <v>252</v>
      </c>
      <c r="Z1803" s="1179"/>
      <c r="AA1803" s="1180"/>
      <c r="AB1803" s="1181"/>
      <c r="AC1803" s="587">
        <f t="shared" si="169"/>
        <v>0</v>
      </c>
    </row>
    <row r="1804" spans="1:29" s="17" customFormat="1" ht="16.75" hidden="1" customHeight="1" outlineLevel="2">
      <c r="A1804" s="1178">
        <v>253</v>
      </c>
      <c r="B1804" s="1179"/>
      <c r="C1804" s="1180"/>
      <c r="D1804" s="1181"/>
      <c r="E1804" s="587">
        <f t="shared" si="155"/>
        <v>0</v>
      </c>
      <c r="G1804" s="1178">
        <v>253</v>
      </c>
      <c r="H1804" s="1179"/>
      <c r="I1804" s="1180"/>
      <c r="J1804" s="1181"/>
      <c r="K1804" s="587">
        <f t="shared" si="166"/>
        <v>0</v>
      </c>
      <c r="M1804" s="1178">
        <v>253</v>
      </c>
      <c r="N1804" s="1179"/>
      <c r="O1804" s="1180"/>
      <c r="P1804" s="1181"/>
      <c r="Q1804" s="587">
        <f t="shared" si="167"/>
        <v>0</v>
      </c>
      <c r="S1804" s="1178">
        <v>253</v>
      </c>
      <c r="T1804" s="1179"/>
      <c r="U1804" s="1180"/>
      <c r="V1804" s="1181"/>
      <c r="W1804" s="587">
        <f t="shared" si="168"/>
        <v>0</v>
      </c>
      <c r="Y1804" s="1178">
        <v>253</v>
      </c>
      <c r="Z1804" s="1179"/>
      <c r="AA1804" s="1180"/>
      <c r="AB1804" s="1181"/>
      <c r="AC1804" s="587">
        <f t="shared" si="169"/>
        <v>0</v>
      </c>
    </row>
    <row r="1805" spans="1:29" s="17" customFormat="1" ht="16.75" hidden="1" customHeight="1" outlineLevel="2">
      <c r="A1805" s="1178">
        <v>254</v>
      </c>
      <c r="B1805" s="1179"/>
      <c r="C1805" s="1180"/>
      <c r="D1805" s="1181"/>
      <c r="E1805" s="587">
        <f t="shared" si="155"/>
        <v>0</v>
      </c>
      <c r="G1805" s="1178">
        <v>254</v>
      </c>
      <c r="H1805" s="1179"/>
      <c r="I1805" s="1180"/>
      <c r="J1805" s="1181"/>
      <c r="K1805" s="587">
        <f t="shared" si="166"/>
        <v>0</v>
      </c>
      <c r="M1805" s="1178">
        <v>254</v>
      </c>
      <c r="N1805" s="1179"/>
      <c r="O1805" s="1180"/>
      <c r="P1805" s="1181"/>
      <c r="Q1805" s="587">
        <f t="shared" si="167"/>
        <v>0</v>
      </c>
      <c r="S1805" s="1178">
        <v>254</v>
      </c>
      <c r="T1805" s="1179"/>
      <c r="U1805" s="1180"/>
      <c r="V1805" s="1181"/>
      <c r="W1805" s="587">
        <f t="shared" si="168"/>
        <v>0</v>
      </c>
      <c r="Y1805" s="1178">
        <v>254</v>
      </c>
      <c r="Z1805" s="1179"/>
      <c r="AA1805" s="1180"/>
      <c r="AB1805" s="1181"/>
      <c r="AC1805" s="587">
        <f t="shared" si="169"/>
        <v>0</v>
      </c>
    </row>
    <row r="1806" spans="1:29" s="17" customFormat="1" ht="16.75" hidden="1" customHeight="1" outlineLevel="2">
      <c r="A1806" s="1178">
        <v>255</v>
      </c>
      <c r="B1806" s="1179"/>
      <c r="C1806" s="1180"/>
      <c r="D1806" s="1181"/>
      <c r="E1806" s="587">
        <f t="shared" si="155"/>
        <v>0</v>
      </c>
      <c r="G1806" s="1178">
        <v>255</v>
      </c>
      <c r="H1806" s="1179"/>
      <c r="I1806" s="1180"/>
      <c r="J1806" s="1181"/>
      <c r="K1806" s="587">
        <f t="shared" si="166"/>
        <v>0</v>
      </c>
      <c r="M1806" s="1178">
        <v>255</v>
      </c>
      <c r="N1806" s="1179"/>
      <c r="O1806" s="1180"/>
      <c r="P1806" s="1181"/>
      <c r="Q1806" s="587">
        <f t="shared" si="167"/>
        <v>0</v>
      </c>
      <c r="S1806" s="1178">
        <v>255</v>
      </c>
      <c r="T1806" s="1179"/>
      <c r="U1806" s="1180"/>
      <c r="V1806" s="1181"/>
      <c r="W1806" s="587">
        <f t="shared" si="168"/>
        <v>0</v>
      </c>
      <c r="Y1806" s="1178">
        <v>255</v>
      </c>
      <c r="Z1806" s="1179"/>
      <c r="AA1806" s="1180"/>
      <c r="AB1806" s="1181"/>
      <c r="AC1806" s="587">
        <f t="shared" si="169"/>
        <v>0</v>
      </c>
    </row>
    <row r="1807" spans="1:29" s="17" customFormat="1" ht="16.75" hidden="1" customHeight="1" outlineLevel="2">
      <c r="A1807" s="1178">
        <v>256</v>
      </c>
      <c r="B1807" s="1179"/>
      <c r="C1807" s="1180"/>
      <c r="D1807" s="1181"/>
      <c r="E1807" s="587">
        <f t="shared" si="155"/>
        <v>0</v>
      </c>
      <c r="G1807" s="1178">
        <v>256</v>
      </c>
      <c r="H1807" s="1179"/>
      <c r="I1807" s="1180"/>
      <c r="J1807" s="1181"/>
      <c r="K1807" s="587">
        <f t="shared" si="166"/>
        <v>0</v>
      </c>
      <c r="M1807" s="1178">
        <v>256</v>
      </c>
      <c r="N1807" s="1179"/>
      <c r="O1807" s="1180"/>
      <c r="P1807" s="1181"/>
      <c r="Q1807" s="587">
        <f t="shared" si="167"/>
        <v>0</v>
      </c>
      <c r="S1807" s="1178">
        <v>256</v>
      </c>
      <c r="T1807" s="1179"/>
      <c r="U1807" s="1180"/>
      <c r="V1807" s="1181"/>
      <c r="W1807" s="587">
        <f t="shared" si="168"/>
        <v>0</v>
      </c>
      <c r="Y1807" s="1178">
        <v>256</v>
      </c>
      <c r="Z1807" s="1179"/>
      <c r="AA1807" s="1180"/>
      <c r="AB1807" s="1181"/>
      <c r="AC1807" s="587">
        <f t="shared" si="169"/>
        <v>0</v>
      </c>
    </row>
    <row r="1808" spans="1:29" s="17" customFormat="1" ht="16.75" hidden="1" customHeight="1" outlineLevel="2">
      <c r="A1808" s="1178">
        <v>257</v>
      </c>
      <c r="B1808" s="1179"/>
      <c r="C1808" s="1180"/>
      <c r="D1808" s="1181"/>
      <c r="E1808" s="587">
        <f t="shared" si="155"/>
        <v>0</v>
      </c>
      <c r="G1808" s="1178">
        <v>257</v>
      </c>
      <c r="H1808" s="1179"/>
      <c r="I1808" s="1180"/>
      <c r="J1808" s="1181"/>
      <c r="K1808" s="587">
        <f t="shared" si="166"/>
        <v>0</v>
      </c>
      <c r="M1808" s="1178">
        <v>257</v>
      </c>
      <c r="N1808" s="1179"/>
      <c r="O1808" s="1180"/>
      <c r="P1808" s="1181"/>
      <c r="Q1808" s="587">
        <f t="shared" si="167"/>
        <v>0</v>
      </c>
      <c r="S1808" s="1178">
        <v>257</v>
      </c>
      <c r="T1808" s="1179"/>
      <c r="U1808" s="1180"/>
      <c r="V1808" s="1181"/>
      <c r="W1808" s="587">
        <f t="shared" si="168"/>
        <v>0</v>
      </c>
      <c r="Y1808" s="1178">
        <v>257</v>
      </c>
      <c r="Z1808" s="1179"/>
      <c r="AA1808" s="1180"/>
      <c r="AB1808" s="1181"/>
      <c r="AC1808" s="587">
        <f t="shared" si="169"/>
        <v>0</v>
      </c>
    </row>
    <row r="1809" spans="1:29" s="17" customFormat="1" ht="16.75" hidden="1" customHeight="1" outlineLevel="2">
      <c r="A1809" s="1178">
        <v>258</v>
      </c>
      <c r="B1809" s="1179"/>
      <c r="C1809" s="1180"/>
      <c r="D1809" s="1181"/>
      <c r="E1809" s="587">
        <f t="shared" si="155"/>
        <v>0</v>
      </c>
      <c r="G1809" s="1178">
        <v>258</v>
      </c>
      <c r="H1809" s="1179"/>
      <c r="I1809" s="1180"/>
      <c r="J1809" s="1181"/>
      <c r="K1809" s="587">
        <f t="shared" si="166"/>
        <v>0</v>
      </c>
      <c r="M1809" s="1178">
        <v>258</v>
      </c>
      <c r="N1809" s="1179"/>
      <c r="O1809" s="1180"/>
      <c r="P1809" s="1181"/>
      <c r="Q1809" s="587">
        <f t="shared" si="167"/>
        <v>0</v>
      </c>
      <c r="S1809" s="1178">
        <v>258</v>
      </c>
      <c r="T1809" s="1179"/>
      <c r="U1809" s="1180"/>
      <c r="V1809" s="1181"/>
      <c r="W1809" s="587">
        <f t="shared" si="168"/>
        <v>0</v>
      </c>
      <c r="Y1809" s="1178">
        <v>258</v>
      </c>
      <c r="Z1809" s="1179"/>
      <c r="AA1809" s="1180"/>
      <c r="AB1809" s="1181"/>
      <c r="AC1809" s="587">
        <f t="shared" si="169"/>
        <v>0</v>
      </c>
    </row>
    <row r="1810" spans="1:29" s="17" customFormat="1" ht="16.75" hidden="1" customHeight="1" outlineLevel="2">
      <c r="A1810" s="1178">
        <v>259</v>
      </c>
      <c r="B1810" s="1179"/>
      <c r="C1810" s="1180"/>
      <c r="D1810" s="1181"/>
      <c r="E1810" s="587">
        <f t="shared" si="155"/>
        <v>0</v>
      </c>
      <c r="G1810" s="1178">
        <v>259</v>
      </c>
      <c r="H1810" s="1179"/>
      <c r="I1810" s="1180"/>
      <c r="J1810" s="1181"/>
      <c r="K1810" s="587">
        <f t="shared" si="166"/>
        <v>0</v>
      </c>
      <c r="M1810" s="1178">
        <v>259</v>
      </c>
      <c r="N1810" s="1179"/>
      <c r="O1810" s="1180"/>
      <c r="P1810" s="1181"/>
      <c r="Q1810" s="587">
        <f t="shared" si="167"/>
        <v>0</v>
      </c>
      <c r="S1810" s="1178">
        <v>259</v>
      </c>
      <c r="T1810" s="1179"/>
      <c r="U1810" s="1180"/>
      <c r="V1810" s="1181"/>
      <c r="W1810" s="587">
        <f t="shared" si="168"/>
        <v>0</v>
      </c>
      <c r="Y1810" s="1178">
        <v>259</v>
      </c>
      <c r="Z1810" s="1179"/>
      <c r="AA1810" s="1180"/>
      <c r="AB1810" s="1181"/>
      <c r="AC1810" s="587">
        <f t="shared" si="169"/>
        <v>0</v>
      </c>
    </row>
    <row r="1811" spans="1:29" s="17" customFormat="1" ht="16.75" hidden="1" customHeight="1" outlineLevel="2">
      <c r="A1811" s="1178">
        <v>260</v>
      </c>
      <c r="B1811" s="1179"/>
      <c r="C1811" s="1180"/>
      <c r="D1811" s="1181"/>
      <c r="E1811" s="587">
        <f t="shared" si="155"/>
        <v>0</v>
      </c>
      <c r="G1811" s="1178">
        <v>260</v>
      </c>
      <c r="H1811" s="1179"/>
      <c r="I1811" s="1180"/>
      <c r="J1811" s="1181"/>
      <c r="K1811" s="587">
        <f t="shared" si="166"/>
        <v>0</v>
      </c>
      <c r="M1811" s="1178">
        <v>260</v>
      </c>
      <c r="N1811" s="1179"/>
      <c r="O1811" s="1180"/>
      <c r="P1811" s="1181"/>
      <c r="Q1811" s="587">
        <f t="shared" si="167"/>
        <v>0</v>
      </c>
      <c r="S1811" s="1178">
        <v>260</v>
      </c>
      <c r="T1811" s="1179"/>
      <c r="U1811" s="1180"/>
      <c r="V1811" s="1181"/>
      <c r="W1811" s="587">
        <f t="shared" si="168"/>
        <v>0</v>
      </c>
      <c r="Y1811" s="1178">
        <v>260</v>
      </c>
      <c r="Z1811" s="1179"/>
      <c r="AA1811" s="1180"/>
      <c r="AB1811" s="1181"/>
      <c r="AC1811" s="587">
        <f t="shared" si="169"/>
        <v>0</v>
      </c>
    </row>
    <row r="1812" spans="1:29" s="17" customFormat="1" ht="16.75" hidden="1" customHeight="1" outlineLevel="2">
      <c r="A1812" s="1178">
        <v>261</v>
      </c>
      <c r="B1812" s="1179"/>
      <c r="C1812" s="1180"/>
      <c r="D1812" s="1181"/>
      <c r="E1812" s="587">
        <f t="shared" si="155"/>
        <v>0</v>
      </c>
      <c r="G1812" s="1178">
        <v>261</v>
      </c>
      <c r="H1812" s="1179"/>
      <c r="I1812" s="1180"/>
      <c r="J1812" s="1181"/>
      <c r="K1812" s="587">
        <f t="shared" si="166"/>
        <v>0</v>
      </c>
      <c r="M1812" s="1178">
        <v>261</v>
      </c>
      <c r="N1812" s="1179"/>
      <c r="O1812" s="1180"/>
      <c r="P1812" s="1181"/>
      <c r="Q1812" s="587">
        <f t="shared" si="167"/>
        <v>0</v>
      </c>
      <c r="S1812" s="1178">
        <v>261</v>
      </c>
      <c r="T1812" s="1179"/>
      <c r="U1812" s="1180"/>
      <c r="V1812" s="1181"/>
      <c r="W1812" s="587">
        <f t="shared" si="168"/>
        <v>0</v>
      </c>
      <c r="Y1812" s="1178">
        <v>261</v>
      </c>
      <c r="Z1812" s="1179"/>
      <c r="AA1812" s="1180"/>
      <c r="AB1812" s="1181"/>
      <c r="AC1812" s="587">
        <f t="shared" si="169"/>
        <v>0</v>
      </c>
    </row>
    <row r="1813" spans="1:29" s="17" customFormat="1" ht="16.75" hidden="1" customHeight="1" outlineLevel="2">
      <c r="A1813" s="1178">
        <v>262</v>
      </c>
      <c r="B1813" s="1179"/>
      <c r="C1813" s="1180"/>
      <c r="D1813" s="1181"/>
      <c r="E1813" s="587">
        <f t="shared" si="155"/>
        <v>0</v>
      </c>
      <c r="G1813" s="1178">
        <v>262</v>
      </c>
      <c r="H1813" s="1179"/>
      <c r="I1813" s="1180"/>
      <c r="J1813" s="1181"/>
      <c r="K1813" s="587">
        <f t="shared" si="166"/>
        <v>0</v>
      </c>
      <c r="M1813" s="1178">
        <v>262</v>
      </c>
      <c r="N1813" s="1179"/>
      <c r="O1813" s="1180"/>
      <c r="P1813" s="1181"/>
      <c r="Q1813" s="587">
        <f t="shared" si="167"/>
        <v>0</v>
      </c>
      <c r="S1813" s="1178">
        <v>262</v>
      </c>
      <c r="T1813" s="1179"/>
      <c r="U1813" s="1180"/>
      <c r="V1813" s="1181"/>
      <c r="W1813" s="587">
        <f t="shared" si="168"/>
        <v>0</v>
      </c>
      <c r="Y1813" s="1178">
        <v>262</v>
      </c>
      <c r="Z1813" s="1179"/>
      <c r="AA1813" s="1180"/>
      <c r="AB1813" s="1181"/>
      <c r="AC1813" s="587">
        <f t="shared" si="169"/>
        <v>0</v>
      </c>
    </row>
    <row r="1814" spans="1:29" s="17" customFormat="1" ht="16.75" hidden="1" customHeight="1" outlineLevel="2">
      <c r="A1814" s="1178">
        <v>263</v>
      </c>
      <c r="B1814" s="1179"/>
      <c r="C1814" s="1180"/>
      <c r="D1814" s="1181"/>
      <c r="E1814" s="587">
        <f t="shared" si="155"/>
        <v>0</v>
      </c>
      <c r="G1814" s="1178">
        <v>263</v>
      </c>
      <c r="H1814" s="1179"/>
      <c r="I1814" s="1180"/>
      <c r="J1814" s="1181"/>
      <c r="K1814" s="587">
        <f t="shared" si="166"/>
        <v>0</v>
      </c>
      <c r="M1814" s="1178">
        <v>263</v>
      </c>
      <c r="N1814" s="1179"/>
      <c r="O1814" s="1180"/>
      <c r="P1814" s="1181"/>
      <c r="Q1814" s="587">
        <f t="shared" si="167"/>
        <v>0</v>
      </c>
      <c r="S1814" s="1178">
        <v>263</v>
      </c>
      <c r="T1814" s="1179"/>
      <c r="U1814" s="1180"/>
      <c r="V1814" s="1181"/>
      <c r="W1814" s="587">
        <f t="shared" si="168"/>
        <v>0</v>
      </c>
      <c r="Y1814" s="1178">
        <v>263</v>
      </c>
      <c r="Z1814" s="1179"/>
      <c r="AA1814" s="1180"/>
      <c r="AB1814" s="1181"/>
      <c r="AC1814" s="587">
        <f t="shared" si="169"/>
        <v>0</v>
      </c>
    </row>
    <row r="1815" spans="1:29" s="17" customFormat="1" ht="16.75" hidden="1" customHeight="1" outlineLevel="2">
      <c r="A1815" s="1178">
        <v>264</v>
      </c>
      <c r="B1815" s="1179"/>
      <c r="C1815" s="1180"/>
      <c r="D1815" s="1181"/>
      <c r="E1815" s="587">
        <f>IF(AND(C1815&gt;=D$1545,C1815&lt;=D$1544),1,0)</f>
        <v>0</v>
      </c>
      <c r="G1815" s="1178">
        <v>264</v>
      </c>
      <c r="H1815" s="1179"/>
      <c r="I1815" s="1180"/>
      <c r="J1815" s="1181"/>
      <c r="K1815" s="587">
        <f>IF(AND(I1815&gt;=J$1545,I1815&lt;=J$1544),1,0)</f>
        <v>0</v>
      </c>
      <c r="M1815" s="1178">
        <v>264</v>
      </c>
      <c r="N1815" s="1179"/>
      <c r="O1815" s="1180"/>
      <c r="P1815" s="1181"/>
      <c r="Q1815" s="587">
        <f>IF(AND(O1815&gt;=P$1545,O1815&lt;=P$1544),1,0)</f>
        <v>0</v>
      </c>
      <c r="S1815" s="1178">
        <v>264</v>
      </c>
      <c r="T1815" s="1179"/>
      <c r="U1815" s="1180"/>
      <c r="V1815" s="1181"/>
      <c r="W1815" s="587">
        <f>IF(AND(U1815&gt;=V$1545,U1815&lt;=V$1544),1,0)</f>
        <v>0</v>
      </c>
      <c r="Y1815" s="1178">
        <v>264</v>
      </c>
      <c r="Z1815" s="1179"/>
      <c r="AA1815" s="1180"/>
      <c r="AB1815" s="1181"/>
      <c r="AC1815" s="587">
        <f>IF(AND(AA1815&gt;=AB$1545,AA1815&lt;=AB$1544),1,0)</f>
        <v>0</v>
      </c>
    </row>
    <row r="1816" spans="1:29" s="17" customFormat="1" ht="16.75" hidden="1" customHeight="1" outlineLevel="2">
      <c r="A1816" s="1178">
        <v>265</v>
      </c>
      <c r="B1816" s="1179"/>
      <c r="C1816" s="1180"/>
      <c r="D1816" s="1181"/>
      <c r="E1816" s="587">
        <f t="shared" ref="E1816:E1818" si="170">IF(AND(C1816&gt;=D$1545,C1816&lt;=D$1544),1,0)</f>
        <v>0</v>
      </c>
      <c r="G1816" s="1178">
        <v>265</v>
      </c>
      <c r="H1816" s="1179"/>
      <c r="I1816" s="1180"/>
      <c r="J1816" s="1181"/>
      <c r="K1816" s="587">
        <f t="shared" ref="K1816:K1879" si="171">IF(AND(I1816&gt;=J$1545,I1816&lt;=J$1544),1,0)</f>
        <v>0</v>
      </c>
      <c r="M1816" s="1178">
        <v>265</v>
      </c>
      <c r="N1816" s="1179"/>
      <c r="O1816" s="1180"/>
      <c r="P1816" s="1181"/>
      <c r="Q1816" s="587">
        <f t="shared" ref="Q1816:Q1879" si="172">IF(AND(O1816&gt;=P$1545,O1816&lt;=P$1544),1,0)</f>
        <v>0</v>
      </c>
      <c r="S1816" s="1178">
        <v>265</v>
      </c>
      <c r="T1816" s="1179"/>
      <c r="U1816" s="1180"/>
      <c r="V1816" s="1181"/>
      <c r="W1816" s="587">
        <f t="shared" ref="W1816:W1879" si="173">IF(AND(U1816&gt;=V$1545,U1816&lt;=V$1544),1,0)</f>
        <v>0</v>
      </c>
      <c r="Y1816" s="1178">
        <v>265</v>
      </c>
      <c r="Z1816" s="1179"/>
      <c r="AA1816" s="1180"/>
      <c r="AB1816" s="1181"/>
      <c r="AC1816" s="587">
        <f t="shared" ref="AC1816:AC1879" si="174">IF(AND(AA1816&gt;=AB$1545,AA1816&lt;=AB$1544),1,0)</f>
        <v>0</v>
      </c>
    </row>
    <row r="1817" spans="1:29" s="17" customFormat="1" ht="16.75" hidden="1" customHeight="1" outlineLevel="2">
      <c r="A1817" s="1178">
        <v>266</v>
      </c>
      <c r="B1817" s="1179"/>
      <c r="C1817" s="1180"/>
      <c r="D1817" s="1181"/>
      <c r="E1817" s="587">
        <f t="shared" si="170"/>
        <v>0</v>
      </c>
      <c r="G1817" s="1178">
        <v>266</v>
      </c>
      <c r="H1817" s="1179"/>
      <c r="I1817" s="1180"/>
      <c r="J1817" s="1181"/>
      <c r="K1817" s="587">
        <f t="shared" si="171"/>
        <v>0</v>
      </c>
      <c r="M1817" s="1178">
        <v>266</v>
      </c>
      <c r="N1817" s="1179"/>
      <c r="O1817" s="1180"/>
      <c r="P1817" s="1181"/>
      <c r="Q1817" s="587">
        <f t="shared" si="172"/>
        <v>0</v>
      </c>
      <c r="S1817" s="1178">
        <v>266</v>
      </c>
      <c r="T1817" s="1179"/>
      <c r="U1817" s="1180"/>
      <c r="V1817" s="1181"/>
      <c r="W1817" s="587">
        <f t="shared" si="173"/>
        <v>0</v>
      </c>
      <c r="Y1817" s="1178">
        <v>266</v>
      </c>
      <c r="Z1817" s="1179"/>
      <c r="AA1817" s="1180"/>
      <c r="AB1817" s="1181"/>
      <c r="AC1817" s="587">
        <f t="shared" si="174"/>
        <v>0</v>
      </c>
    </row>
    <row r="1818" spans="1:29" s="17" customFormat="1" ht="16.75" hidden="1" customHeight="1" outlineLevel="2">
      <c r="A1818" s="1178">
        <v>267</v>
      </c>
      <c r="B1818" s="1179"/>
      <c r="C1818" s="1180"/>
      <c r="D1818" s="1181"/>
      <c r="E1818" s="587">
        <f t="shared" si="170"/>
        <v>0</v>
      </c>
      <c r="G1818" s="1178">
        <v>267</v>
      </c>
      <c r="H1818" s="1179"/>
      <c r="I1818" s="1180"/>
      <c r="J1818" s="1181"/>
      <c r="K1818" s="587">
        <f t="shared" si="171"/>
        <v>0</v>
      </c>
      <c r="M1818" s="1178">
        <v>267</v>
      </c>
      <c r="N1818" s="1179"/>
      <c r="O1818" s="1180"/>
      <c r="P1818" s="1181"/>
      <c r="Q1818" s="587">
        <f t="shared" si="172"/>
        <v>0</v>
      </c>
      <c r="S1818" s="1178">
        <v>267</v>
      </c>
      <c r="T1818" s="1179"/>
      <c r="U1818" s="1180"/>
      <c r="V1818" s="1181"/>
      <c r="W1818" s="587">
        <f t="shared" si="173"/>
        <v>0</v>
      </c>
      <c r="Y1818" s="1178">
        <v>267</v>
      </c>
      <c r="Z1818" s="1179"/>
      <c r="AA1818" s="1180"/>
      <c r="AB1818" s="1181"/>
      <c r="AC1818" s="587">
        <f t="shared" si="174"/>
        <v>0</v>
      </c>
    </row>
    <row r="1819" spans="1:29" s="17" customFormat="1" ht="16.75" hidden="1" customHeight="1" outlineLevel="2">
      <c r="A1819" s="1178">
        <v>268</v>
      </c>
      <c r="B1819" s="1179"/>
      <c r="C1819" s="1180"/>
      <c r="D1819" s="1181"/>
      <c r="E1819" s="587">
        <f t="shared" si="155"/>
        <v>0</v>
      </c>
      <c r="G1819" s="1178">
        <v>268</v>
      </c>
      <c r="H1819" s="1179"/>
      <c r="I1819" s="1180"/>
      <c r="J1819" s="1181"/>
      <c r="K1819" s="587">
        <f t="shared" si="171"/>
        <v>0</v>
      </c>
      <c r="M1819" s="1178">
        <v>268</v>
      </c>
      <c r="N1819" s="1179"/>
      <c r="O1819" s="1180"/>
      <c r="P1819" s="1181"/>
      <c r="Q1819" s="587">
        <f t="shared" si="172"/>
        <v>0</v>
      </c>
      <c r="S1819" s="1178">
        <v>268</v>
      </c>
      <c r="T1819" s="1179"/>
      <c r="U1819" s="1180"/>
      <c r="V1819" s="1181"/>
      <c r="W1819" s="587">
        <f t="shared" si="173"/>
        <v>0</v>
      </c>
      <c r="Y1819" s="1178">
        <v>268</v>
      </c>
      <c r="Z1819" s="1179"/>
      <c r="AA1819" s="1180"/>
      <c r="AB1819" s="1181"/>
      <c r="AC1819" s="587">
        <f t="shared" si="174"/>
        <v>0</v>
      </c>
    </row>
    <row r="1820" spans="1:29" s="17" customFormat="1" ht="16.75" hidden="1" customHeight="1" outlineLevel="2">
      <c r="A1820" s="1178">
        <v>269</v>
      </c>
      <c r="B1820" s="1179"/>
      <c r="C1820" s="1180"/>
      <c r="D1820" s="1181"/>
      <c r="E1820" s="587">
        <f t="shared" si="155"/>
        <v>0</v>
      </c>
      <c r="G1820" s="1178">
        <v>269</v>
      </c>
      <c r="H1820" s="1179"/>
      <c r="I1820" s="1180"/>
      <c r="J1820" s="1181"/>
      <c r="K1820" s="587">
        <f t="shared" si="171"/>
        <v>0</v>
      </c>
      <c r="M1820" s="1178">
        <v>269</v>
      </c>
      <c r="N1820" s="1179"/>
      <c r="O1820" s="1180"/>
      <c r="P1820" s="1181"/>
      <c r="Q1820" s="587">
        <f t="shared" si="172"/>
        <v>0</v>
      </c>
      <c r="S1820" s="1178">
        <v>269</v>
      </c>
      <c r="T1820" s="1179"/>
      <c r="U1820" s="1180"/>
      <c r="V1820" s="1181"/>
      <c r="W1820" s="587">
        <f t="shared" si="173"/>
        <v>0</v>
      </c>
      <c r="Y1820" s="1178">
        <v>269</v>
      </c>
      <c r="Z1820" s="1179"/>
      <c r="AA1820" s="1180"/>
      <c r="AB1820" s="1181"/>
      <c r="AC1820" s="587">
        <f t="shared" si="174"/>
        <v>0</v>
      </c>
    </row>
    <row r="1821" spans="1:29" s="17" customFormat="1" ht="16.75" hidden="1" customHeight="1" outlineLevel="2">
      <c r="A1821" s="1178">
        <v>270</v>
      </c>
      <c r="B1821" s="1179"/>
      <c r="C1821" s="1180"/>
      <c r="D1821" s="1181"/>
      <c r="E1821" s="587">
        <f t="shared" si="155"/>
        <v>0</v>
      </c>
      <c r="G1821" s="1178">
        <v>270</v>
      </c>
      <c r="H1821" s="1179"/>
      <c r="I1821" s="1180"/>
      <c r="J1821" s="1181"/>
      <c r="K1821" s="587">
        <f t="shared" si="171"/>
        <v>0</v>
      </c>
      <c r="M1821" s="1178">
        <v>270</v>
      </c>
      <c r="N1821" s="1179"/>
      <c r="O1821" s="1180"/>
      <c r="P1821" s="1181"/>
      <c r="Q1821" s="587">
        <f t="shared" si="172"/>
        <v>0</v>
      </c>
      <c r="S1821" s="1178">
        <v>270</v>
      </c>
      <c r="T1821" s="1179"/>
      <c r="U1821" s="1180"/>
      <c r="V1821" s="1181"/>
      <c r="W1821" s="587">
        <f t="shared" si="173"/>
        <v>0</v>
      </c>
      <c r="Y1821" s="1178">
        <v>270</v>
      </c>
      <c r="Z1821" s="1179"/>
      <c r="AA1821" s="1180"/>
      <c r="AB1821" s="1181"/>
      <c r="AC1821" s="587">
        <f t="shared" si="174"/>
        <v>0</v>
      </c>
    </row>
    <row r="1822" spans="1:29" s="17" customFormat="1" ht="16.75" hidden="1" customHeight="1" outlineLevel="2">
      <c r="A1822" s="1178">
        <v>271</v>
      </c>
      <c r="B1822" s="1179"/>
      <c r="C1822" s="1180"/>
      <c r="D1822" s="1181"/>
      <c r="E1822" s="587">
        <f t="shared" si="155"/>
        <v>0</v>
      </c>
      <c r="G1822" s="1178">
        <v>271</v>
      </c>
      <c r="H1822" s="1179"/>
      <c r="I1822" s="1180"/>
      <c r="J1822" s="1181"/>
      <c r="K1822" s="587">
        <f t="shared" si="171"/>
        <v>0</v>
      </c>
      <c r="M1822" s="1178">
        <v>271</v>
      </c>
      <c r="N1822" s="1179"/>
      <c r="O1822" s="1180"/>
      <c r="P1822" s="1181"/>
      <c r="Q1822" s="587">
        <f t="shared" si="172"/>
        <v>0</v>
      </c>
      <c r="S1822" s="1178">
        <v>271</v>
      </c>
      <c r="T1822" s="1179"/>
      <c r="U1822" s="1180"/>
      <c r="V1822" s="1181"/>
      <c r="W1822" s="587">
        <f t="shared" si="173"/>
        <v>0</v>
      </c>
      <c r="Y1822" s="1178">
        <v>271</v>
      </c>
      <c r="Z1822" s="1179"/>
      <c r="AA1822" s="1180"/>
      <c r="AB1822" s="1181"/>
      <c r="AC1822" s="587">
        <f t="shared" si="174"/>
        <v>0</v>
      </c>
    </row>
    <row r="1823" spans="1:29" s="17" customFormat="1" ht="16.75" hidden="1" customHeight="1" outlineLevel="2">
      <c r="A1823" s="1178">
        <v>272</v>
      </c>
      <c r="B1823" s="1179"/>
      <c r="C1823" s="1180"/>
      <c r="D1823" s="1181"/>
      <c r="E1823" s="587">
        <f t="shared" si="155"/>
        <v>0</v>
      </c>
      <c r="G1823" s="1178">
        <v>272</v>
      </c>
      <c r="H1823" s="1179"/>
      <c r="I1823" s="1180"/>
      <c r="J1823" s="1181"/>
      <c r="K1823" s="587">
        <f t="shared" si="171"/>
        <v>0</v>
      </c>
      <c r="M1823" s="1178">
        <v>272</v>
      </c>
      <c r="N1823" s="1179"/>
      <c r="O1823" s="1180"/>
      <c r="P1823" s="1181"/>
      <c r="Q1823" s="587">
        <f t="shared" si="172"/>
        <v>0</v>
      </c>
      <c r="S1823" s="1178">
        <v>272</v>
      </c>
      <c r="T1823" s="1179"/>
      <c r="U1823" s="1180"/>
      <c r="V1823" s="1181"/>
      <c r="W1823" s="587">
        <f t="shared" si="173"/>
        <v>0</v>
      </c>
      <c r="Y1823" s="1178">
        <v>272</v>
      </c>
      <c r="Z1823" s="1179"/>
      <c r="AA1823" s="1180"/>
      <c r="AB1823" s="1181"/>
      <c r="AC1823" s="587">
        <f t="shared" si="174"/>
        <v>0</v>
      </c>
    </row>
    <row r="1824" spans="1:29" s="17" customFormat="1" ht="16.75" hidden="1" customHeight="1" outlineLevel="2">
      <c r="A1824" s="1178">
        <v>273</v>
      </c>
      <c r="B1824" s="1179"/>
      <c r="C1824" s="1180"/>
      <c r="D1824" s="1181"/>
      <c r="E1824" s="587">
        <f t="shared" si="155"/>
        <v>0</v>
      </c>
      <c r="G1824" s="1178">
        <v>273</v>
      </c>
      <c r="H1824" s="1179"/>
      <c r="I1824" s="1180"/>
      <c r="J1824" s="1181"/>
      <c r="K1824" s="587">
        <f t="shared" si="171"/>
        <v>0</v>
      </c>
      <c r="M1824" s="1178">
        <v>273</v>
      </c>
      <c r="N1824" s="1179"/>
      <c r="O1824" s="1180"/>
      <c r="P1824" s="1181"/>
      <c r="Q1824" s="587">
        <f t="shared" si="172"/>
        <v>0</v>
      </c>
      <c r="S1824" s="1178">
        <v>273</v>
      </c>
      <c r="T1824" s="1179"/>
      <c r="U1824" s="1180"/>
      <c r="V1824" s="1181"/>
      <c r="W1824" s="587">
        <f t="shared" si="173"/>
        <v>0</v>
      </c>
      <c r="Y1824" s="1178">
        <v>273</v>
      </c>
      <c r="Z1824" s="1179"/>
      <c r="AA1824" s="1180"/>
      <c r="AB1824" s="1181"/>
      <c r="AC1824" s="587">
        <f t="shared" si="174"/>
        <v>0</v>
      </c>
    </row>
    <row r="1825" spans="1:29" s="17" customFormat="1" ht="16.75" hidden="1" customHeight="1" outlineLevel="2">
      <c r="A1825" s="1178">
        <v>274</v>
      </c>
      <c r="B1825" s="1179"/>
      <c r="C1825" s="1180"/>
      <c r="D1825" s="1181"/>
      <c r="E1825" s="587">
        <f t="shared" si="155"/>
        <v>0</v>
      </c>
      <c r="G1825" s="1178">
        <v>274</v>
      </c>
      <c r="H1825" s="1179"/>
      <c r="I1825" s="1180"/>
      <c r="J1825" s="1181"/>
      <c r="K1825" s="587">
        <f t="shared" si="171"/>
        <v>0</v>
      </c>
      <c r="M1825" s="1178">
        <v>274</v>
      </c>
      <c r="N1825" s="1179"/>
      <c r="O1825" s="1180"/>
      <c r="P1825" s="1181"/>
      <c r="Q1825" s="587">
        <f t="shared" si="172"/>
        <v>0</v>
      </c>
      <c r="S1825" s="1178">
        <v>274</v>
      </c>
      <c r="T1825" s="1179"/>
      <c r="U1825" s="1180"/>
      <c r="V1825" s="1181"/>
      <c r="W1825" s="587">
        <f t="shared" si="173"/>
        <v>0</v>
      </c>
      <c r="Y1825" s="1178">
        <v>274</v>
      </c>
      <c r="Z1825" s="1179"/>
      <c r="AA1825" s="1180"/>
      <c r="AB1825" s="1181"/>
      <c r="AC1825" s="587">
        <f t="shared" si="174"/>
        <v>0</v>
      </c>
    </row>
    <row r="1826" spans="1:29" s="17" customFormat="1" ht="16.75" hidden="1" customHeight="1" outlineLevel="2">
      <c r="A1826" s="1178">
        <v>275</v>
      </c>
      <c r="B1826" s="1179"/>
      <c r="C1826" s="1180"/>
      <c r="D1826" s="1181"/>
      <c r="E1826" s="587">
        <f t="shared" si="155"/>
        <v>0</v>
      </c>
      <c r="G1826" s="1178">
        <v>275</v>
      </c>
      <c r="H1826" s="1179"/>
      <c r="I1826" s="1180"/>
      <c r="J1826" s="1181"/>
      <c r="K1826" s="587">
        <f t="shared" si="171"/>
        <v>0</v>
      </c>
      <c r="M1826" s="1178">
        <v>275</v>
      </c>
      <c r="N1826" s="1179"/>
      <c r="O1826" s="1180"/>
      <c r="P1826" s="1181"/>
      <c r="Q1826" s="587">
        <f t="shared" si="172"/>
        <v>0</v>
      </c>
      <c r="S1826" s="1178">
        <v>275</v>
      </c>
      <c r="T1826" s="1179"/>
      <c r="U1826" s="1180"/>
      <c r="V1826" s="1181"/>
      <c r="W1826" s="587">
        <f t="shared" si="173"/>
        <v>0</v>
      </c>
      <c r="Y1826" s="1178">
        <v>275</v>
      </c>
      <c r="Z1826" s="1179"/>
      <c r="AA1826" s="1180"/>
      <c r="AB1826" s="1181"/>
      <c r="AC1826" s="587">
        <f t="shared" si="174"/>
        <v>0</v>
      </c>
    </row>
    <row r="1827" spans="1:29" s="17" customFormat="1" ht="16.75" hidden="1" customHeight="1" outlineLevel="2">
      <c r="A1827" s="1178">
        <v>276</v>
      </c>
      <c r="B1827" s="1179"/>
      <c r="C1827" s="1180"/>
      <c r="D1827" s="1181"/>
      <c r="E1827" s="587">
        <f t="shared" si="155"/>
        <v>0</v>
      </c>
      <c r="G1827" s="1178">
        <v>276</v>
      </c>
      <c r="H1827" s="1179"/>
      <c r="I1827" s="1180"/>
      <c r="J1827" s="1181"/>
      <c r="K1827" s="587">
        <f t="shared" si="171"/>
        <v>0</v>
      </c>
      <c r="M1827" s="1178">
        <v>276</v>
      </c>
      <c r="N1827" s="1179"/>
      <c r="O1827" s="1180"/>
      <c r="P1827" s="1181"/>
      <c r="Q1827" s="587">
        <f t="shared" si="172"/>
        <v>0</v>
      </c>
      <c r="S1827" s="1178">
        <v>276</v>
      </c>
      <c r="T1827" s="1179"/>
      <c r="U1827" s="1180"/>
      <c r="V1827" s="1181"/>
      <c r="W1827" s="587">
        <f t="shared" si="173"/>
        <v>0</v>
      </c>
      <c r="Y1827" s="1178">
        <v>276</v>
      </c>
      <c r="Z1827" s="1179"/>
      <c r="AA1827" s="1180"/>
      <c r="AB1827" s="1181"/>
      <c r="AC1827" s="587">
        <f t="shared" si="174"/>
        <v>0</v>
      </c>
    </row>
    <row r="1828" spans="1:29" s="17" customFormat="1" ht="16.75" hidden="1" customHeight="1" outlineLevel="2">
      <c r="A1828" s="1178">
        <v>277</v>
      </c>
      <c r="B1828" s="1179"/>
      <c r="C1828" s="1180"/>
      <c r="D1828" s="1181"/>
      <c r="E1828" s="587">
        <f t="shared" si="150"/>
        <v>0</v>
      </c>
      <c r="G1828" s="1178">
        <v>277</v>
      </c>
      <c r="H1828" s="1179"/>
      <c r="I1828" s="1180"/>
      <c r="J1828" s="1181"/>
      <c r="K1828" s="587">
        <f t="shared" si="171"/>
        <v>0</v>
      </c>
      <c r="M1828" s="1178">
        <v>277</v>
      </c>
      <c r="N1828" s="1179"/>
      <c r="O1828" s="1180"/>
      <c r="P1828" s="1181"/>
      <c r="Q1828" s="587">
        <f t="shared" si="172"/>
        <v>0</v>
      </c>
      <c r="S1828" s="1178">
        <v>277</v>
      </c>
      <c r="T1828" s="1179"/>
      <c r="U1828" s="1180"/>
      <c r="V1828" s="1181"/>
      <c r="W1828" s="587">
        <f t="shared" si="173"/>
        <v>0</v>
      </c>
      <c r="Y1828" s="1178">
        <v>277</v>
      </c>
      <c r="Z1828" s="1179"/>
      <c r="AA1828" s="1180"/>
      <c r="AB1828" s="1181"/>
      <c r="AC1828" s="587">
        <f t="shared" si="174"/>
        <v>0</v>
      </c>
    </row>
    <row r="1829" spans="1:29" s="17" customFormat="1" ht="16.75" hidden="1" customHeight="1" outlineLevel="2">
      <c r="A1829" s="1178">
        <v>278</v>
      </c>
      <c r="B1829" s="1179"/>
      <c r="C1829" s="1180"/>
      <c r="D1829" s="1181"/>
      <c r="E1829" s="587">
        <f t="shared" si="150"/>
        <v>0</v>
      </c>
      <c r="G1829" s="1178">
        <v>278</v>
      </c>
      <c r="H1829" s="1179"/>
      <c r="I1829" s="1180"/>
      <c r="J1829" s="1181"/>
      <c r="K1829" s="587">
        <f t="shared" si="171"/>
        <v>0</v>
      </c>
      <c r="M1829" s="1178">
        <v>278</v>
      </c>
      <c r="N1829" s="1179"/>
      <c r="O1829" s="1180"/>
      <c r="P1829" s="1181"/>
      <c r="Q1829" s="587">
        <f t="shared" si="172"/>
        <v>0</v>
      </c>
      <c r="S1829" s="1178">
        <v>278</v>
      </c>
      <c r="T1829" s="1179"/>
      <c r="U1829" s="1180"/>
      <c r="V1829" s="1181"/>
      <c r="W1829" s="587">
        <f t="shared" si="173"/>
        <v>0</v>
      </c>
      <c r="Y1829" s="1178">
        <v>278</v>
      </c>
      <c r="Z1829" s="1179"/>
      <c r="AA1829" s="1180"/>
      <c r="AB1829" s="1181"/>
      <c r="AC1829" s="587">
        <f t="shared" si="174"/>
        <v>0</v>
      </c>
    </row>
    <row r="1830" spans="1:29" s="17" customFormat="1" ht="16.75" hidden="1" customHeight="1" outlineLevel="2">
      <c r="A1830" s="1178">
        <v>279</v>
      </c>
      <c r="B1830" s="1179"/>
      <c r="C1830" s="1180"/>
      <c r="D1830" s="1181"/>
      <c r="E1830" s="587">
        <f t="shared" si="150"/>
        <v>0</v>
      </c>
      <c r="G1830" s="1178">
        <v>279</v>
      </c>
      <c r="H1830" s="1179"/>
      <c r="I1830" s="1180"/>
      <c r="J1830" s="1181"/>
      <c r="K1830" s="587">
        <f t="shared" si="171"/>
        <v>0</v>
      </c>
      <c r="M1830" s="1178">
        <v>279</v>
      </c>
      <c r="N1830" s="1179"/>
      <c r="O1830" s="1180"/>
      <c r="P1830" s="1181"/>
      <c r="Q1830" s="587">
        <f t="shared" si="172"/>
        <v>0</v>
      </c>
      <c r="S1830" s="1178">
        <v>279</v>
      </c>
      <c r="T1830" s="1179"/>
      <c r="U1830" s="1180"/>
      <c r="V1830" s="1181"/>
      <c r="W1830" s="587">
        <f t="shared" si="173"/>
        <v>0</v>
      </c>
      <c r="Y1830" s="1178">
        <v>279</v>
      </c>
      <c r="Z1830" s="1179"/>
      <c r="AA1830" s="1180"/>
      <c r="AB1830" s="1181"/>
      <c r="AC1830" s="587">
        <f t="shared" si="174"/>
        <v>0</v>
      </c>
    </row>
    <row r="1831" spans="1:29" s="17" customFormat="1" ht="16.75" hidden="1" customHeight="1" outlineLevel="2">
      <c r="A1831" s="1178">
        <v>280</v>
      </c>
      <c r="B1831" s="1179"/>
      <c r="C1831" s="1180"/>
      <c r="D1831" s="1181"/>
      <c r="E1831" s="587">
        <f t="shared" si="150"/>
        <v>0</v>
      </c>
      <c r="G1831" s="1178">
        <v>280</v>
      </c>
      <c r="H1831" s="1179"/>
      <c r="I1831" s="1180"/>
      <c r="J1831" s="1181"/>
      <c r="K1831" s="587">
        <f t="shared" si="171"/>
        <v>0</v>
      </c>
      <c r="M1831" s="1178">
        <v>280</v>
      </c>
      <c r="N1831" s="1179"/>
      <c r="O1831" s="1180"/>
      <c r="P1831" s="1181"/>
      <c r="Q1831" s="587">
        <f t="shared" si="172"/>
        <v>0</v>
      </c>
      <c r="S1831" s="1178">
        <v>280</v>
      </c>
      <c r="T1831" s="1179"/>
      <c r="U1831" s="1180"/>
      <c r="V1831" s="1181"/>
      <c r="W1831" s="587">
        <f t="shared" si="173"/>
        <v>0</v>
      </c>
      <c r="Y1831" s="1178">
        <v>280</v>
      </c>
      <c r="Z1831" s="1179"/>
      <c r="AA1831" s="1180"/>
      <c r="AB1831" s="1181"/>
      <c r="AC1831" s="587">
        <f t="shared" si="174"/>
        <v>0</v>
      </c>
    </row>
    <row r="1832" spans="1:29" s="17" customFormat="1" ht="16.75" hidden="1" customHeight="1" outlineLevel="2">
      <c r="A1832" s="1178">
        <v>281</v>
      </c>
      <c r="B1832" s="1179"/>
      <c r="C1832" s="1180"/>
      <c r="D1832" s="1181"/>
      <c r="E1832" s="587">
        <f t="shared" si="150"/>
        <v>0</v>
      </c>
      <c r="G1832" s="1178">
        <v>281</v>
      </c>
      <c r="H1832" s="1179"/>
      <c r="I1832" s="1180"/>
      <c r="J1832" s="1181"/>
      <c r="K1832" s="587">
        <f t="shared" si="171"/>
        <v>0</v>
      </c>
      <c r="M1832" s="1178">
        <v>281</v>
      </c>
      <c r="N1832" s="1179"/>
      <c r="O1832" s="1180"/>
      <c r="P1832" s="1181"/>
      <c r="Q1832" s="587">
        <f t="shared" si="172"/>
        <v>0</v>
      </c>
      <c r="S1832" s="1178">
        <v>281</v>
      </c>
      <c r="T1832" s="1179"/>
      <c r="U1832" s="1180"/>
      <c r="V1832" s="1181"/>
      <c r="W1832" s="587">
        <f t="shared" si="173"/>
        <v>0</v>
      </c>
      <c r="Y1832" s="1178">
        <v>281</v>
      </c>
      <c r="Z1832" s="1179"/>
      <c r="AA1832" s="1180"/>
      <c r="AB1832" s="1181"/>
      <c r="AC1832" s="587">
        <f t="shared" si="174"/>
        <v>0</v>
      </c>
    </row>
    <row r="1833" spans="1:29" s="17" customFormat="1" ht="16.75" hidden="1" customHeight="1" outlineLevel="2">
      <c r="A1833" s="1178">
        <v>282</v>
      </c>
      <c r="B1833" s="1179"/>
      <c r="C1833" s="1180"/>
      <c r="D1833" s="1181"/>
      <c r="E1833" s="587">
        <f t="shared" si="150"/>
        <v>0</v>
      </c>
      <c r="G1833" s="1178">
        <v>282</v>
      </c>
      <c r="H1833" s="1179"/>
      <c r="I1833" s="1180"/>
      <c r="J1833" s="1181"/>
      <c r="K1833" s="587">
        <f t="shared" si="171"/>
        <v>0</v>
      </c>
      <c r="M1833" s="1178">
        <v>282</v>
      </c>
      <c r="N1833" s="1179"/>
      <c r="O1833" s="1180"/>
      <c r="P1833" s="1181"/>
      <c r="Q1833" s="587">
        <f t="shared" si="172"/>
        <v>0</v>
      </c>
      <c r="S1833" s="1178">
        <v>282</v>
      </c>
      <c r="T1833" s="1179"/>
      <c r="U1833" s="1180"/>
      <c r="V1833" s="1181"/>
      <c r="W1833" s="587">
        <f t="shared" si="173"/>
        <v>0</v>
      </c>
      <c r="Y1833" s="1178">
        <v>282</v>
      </c>
      <c r="Z1833" s="1179"/>
      <c r="AA1833" s="1180"/>
      <c r="AB1833" s="1181"/>
      <c r="AC1833" s="587">
        <f t="shared" si="174"/>
        <v>0</v>
      </c>
    </row>
    <row r="1834" spans="1:29" s="17" customFormat="1" ht="16.75" hidden="1" customHeight="1" outlineLevel="2">
      <c r="A1834" s="1178">
        <v>283</v>
      </c>
      <c r="B1834" s="1179"/>
      <c r="C1834" s="1180"/>
      <c r="D1834" s="1181"/>
      <c r="E1834" s="587">
        <f t="shared" si="145"/>
        <v>0</v>
      </c>
      <c r="G1834" s="1178">
        <v>283</v>
      </c>
      <c r="H1834" s="1179"/>
      <c r="I1834" s="1180"/>
      <c r="J1834" s="1181"/>
      <c r="K1834" s="587">
        <f t="shared" si="171"/>
        <v>0</v>
      </c>
      <c r="M1834" s="1178">
        <v>283</v>
      </c>
      <c r="N1834" s="1179"/>
      <c r="O1834" s="1180"/>
      <c r="P1834" s="1181"/>
      <c r="Q1834" s="587">
        <f t="shared" si="172"/>
        <v>0</v>
      </c>
      <c r="S1834" s="1178">
        <v>283</v>
      </c>
      <c r="T1834" s="1179"/>
      <c r="U1834" s="1180"/>
      <c r="V1834" s="1181"/>
      <c r="W1834" s="587">
        <f t="shared" si="173"/>
        <v>0</v>
      </c>
      <c r="Y1834" s="1178">
        <v>283</v>
      </c>
      <c r="Z1834" s="1179"/>
      <c r="AA1834" s="1180"/>
      <c r="AB1834" s="1181"/>
      <c r="AC1834" s="587">
        <f t="shared" si="174"/>
        <v>0</v>
      </c>
    </row>
    <row r="1835" spans="1:29" s="17" customFormat="1" ht="16.75" hidden="1" customHeight="1" outlineLevel="2">
      <c r="A1835" s="1178">
        <v>284</v>
      </c>
      <c r="B1835" s="1179"/>
      <c r="C1835" s="1180"/>
      <c r="D1835" s="1181"/>
      <c r="E1835" s="587">
        <f t="shared" si="145"/>
        <v>0</v>
      </c>
      <c r="G1835" s="1178">
        <v>284</v>
      </c>
      <c r="H1835" s="1179"/>
      <c r="I1835" s="1180"/>
      <c r="J1835" s="1181"/>
      <c r="K1835" s="587">
        <f t="shared" si="171"/>
        <v>0</v>
      </c>
      <c r="M1835" s="1178">
        <v>284</v>
      </c>
      <c r="N1835" s="1179"/>
      <c r="O1835" s="1180"/>
      <c r="P1835" s="1181"/>
      <c r="Q1835" s="587">
        <f t="shared" si="172"/>
        <v>0</v>
      </c>
      <c r="S1835" s="1178">
        <v>284</v>
      </c>
      <c r="T1835" s="1179"/>
      <c r="U1835" s="1180"/>
      <c r="V1835" s="1181"/>
      <c r="W1835" s="587">
        <f t="shared" si="173"/>
        <v>0</v>
      </c>
      <c r="Y1835" s="1178">
        <v>284</v>
      </c>
      <c r="Z1835" s="1179"/>
      <c r="AA1835" s="1180"/>
      <c r="AB1835" s="1181"/>
      <c r="AC1835" s="587">
        <f t="shared" si="174"/>
        <v>0</v>
      </c>
    </row>
    <row r="1836" spans="1:29" s="17" customFormat="1" ht="16.75" hidden="1" customHeight="1" outlineLevel="2">
      <c r="A1836" s="1178">
        <v>285</v>
      </c>
      <c r="B1836" s="1179"/>
      <c r="C1836" s="1180"/>
      <c r="D1836" s="1181"/>
      <c r="E1836" s="587">
        <f t="shared" si="145"/>
        <v>0</v>
      </c>
      <c r="G1836" s="1178">
        <v>285</v>
      </c>
      <c r="H1836" s="1179"/>
      <c r="I1836" s="1180"/>
      <c r="J1836" s="1181"/>
      <c r="K1836" s="587">
        <f t="shared" si="171"/>
        <v>0</v>
      </c>
      <c r="M1836" s="1178">
        <v>285</v>
      </c>
      <c r="N1836" s="1179"/>
      <c r="O1836" s="1180"/>
      <c r="P1836" s="1181"/>
      <c r="Q1836" s="587">
        <f t="shared" si="172"/>
        <v>0</v>
      </c>
      <c r="S1836" s="1178">
        <v>285</v>
      </c>
      <c r="T1836" s="1179"/>
      <c r="U1836" s="1180"/>
      <c r="V1836" s="1181"/>
      <c r="W1836" s="587">
        <f t="shared" si="173"/>
        <v>0</v>
      </c>
      <c r="Y1836" s="1178">
        <v>285</v>
      </c>
      <c r="Z1836" s="1179"/>
      <c r="AA1836" s="1180"/>
      <c r="AB1836" s="1181"/>
      <c r="AC1836" s="587">
        <f t="shared" si="174"/>
        <v>0</v>
      </c>
    </row>
    <row r="1837" spans="1:29" s="17" customFormat="1" ht="16.75" hidden="1" customHeight="1" outlineLevel="2">
      <c r="A1837" s="1178">
        <v>286</v>
      </c>
      <c r="B1837" s="1179"/>
      <c r="C1837" s="1180"/>
      <c r="D1837" s="1181"/>
      <c r="E1837" s="587">
        <f t="shared" si="145"/>
        <v>0</v>
      </c>
      <c r="G1837" s="1178">
        <v>286</v>
      </c>
      <c r="H1837" s="1179"/>
      <c r="I1837" s="1180"/>
      <c r="J1837" s="1181"/>
      <c r="K1837" s="587">
        <f t="shared" si="171"/>
        <v>0</v>
      </c>
      <c r="M1837" s="1178">
        <v>286</v>
      </c>
      <c r="N1837" s="1179"/>
      <c r="O1837" s="1180"/>
      <c r="P1837" s="1181"/>
      <c r="Q1837" s="587">
        <f t="shared" si="172"/>
        <v>0</v>
      </c>
      <c r="S1837" s="1178">
        <v>286</v>
      </c>
      <c r="T1837" s="1179"/>
      <c r="U1837" s="1180"/>
      <c r="V1837" s="1181"/>
      <c r="W1837" s="587">
        <f t="shared" si="173"/>
        <v>0</v>
      </c>
      <c r="Y1837" s="1178">
        <v>286</v>
      </c>
      <c r="Z1837" s="1179"/>
      <c r="AA1837" s="1180"/>
      <c r="AB1837" s="1181"/>
      <c r="AC1837" s="587">
        <f t="shared" si="174"/>
        <v>0</v>
      </c>
    </row>
    <row r="1838" spans="1:29" s="17" customFormat="1" ht="16.75" hidden="1" customHeight="1" outlineLevel="2">
      <c r="A1838" s="1178">
        <v>287</v>
      </c>
      <c r="B1838" s="1179"/>
      <c r="C1838" s="1180"/>
      <c r="D1838" s="1181"/>
      <c r="E1838" s="587">
        <f t="shared" si="145"/>
        <v>0</v>
      </c>
      <c r="G1838" s="1178">
        <v>287</v>
      </c>
      <c r="H1838" s="1179"/>
      <c r="I1838" s="1180"/>
      <c r="J1838" s="1181"/>
      <c r="K1838" s="587">
        <f t="shared" si="171"/>
        <v>0</v>
      </c>
      <c r="M1838" s="1178">
        <v>287</v>
      </c>
      <c r="N1838" s="1179"/>
      <c r="O1838" s="1180"/>
      <c r="P1838" s="1181"/>
      <c r="Q1838" s="587">
        <f t="shared" si="172"/>
        <v>0</v>
      </c>
      <c r="S1838" s="1178">
        <v>287</v>
      </c>
      <c r="T1838" s="1179"/>
      <c r="U1838" s="1180"/>
      <c r="V1838" s="1181"/>
      <c r="W1838" s="587">
        <f t="shared" si="173"/>
        <v>0</v>
      </c>
      <c r="Y1838" s="1178">
        <v>287</v>
      </c>
      <c r="Z1838" s="1179"/>
      <c r="AA1838" s="1180"/>
      <c r="AB1838" s="1181"/>
      <c r="AC1838" s="587">
        <f t="shared" si="174"/>
        <v>0</v>
      </c>
    </row>
    <row r="1839" spans="1:29" s="17" customFormat="1" ht="16.75" hidden="1" customHeight="1" outlineLevel="2">
      <c r="A1839" s="1178">
        <v>288</v>
      </c>
      <c r="B1839" s="1179"/>
      <c r="C1839" s="1180"/>
      <c r="D1839" s="1181"/>
      <c r="E1839" s="587">
        <f t="shared" si="145"/>
        <v>0</v>
      </c>
      <c r="G1839" s="1178">
        <v>288</v>
      </c>
      <c r="H1839" s="1179"/>
      <c r="I1839" s="1180"/>
      <c r="J1839" s="1181"/>
      <c r="K1839" s="587">
        <f t="shared" si="171"/>
        <v>0</v>
      </c>
      <c r="M1839" s="1178">
        <v>288</v>
      </c>
      <c r="N1839" s="1179"/>
      <c r="O1839" s="1180"/>
      <c r="P1839" s="1181"/>
      <c r="Q1839" s="587">
        <f t="shared" si="172"/>
        <v>0</v>
      </c>
      <c r="S1839" s="1178">
        <v>288</v>
      </c>
      <c r="T1839" s="1179"/>
      <c r="U1839" s="1180"/>
      <c r="V1839" s="1181"/>
      <c r="W1839" s="587">
        <f t="shared" si="173"/>
        <v>0</v>
      </c>
      <c r="Y1839" s="1178">
        <v>288</v>
      </c>
      <c r="Z1839" s="1179"/>
      <c r="AA1839" s="1180"/>
      <c r="AB1839" s="1181"/>
      <c r="AC1839" s="587">
        <f t="shared" si="174"/>
        <v>0</v>
      </c>
    </row>
    <row r="1840" spans="1:29" s="17" customFormat="1" ht="16.75" hidden="1" customHeight="1" outlineLevel="2">
      <c r="A1840" s="1178">
        <v>289</v>
      </c>
      <c r="B1840" s="1179"/>
      <c r="C1840" s="1180"/>
      <c r="D1840" s="1181"/>
      <c r="E1840" s="587">
        <f t="shared" si="145"/>
        <v>0</v>
      </c>
      <c r="G1840" s="1178">
        <v>289</v>
      </c>
      <c r="H1840" s="1179"/>
      <c r="I1840" s="1180"/>
      <c r="J1840" s="1181"/>
      <c r="K1840" s="587">
        <f t="shared" si="171"/>
        <v>0</v>
      </c>
      <c r="M1840" s="1178">
        <v>289</v>
      </c>
      <c r="N1840" s="1179"/>
      <c r="O1840" s="1180"/>
      <c r="P1840" s="1181"/>
      <c r="Q1840" s="587">
        <f t="shared" si="172"/>
        <v>0</v>
      </c>
      <c r="S1840" s="1178">
        <v>289</v>
      </c>
      <c r="T1840" s="1179"/>
      <c r="U1840" s="1180"/>
      <c r="V1840" s="1181"/>
      <c r="W1840" s="587">
        <f t="shared" si="173"/>
        <v>0</v>
      </c>
      <c r="Y1840" s="1178">
        <v>289</v>
      </c>
      <c r="Z1840" s="1179"/>
      <c r="AA1840" s="1180"/>
      <c r="AB1840" s="1181"/>
      <c r="AC1840" s="587">
        <f t="shared" si="174"/>
        <v>0</v>
      </c>
    </row>
    <row r="1841" spans="1:29" s="17" customFormat="1" ht="16.75" hidden="1" customHeight="1" outlineLevel="2">
      <c r="A1841" s="1178">
        <v>290</v>
      </c>
      <c r="B1841" s="1179"/>
      <c r="C1841" s="1180"/>
      <c r="D1841" s="1181"/>
      <c r="E1841" s="587">
        <f t="shared" si="145"/>
        <v>0</v>
      </c>
      <c r="G1841" s="1178">
        <v>290</v>
      </c>
      <c r="H1841" s="1179"/>
      <c r="I1841" s="1180"/>
      <c r="J1841" s="1181"/>
      <c r="K1841" s="587">
        <f t="shared" si="171"/>
        <v>0</v>
      </c>
      <c r="M1841" s="1178">
        <v>290</v>
      </c>
      <c r="N1841" s="1179"/>
      <c r="O1841" s="1180"/>
      <c r="P1841" s="1181"/>
      <c r="Q1841" s="587">
        <f t="shared" si="172"/>
        <v>0</v>
      </c>
      <c r="S1841" s="1178">
        <v>290</v>
      </c>
      <c r="T1841" s="1179"/>
      <c r="U1841" s="1180"/>
      <c r="V1841" s="1181"/>
      <c r="W1841" s="587">
        <f t="shared" si="173"/>
        <v>0</v>
      </c>
      <c r="Y1841" s="1178">
        <v>290</v>
      </c>
      <c r="Z1841" s="1179"/>
      <c r="AA1841" s="1180"/>
      <c r="AB1841" s="1181"/>
      <c r="AC1841" s="587">
        <f t="shared" si="174"/>
        <v>0</v>
      </c>
    </row>
    <row r="1842" spans="1:29" s="17" customFormat="1" ht="16.75" hidden="1" customHeight="1" outlineLevel="2">
      <c r="A1842" s="1178">
        <v>291</v>
      </c>
      <c r="B1842" s="1179"/>
      <c r="C1842" s="1180"/>
      <c r="D1842" s="1181"/>
      <c r="E1842" s="587">
        <f t="shared" si="145"/>
        <v>0</v>
      </c>
      <c r="G1842" s="1178">
        <v>291</v>
      </c>
      <c r="H1842" s="1179"/>
      <c r="I1842" s="1180"/>
      <c r="J1842" s="1181"/>
      <c r="K1842" s="587">
        <f t="shared" si="171"/>
        <v>0</v>
      </c>
      <c r="M1842" s="1178">
        <v>291</v>
      </c>
      <c r="N1842" s="1179"/>
      <c r="O1842" s="1180"/>
      <c r="P1842" s="1181"/>
      <c r="Q1842" s="587">
        <f t="shared" si="172"/>
        <v>0</v>
      </c>
      <c r="S1842" s="1178">
        <v>291</v>
      </c>
      <c r="T1842" s="1179"/>
      <c r="U1842" s="1180"/>
      <c r="V1842" s="1181"/>
      <c r="W1842" s="587">
        <f t="shared" si="173"/>
        <v>0</v>
      </c>
      <c r="Y1842" s="1178">
        <v>291</v>
      </c>
      <c r="Z1842" s="1179"/>
      <c r="AA1842" s="1180"/>
      <c r="AB1842" s="1181"/>
      <c r="AC1842" s="587">
        <f t="shared" si="174"/>
        <v>0</v>
      </c>
    </row>
    <row r="1843" spans="1:29" s="17" customFormat="1" ht="16.75" hidden="1" customHeight="1" outlineLevel="2">
      <c r="A1843" s="1178">
        <v>292</v>
      </c>
      <c r="B1843" s="1179"/>
      <c r="C1843" s="1180"/>
      <c r="D1843" s="1181"/>
      <c r="E1843" s="587">
        <f t="shared" si="145"/>
        <v>0</v>
      </c>
      <c r="G1843" s="1178">
        <v>292</v>
      </c>
      <c r="H1843" s="1179"/>
      <c r="I1843" s="1180"/>
      <c r="J1843" s="1181"/>
      <c r="K1843" s="587">
        <f t="shared" si="171"/>
        <v>0</v>
      </c>
      <c r="M1843" s="1178">
        <v>292</v>
      </c>
      <c r="N1843" s="1179"/>
      <c r="O1843" s="1180"/>
      <c r="P1843" s="1181"/>
      <c r="Q1843" s="587">
        <f t="shared" si="172"/>
        <v>0</v>
      </c>
      <c r="S1843" s="1178">
        <v>292</v>
      </c>
      <c r="T1843" s="1179"/>
      <c r="U1843" s="1180"/>
      <c r="V1843" s="1181"/>
      <c r="W1843" s="587">
        <f t="shared" si="173"/>
        <v>0</v>
      </c>
      <c r="Y1843" s="1178">
        <v>292</v>
      </c>
      <c r="Z1843" s="1179"/>
      <c r="AA1843" s="1180"/>
      <c r="AB1843" s="1181"/>
      <c r="AC1843" s="587">
        <f t="shared" si="174"/>
        <v>0</v>
      </c>
    </row>
    <row r="1844" spans="1:29" s="17" customFormat="1" ht="16.75" hidden="1" customHeight="1" outlineLevel="2">
      <c r="A1844" s="1178">
        <v>293</v>
      </c>
      <c r="B1844" s="1179"/>
      <c r="C1844" s="1180"/>
      <c r="D1844" s="1181"/>
      <c r="E1844" s="587">
        <f t="shared" si="145"/>
        <v>0</v>
      </c>
      <c r="G1844" s="1178">
        <v>293</v>
      </c>
      <c r="H1844" s="1179"/>
      <c r="I1844" s="1180"/>
      <c r="J1844" s="1181"/>
      <c r="K1844" s="587">
        <f t="shared" si="171"/>
        <v>0</v>
      </c>
      <c r="M1844" s="1178">
        <v>293</v>
      </c>
      <c r="N1844" s="1179"/>
      <c r="O1844" s="1180"/>
      <c r="P1844" s="1181"/>
      <c r="Q1844" s="587">
        <f t="shared" si="172"/>
        <v>0</v>
      </c>
      <c r="S1844" s="1178">
        <v>293</v>
      </c>
      <c r="T1844" s="1179"/>
      <c r="U1844" s="1180"/>
      <c r="V1844" s="1181"/>
      <c r="W1844" s="587">
        <f t="shared" si="173"/>
        <v>0</v>
      </c>
      <c r="Y1844" s="1178">
        <v>293</v>
      </c>
      <c r="Z1844" s="1179"/>
      <c r="AA1844" s="1180"/>
      <c r="AB1844" s="1181"/>
      <c r="AC1844" s="587">
        <f t="shared" si="174"/>
        <v>0</v>
      </c>
    </row>
    <row r="1845" spans="1:29" s="17" customFormat="1" ht="16.75" hidden="1" customHeight="1" outlineLevel="2">
      <c r="A1845" s="1178">
        <v>294</v>
      </c>
      <c r="B1845" s="1179"/>
      <c r="C1845" s="1180"/>
      <c r="D1845" s="1181"/>
      <c r="E1845" s="587">
        <f t="shared" si="145"/>
        <v>0</v>
      </c>
      <c r="G1845" s="1178">
        <v>294</v>
      </c>
      <c r="H1845" s="1179"/>
      <c r="I1845" s="1180"/>
      <c r="J1845" s="1181"/>
      <c r="K1845" s="587">
        <f t="shared" si="171"/>
        <v>0</v>
      </c>
      <c r="M1845" s="1178">
        <v>294</v>
      </c>
      <c r="N1845" s="1179"/>
      <c r="O1845" s="1180"/>
      <c r="P1845" s="1181"/>
      <c r="Q1845" s="587">
        <f t="shared" si="172"/>
        <v>0</v>
      </c>
      <c r="S1845" s="1178">
        <v>294</v>
      </c>
      <c r="T1845" s="1179"/>
      <c r="U1845" s="1180"/>
      <c r="V1845" s="1181"/>
      <c r="W1845" s="587">
        <f t="shared" si="173"/>
        <v>0</v>
      </c>
      <c r="Y1845" s="1178">
        <v>294</v>
      </c>
      <c r="Z1845" s="1179"/>
      <c r="AA1845" s="1180"/>
      <c r="AB1845" s="1181"/>
      <c r="AC1845" s="587">
        <f t="shared" si="174"/>
        <v>0</v>
      </c>
    </row>
    <row r="1846" spans="1:29" s="17" customFormat="1" ht="16.75" hidden="1" customHeight="1" outlineLevel="2">
      <c r="A1846" s="1178">
        <v>295</v>
      </c>
      <c r="B1846" s="1179"/>
      <c r="C1846" s="1180"/>
      <c r="D1846" s="1181"/>
      <c r="E1846" s="587">
        <f t="shared" si="145"/>
        <v>0</v>
      </c>
      <c r="G1846" s="1178">
        <v>295</v>
      </c>
      <c r="H1846" s="1179"/>
      <c r="I1846" s="1180"/>
      <c r="J1846" s="1181"/>
      <c r="K1846" s="587">
        <f t="shared" si="171"/>
        <v>0</v>
      </c>
      <c r="M1846" s="1178">
        <v>295</v>
      </c>
      <c r="N1846" s="1179"/>
      <c r="O1846" s="1180"/>
      <c r="P1846" s="1181"/>
      <c r="Q1846" s="587">
        <f t="shared" si="172"/>
        <v>0</v>
      </c>
      <c r="S1846" s="1178">
        <v>295</v>
      </c>
      <c r="T1846" s="1179"/>
      <c r="U1846" s="1180"/>
      <c r="V1846" s="1181"/>
      <c r="W1846" s="587">
        <f t="shared" si="173"/>
        <v>0</v>
      </c>
      <c r="Y1846" s="1178">
        <v>295</v>
      </c>
      <c r="Z1846" s="1179"/>
      <c r="AA1846" s="1180"/>
      <c r="AB1846" s="1181"/>
      <c r="AC1846" s="587">
        <f t="shared" si="174"/>
        <v>0</v>
      </c>
    </row>
    <row r="1847" spans="1:29" s="17" customFormat="1" ht="16.75" hidden="1" customHeight="1" outlineLevel="2">
      <c r="A1847" s="1178">
        <v>296</v>
      </c>
      <c r="B1847" s="1179"/>
      <c r="C1847" s="1180"/>
      <c r="D1847" s="1181"/>
      <c r="E1847" s="587">
        <f t="shared" si="145"/>
        <v>0</v>
      </c>
      <c r="G1847" s="1178">
        <v>296</v>
      </c>
      <c r="H1847" s="1179"/>
      <c r="I1847" s="1180"/>
      <c r="J1847" s="1181"/>
      <c r="K1847" s="587">
        <f t="shared" si="171"/>
        <v>0</v>
      </c>
      <c r="M1847" s="1178">
        <v>296</v>
      </c>
      <c r="N1847" s="1179"/>
      <c r="O1847" s="1180"/>
      <c r="P1847" s="1181"/>
      <c r="Q1847" s="587">
        <f t="shared" si="172"/>
        <v>0</v>
      </c>
      <c r="S1847" s="1178">
        <v>296</v>
      </c>
      <c r="T1847" s="1179"/>
      <c r="U1847" s="1180"/>
      <c r="V1847" s="1181"/>
      <c r="W1847" s="587">
        <f t="shared" si="173"/>
        <v>0</v>
      </c>
      <c r="Y1847" s="1178">
        <v>296</v>
      </c>
      <c r="Z1847" s="1179"/>
      <c r="AA1847" s="1180"/>
      <c r="AB1847" s="1181"/>
      <c r="AC1847" s="587">
        <f t="shared" si="174"/>
        <v>0</v>
      </c>
    </row>
    <row r="1848" spans="1:29" s="17" customFormat="1" ht="16.75" hidden="1" customHeight="1" outlineLevel="2">
      <c r="A1848" s="1178">
        <v>297</v>
      </c>
      <c r="B1848" s="1179"/>
      <c r="C1848" s="1180"/>
      <c r="D1848" s="1181"/>
      <c r="E1848" s="587">
        <f t="shared" si="145"/>
        <v>0</v>
      </c>
      <c r="G1848" s="1178">
        <v>297</v>
      </c>
      <c r="H1848" s="1179"/>
      <c r="I1848" s="1180"/>
      <c r="J1848" s="1181"/>
      <c r="K1848" s="587">
        <f t="shared" si="171"/>
        <v>0</v>
      </c>
      <c r="M1848" s="1178">
        <v>297</v>
      </c>
      <c r="N1848" s="1179"/>
      <c r="O1848" s="1180"/>
      <c r="P1848" s="1181"/>
      <c r="Q1848" s="587">
        <f t="shared" si="172"/>
        <v>0</v>
      </c>
      <c r="S1848" s="1178">
        <v>297</v>
      </c>
      <c r="T1848" s="1179"/>
      <c r="U1848" s="1180"/>
      <c r="V1848" s="1181"/>
      <c r="W1848" s="587">
        <f t="shared" si="173"/>
        <v>0</v>
      </c>
      <c r="Y1848" s="1178">
        <v>297</v>
      </c>
      <c r="Z1848" s="1179"/>
      <c r="AA1848" s="1180"/>
      <c r="AB1848" s="1181"/>
      <c r="AC1848" s="587">
        <f t="shared" si="174"/>
        <v>0</v>
      </c>
    </row>
    <row r="1849" spans="1:29" s="17" customFormat="1" ht="16.75" hidden="1" customHeight="1" outlineLevel="2">
      <c r="A1849" s="1178">
        <v>298</v>
      </c>
      <c r="B1849" s="1179"/>
      <c r="C1849" s="1180"/>
      <c r="D1849" s="1181"/>
      <c r="E1849" s="587">
        <f t="shared" si="145"/>
        <v>0</v>
      </c>
      <c r="G1849" s="1178">
        <v>298</v>
      </c>
      <c r="H1849" s="1179"/>
      <c r="I1849" s="1180"/>
      <c r="J1849" s="1181"/>
      <c r="K1849" s="587">
        <f t="shared" si="171"/>
        <v>0</v>
      </c>
      <c r="M1849" s="1178">
        <v>298</v>
      </c>
      <c r="N1849" s="1179"/>
      <c r="O1849" s="1180"/>
      <c r="P1849" s="1181"/>
      <c r="Q1849" s="587">
        <f t="shared" si="172"/>
        <v>0</v>
      </c>
      <c r="S1849" s="1178">
        <v>298</v>
      </c>
      <c r="T1849" s="1179"/>
      <c r="U1849" s="1180"/>
      <c r="V1849" s="1181"/>
      <c r="W1849" s="587">
        <f t="shared" si="173"/>
        <v>0</v>
      </c>
      <c r="Y1849" s="1178">
        <v>298</v>
      </c>
      <c r="Z1849" s="1179"/>
      <c r="AA1849" s="1180"/>
      <c r="AB1849" s="1181"/>
      <c r="AC1849" s="587">
        <f t="shared" si="174"/>
        <v>0</v>
      </c>
    </row>
    <row r="1850" spans="1:29" s="17" customFormat="1" ht="16.75" hidden="1" customHeight="1" outlineLevel="2">
      <c r="A1850" s="1178">
        <v>299</v>
      </c>
      <c r="B1850" s="1179"/>
      <c r="C1850" s="1180"/>
      <c r="D1850" s="1181"/>
      <c r="E1850" s="587">
        <f t="shared" si="145"/>
        <v>0</v>
      </c>
      <c r="G1850" s="1178">
        <v>299</v>
      </c>
      <c r="H1850" s="1179"/>
      <c r="I1850" s="1180"/>
      <c r="J1850" s="1181"/>
      <c r="K1850" s="587">
        <f t="shared" si="171"/>
        <v>0</v>
      </c>
      <c r="M1850" s="1178">
        <v>299</v>
      </c>
      <c r="N1850" s="1179"/>
      <c r="O1850" s="1180"/>
      <c r="P1850" s="1181"/>
      <c r="Q1850" s="587">
        <f t="shared" si="172"/>
        <v>0</v>
      </c>
      <c r="S1850" s="1178">
        <v>299</v>
      </c>
      <c r="T1850" s="1179"/>
      <c r="U1850" s="1180"/>
      <c r="V1850" s="1181"/>
      <c r="W1850" s="587">
        <f t="shared" si="173"/>
        <v>0</v>
      </c>
      <c r="Y1850" s="1178">
        <v>299</v>
      </c>
      <c r="Z1850" s="1179"/>
      <c r="AA1850" s="1180"/>
      <c r="AB1850" s="1181"/>
      <c r="AC1850" s="587">
        <f t="shared" si="174"/>
        <v>0</v>
      </c>
    </row>
    <row r="1851" spans="1:29" s="17" customFormat="1" ht="16.75" hidden="1" customHeight="1" outlineLevel="2">
      <c r="A1851" s="1178">
        <v>300</v>
      </c>
      <c r="B1851" s="1179"/>
      <c r="C1851" s="1180"/>
      <c r="D1851" s="1181"/>
      <c r="E1851" s="587">
        <f t="shared" si="145"/>
        <v>0</v>
      </c>
      <c r="G1851" s="1178">
        <v>300</v>
      </c>
      <c r="H1851" s="1179"/>
      <c r="I1851" s="1180"/>
      <c r="J1851" s="1181"/>
      <c r="K1851" s="587">
        <f t="shared" si="171"/>
        <v>0</v>
      </c>
      <c r="M1851" s="1178">
        <v>300</v>
      </c>
      <c r="N1851" s="1179"/>
      <c r="O1851" s="1180"/>
      <c r="P1851" s="1181"/>
      <c r="Q1851" s="587">
        <f t="shared" si="172"/>
        <v>0</v>
      </c>
      <c r="S1851" s="1178">
        <v>300</v>
      </c>
      <c r="T1851" s="1179"/>
      <c r="U1851" s="1180"/>
      <c r="V1851" s="1181"/>
      <c r="W1851" s="587">
        <f t="shared" si="173"/>
        <v>0</v>
      </c>
      <c r="Y1851" s="1178">
        <v>300</v>
      </c>
      <c r="Z1851" s="1179"/>
      <c r="AA1851" s="1180"/>
      <c r="AB1851" s="1181"/>
      <c r="AC1851" s="587">
        <f t="shared" si="174"/>
        <v>0</v>
      </c>
    </row>
    <row r="1852" spans="1:29" s="17" customFormat="1" ht="16.75" hidden="1" customHeight="1" outlineLevel="2">
      <c r="A1852" s="1178">
        <v>301</v>
      </c>
      <c r="B1852" s="1179"/>
      <c r="C1852" s="1180"/>
      <c r="D1852" s="1181"/>
      <c r="E1852" s="587">
        <f t="shared" si="145"/>
        <v>0</v>
      </c>
      <c r="G1852" s="1178">
        <v>301</v>
      </c>
      <c r="H1852" s="1179"/>
      <c r="I1852" s="1180"/>
      <c r="J1852" s="1181"/>
      <c r="K1852" s="587">
        <f t="shared" si="171"/>
        <v>0</v>
      </c>
      <c r="M1852" s="1178">
        <v>301</v>
      </c>
      <c r="N1852" s="1179"/>
      <c r="O1852" s="1180"/>
      <c r="P1852" s="1181"/>
      <c r="Q1852" s="587">
        <f t="shared" si="172"/>
        <v>0</v>
      </c>
      <c r="S1852" s="1178">
        <v>301</v>
      </c>
      <c r="T1852" s="1179"/>
      <c r="U1852" s="1180"/>
      <c r="V1852" s="1181"/>
      <c r="W1852" s="587">
        <f t="shared" si="173"/>
        <v>0</v>
      </c>
      <c r="Y1852" s="1178">
        <v>301</v>
      </c>
      <c r="Z1852" s="1179"/>
      <c r="AA1852" s="1180"/>
      <c r="AB1852" s="1181"/>
      <c r="AC1852" s="587">
        <f t="shared" si="174"/>
        <v>0</v>
      </c>
    </row>
    <row r="1853" spans="1:29" s="17" customFormat="1" ht="16.75" hidden="1" customHeight="1" outlineLevel="2">
      <c r="A1853" s="1178">
        <v>302</v>
      </c>
      <c r="B1853" s="1179"/>
      <c r="C1853" s="1180"/>
      <c r="D1853" s="1181"/>
      <c r="E1853" s="587">
        <f t="shared" si="145"/>
        <v>0</v>
      </c>
      <c r="G1853" s="1178">
        <v>302</v>
      </c>
      <c r="H1853" s="1179"/>
      <c r="I1853" s="1180"/>
      <c r="J1853" s="1181"/>
      <c r="K1853" s="587">
        <f t="shared" si="171"/>
        <v>0</v>
      </c>
      <c r="M1853" s="1178">
        <v>302</v>
      </c>
      <c r="N1853" s="1179"/>
      <c r="O1853" s="1180"/>
      <c r="P1853" s="1181"/>
      <c r="Q1853" s="587">
        <f t="shared" si="172"/>
        <v>0</v>
      </c>
      <c r="S1853" s="1178">
        <v>302</v>
      </c>
      <c r="T1853" s="1179"/>
      <c r="U1853" s="1180"/>
      <c r="V1853" s="1181"/>
      <c r="W1853" s="587">
        <f t="shared" si="173"/>
        <v>0</v>
      </c>
      <c r="Y1853" s="1178">
        <v>302</v>
      </c>
      <c r="Z1853" s="1179"/>
      <c r="AA1853" s="1180"/>
      <c r="AB1853" s="1181"/>
      <c r="AC1853" s="587">
        <f t="shared" si="174"/>
        <v>0</v>
      </c>
    </row>
    <row r="1854" spans="1:29" s="17" customFormat="1" ht="16.75" hidden="1" customHeight="1" outlineLevel="2">
      <c r="A1854" s="1178">
        <v>303</v>
      </c>
      <c r="B1854" s="1179"/>
      <c r="C1854" s="1180"/>
      <c r="D1854" s="1181"/>
      <c r="E1854" s="587">
        <f t="shared" si="145"/>
        <v>0</v>
      </c>
      <c r="G1854" s="1178">
        <v>303</v>
      </c>
      <c r="H1854" s="1179"/>
      <c r="I1854" s="1180"/>
      <c r="J1854" s="1181"/>
      <c r="K1854" s="587">
        <f t="shared" si="171"/>
        <v>0</v>
      </c>
      <c r="M1854" s="1178">
        <v>303</v>
      </c>
      <c r="N1854" s="1179"/>
      <c r="O1854" s="1180"/>
      <c r="P1854" s="1181"/>
      <c r="Q1854" s="587">
        <f t="shared" si="172"/>
        <v>0</v>
      </c>
      <c r="S1854" s="1178">
        <v>303</v>
      </c>
      <c r="T1854" s="1179"/>
      <c r="U1854" s="1180"/>
      <c r="V1854" s="1181"/>
      <c r="W1854" s="587">
        <f t="shared" si="173"/>
        <v>0</v>
      </c>
      <c r="Y1854" s="1178">
        <v>303</v>
      </c>
      <c r="Z1854" s="1179"/>
      <c r="AA1854" s="1180"/>
      <c r="AB1854" s="1181"/>
      <c r="AC1854" s="587">
        <f t="shared" si="174"/>
        <v>0</v>
      </c>
    </row>
    <row r="1855" spans="1:29" s="17" customFormat="1" ht="16.75" hidden="1" customHeight="1" outlineLevel="2">
      <c r="A1855" s="1178">
        <v>304</v>
      </c>
      <c r="B1855" s="1179"/>
      <c r="C1855" s="1180"/>
      <c r="D1855" s="1181"/>
      <c r="E1855" s="587">
        <f t="shared" si="145"/>
        <v>0</v>
      </c>
      <c r="G1855" s="1178">
        <v>304</v>
      </c>
      <c r="H1855" s="1179"/>
      <c r="I1855" s="1180"/>
      <c r="J1855" s="1181"/>
      <c r="K1855" s="587">
        <f t="shared" si="171"/>
        <v>0</v>
      </c>
      <c r="M1855" s="1178">
        <v>304</v>
      </c>
      <c r="N1855" s="1179"/>
      <c r="O1855" s="1180"/>
      <c r="P1855" s="1181"/>
      <c r="Q1855" s="587">
        <f t="shared" si="172"/>
        <v>0</v>
      </c>
      <c r="S1855" s="1178">
        <v>304</v>
      </c>
      <c r="T1855" s="1179"/>
      <c r="U1855" s="1180"/>
      <c r="V1855" s="1181"/>
      <c r="W1855" s="587">
        <f t="shared" si="173"/>
        <v>0</v>
      </c>
      <c r="Y1855" s="1178">
        <v>304</v>
      </c>
      <c r="Z1855" s="1179"/>
      <c r="AA1855" s="1180"/>
      <c r="AB1855" s="1181"/>
      <c r="AC1855" s="587">
        <f t="shared" si="174"/>
        <v>0</v>
      </c>
    </row>
    <row r="1856" spans="1:29" s="17" customFormat="1" ht="16.75" hidden="1" customHeight="1" outlineLevel="2">
      <c r="A1856" s="1178">
        <v>305</v>
      </c>
      <c r="B1856" s="1179"/>
      <c r="C1856" s="1180"/>
      <c r="D1856" s="1181"/>
      <c r="E1856" s="587">
        <f t="shared" si="145"/>
        <v>0</v>
      </c>
      <c r="G1856" s="1178">
        <v>305</v>
      </c>
      <c r="H1856" s="1179"/>
      <c r="I1856" s="1180"/>
      <c r="J1856" s="1181"/>
      <c r="K1856" s="587">
        <f t="shared" si="171"/>
        <v>0</v>
      </c>
      <c r="M1856" s="1178">
        <v>305</v>
      </c>
      <c r="N1856" s="1179"/>
      <c r="O1856" s="1180"/>
      <c r="P1856" s="1181"/>
      <c r="Q1856" s="587">
        <f t="shared" si="172"/>
        <v>0</v>
      </c>
      <c r="S1856" s="1178">
        <v>305</v>
      </c>
      <c r="T1856" s="1179"/>
      <c r="U1856" s="1180"/>
      <c r="V1856" s="1181"/>
      <c r="W1856" s="587">
        <f t="shared" si="173"/>
        <v>0</v>
      </c>
      <c r="Y1856" s="1178">
        <v>305</v>
      </c>
      <c r="Z1856" s="1179"/>
      <c r="AA1856" s="1180"/>
      <c r="AB1856" s="1181"/>
      <c r="AC1856" s="587">
        <f t="shared" si="174"/>
        <v>0</v>
      </c>
    </row>
    <row r="1857" spans="1:29" s="17" customFormat="1" ht="16.75" hidden="1" customHeight="1" outlineLevel="2">
      <c r="A1857" s="1178">
        <v>306</v>
      </c>
      <c r="B1857" s="1179"/>
      <c r="C1857" s="1180"/>
      <c r="D1857" s="1181"/>
      <c r="E1857" s="587">
        <f t="shared" si="145"/>
        <v>0</v>
      </c>
      <c r="G1857" s="1178">
        <v>306</v>
      </c>
      <c r="H1857" s="1179"/>
      <c r="I1857" s="1180"/>
      <c r="J1857" s="1181"/>
      <c r="K1857" s="587">
        <f t="shared" si="171"/>
        <v>0</v>
      </c>
      <c r="M1857" s="1178">
        <v>306</v>
      </c>
      <c r="N1857" s="1179"/>
      <c r="O1857" s="1180"/>
      <c r="P1857" s="1181"/>
      <c r="Q1857" s="587">
        <f t="shared" si="172"/>
        <v>0</v>
      </c>
      <c r="S1857" s="1178">
        <v>306</v>
      </c>
      <c r="T1857" s="1179"/>
      <c r="U1857" s="1180"/>
      <c r="V1857" s="1181"/>
      <c r="W1857" s="587">
        <f t="shared" si="173"/>
        <v>0</v>
      </c>
      <c r="Y1857" s="1178">
        <v>306</v>
      </c>
      <c r="Z1857" s="1179"/>
      <c r="AA1857" s="1180"/>
      <c r="AB1857" s="1181"/>
      <c r="AC1857" s="587">
        <f t="shared" si="174"/>
        <v>0</v>
      </c>
    </row>
    <row r="1858" spans="1:29" s="17" customFormat="1" ht="16.75" hidden="1" customHeight="1" outlineLevel="2">
      <c r="A1858" s="1178">
        <v>307</v>
      </c>
      <c r="B1858" s="1179"/>
      <c r="C1858" s="1180"/>
      <c r="D1858" s="1181"/>
      <c r="E1858" s="587">
        <f t="shared" si="145"/>
        <v>0</v>
      </c>
      <c r="G1858" s="1178">
        <v>307</v>
      </c>
      <c r="H1858" s="1179"/>
      <c r="I1858" s="1180"/>
      <c r="J1858" s="1181"/>
      <c r="K1858" s="587">
        <f t="shared" si="171"/>
        <v>0</v>
      </c>
      <c r="M1858" s="1178">
        <v>307</v>
      </c>
      <c r="N1858" s="1179"/>
      <c r="O1858" s="1180"/>
      <c r="P1858" s="1181"/>
      <c r="Q1858" s="587">
        <f t="shared" si="172"/>
        <v>0</v>
      </c>
      <c r="S1858" s="1178">
        <v>307</v>
      </c>
      <c r="T1858" s="1179"/>
      <c r="U1858" s="1180"/>
      <c r="V1858" s="1181"/>
      <c r="W1858" s="587">
        <f t="shared" si="173"/>
        <v>0</v>
      </c>
      <c r="Y1858" s="1178">
        <v>307</v>
      </c>
      <c r="Z1858" s="1179"/>
      <c r="AA1858" s="1180"/>
      <c r="AB1858" s="1181"/>
      <c r="AC1858" s="587">
        <f t="shared" si="174"/>
        <v>0</v>
      </c>
    </row>
    <row r="1859" spans="1:29" s="17" customFormat="1" ht="16.75" hidden="1" customHeight="1" outlineLevel="2">
      <c r="A1859" s="1178">
        <v>308</v>
      </c>
      <c r="B1859" s="1179"/>
      <c r="C1859" s="1180"/>
      <c r="D1859" s="1181"/>
      <c r="E1859" s="587">
        <f t="shared" si="145"/>
        <v>0</v>
      </c>
      <c r="G1859" s="1178">
        <v>308</v>
      </c>
      <c r="H1859" s="1179"/>
      <c r="I1859" s="1180"/>
      <c r="J1859" s="1181"/>
      <c r="K1859" s="587">
        <f t="shared" si="171"/>
        <v>0</v>
      </c>
      <c r="M1859" s="1178">
        <v>308</v>
      </c>
      <c r="N1859" s="1179"/>
      <c r="O1859" s="1180"/>
      <c r="P1859" s="1181"/>
      <c r="Q1859" s="587">
        <f t="shared" si="172"/>
        <v>0</v>
      </c>
      <c r="S1859" s="1178">
        <v>308</v>
      </c>
      <c r="T1859" s="1179"/>
      <c r="U1859" s="1180"/>
      <c r="V1859" s="1181"/>
      <c r="W1859" s="587">
        <f t="shared" si="173"/>
        <v>0</v>
      </c>
      <c r="Y1859" s="1178">
        <v>308</v>
      </c>
      <c r="Z1859" s="1179"/>
      <c r="AA1859" s="1180"/>
      <c r="AB1859" s="1181"/>
      <c r="AC1859" s="587">
        <f t="shared" si="174"/>
        <v>0</v>
      </c>
    </row>
    <row r="1860" spans="1:29" s="17" customFormat="1" ht="16.75" hidden="1" customHeight="1" outlineLevel="2">
      <c r="A1860" s="1178">
        <v>309</v>
      </c>
      <c r="B1860" s="1179"/>
      <c r="C1860" s="1180"/>
      <c r="D1860" s="1181"/>
      <c r="E1860" s="587">
        <f t="shared" si="145"/>
        <v>0</v>
      </c>
      <c r="G1860" s="1178">
        <v>309</v>
      </c>
      <c r="H1860" s="1179"/>
      <c r="I1860" s="1180"/>
      <c r="J1860" s="1181"/>
      <c r="K1860" s="587">
        <f t="shared" si="171"/>
        <v>0</v>
      </c>
      <c r="M1860" s="1178">
        <v>309</v>
      </c>
      <c r="N1860" s="1179"/>
      <c r="O1860" s="1180"/>
      <c r="P1860" s="1181"/>
      <c r="Q1860" s="587">
        <f t="shared" si="172"/>
        <v>0</v>
      </c>
      <c r="S1860" s="1178">
        <v>309</v>
      </c>
      <c r="T1860" s="1179"/>
      <c r="U1860" s="1180"/>
      <c r="V1860" s="1181"/>
      <c r="W1860" s="587">
        <f t="shared" si="173"/>
        <v>0</v>
      </c>
      <c r="Y1860" s="1178">
        <v>309</v>
      </c>
      <c r="Z1860" s="1179"/>
      <c r="AA1860" s="1180"/>
      <c r="AB1860" s="1181"/>
      <c r="AC1860" s="587">
        <f t="shared" si="174"/>
        <v>0</v>
      </c>
    </row>
    <row r="1861" spans="1:29" s="17" customFormat="1" ht="16.75" hidden="1" customHeight="1" outlineLevel="2">
      <c r="A1861" s="1178">
        <v>310</v>
      </c>
      <c r="B1861" s="1179"/>
      <c r="C1861" s="1180"/>
      <c r="D1861" s="1181"/>
      <c r="E1861" s="587">
        <f t="shared" si="145"/>
        <v>0</v>
      </c>
      <c r="G1861" s="1178">
        <v>310</v>
      </c>
      <c r="H1861" s="1179"/>
      <c r="I1861" s="1180"/>
      <c r="J1861" s="1181"/>
      <c r="K1861" s="587">
        <f t="shared" si="171"/>
        <v>0</v>
      </c>
      <c r="M1861" s="1178">
        <v>310</v>
      </c>
      <c r="N1861" s="1179"/>
      <c r="O1861" s="1180"/>
      <c r="P1861" s="1181"/>
      <c r="Q1861" s="587">
        <f t="shared" si="172"/>
        <v>0</v>
      </c>
      <c r="S1861" s="1178">
        <v>310</v>
      </c>
      <c r="T1861" s="1179"/>
      <c r="U1861" s="1180"/>
      <c r="V1861" s="1181"/>
      <c r="W1861" s="587">
        <f t="shared" si="173"/>
        <v>0</v>
      </c>
      <c r="Y1861" s="1178">
        <v>310</v>
      </c>
      <c r="Z1861" s="1179"/>
      <c r="AA1861" s="1180"/>
      <c r="AB1861" s="1181"/>
      <c r="AC1861" s="587">
        <f t="shared" si="174"/>
        <v>0</v>
      </c>
    </row>
    <row r="1862" spans="1:29" s="17" customFormat="1" ht="16.75" hidden="1" customHeight="1" outlineLevel="2">
      <c r="A1862" s="1178">
        <v>311</v>
      </c>
      <c r="B1862" s="1179"/>
      <c r="C1862" s="1180"/>
      <c r="D1862" s="1181"/>
      <c r="E1862" s="587">
        <f t="shared" si="145"/>
        <v>0</v>
      </c>
      <c r="G1862" s="1178">
        <v>311</v>
      </c>
      <c r="H1862" s="1179"/>
      <c r="I1862" s="1180"/>
      <c r="J1862" s="1181"/>
      <c r="K1862" s="587">
        <f t="shared" si="171"/>
        <v>0</v>
      </c>
      <c r="M1862" s="1178">
        <v>311</v>
      </c>
      <c r="N1862" s="1179"/>
      <c r="O1862" s="1180"/>
      <c r="P1862" s="1181"/>
      <c r="Q1862" s="587">
        <f t="shared" si="172"/>
        <v>0</v>
      </c>
      <c r="S1862" s="1178">
        <v>311</v>
      </c>
      <c r="T1862" s="1179"/>
      <c r="U1862" s="1180"/>
      <c r="V1862" s="1181"/>
      <c r="W1862" s="587">
        <f t="shared" si="173"/>
        <v>0</v>
      </c>
      <c r="Y1862" s="1178">
        <v>311</v>
      </c>
      <c r="Z1862" s="1179"/>
      <c r="AA1862" s="1180"/>
      <c r="AB1862" s="1181"/>
      <c r="AC1862" s="587">
        <f t="shared" si="174"/>
        <v>0</v>
      </c>
    </row>
    <row r="1863" spans="1:29" s="17" customFormat="1" ht="16.75" hidden="1" customHeight="1" outlineLevel="2">
      <c r="A1863" s="1178">
        <v>312</v>
      </c>
      <c r="B1863" s="1179"/>
      <c r="C1863" s="1180"/>
      <c r="D1863" s="1181"/>
      <c r="E1863" s="587">
        <f t="shared" si="145"/>
        <v>0</v>
      </c>
      <c r="G1863" s="1178">
        <v>312</v>
      </c>
      <c r="H1863" s="1179"/>
      <c r="I1863" s="1180"/>
      <c r="J1863" s="1181"/>
      <c r="K1863" s="587">
        <f t="shared" si="171"/>
        <v>0</v>
      </c>
      <c r="M1863" s="1178">
        <v>312</v>
      </c>
      <c r="N1863" s="1179"/>
      <c r="O1863" s="1180"/>
      <c r="P1863" s="1181"/>
      <c r="Q1863" s="587">
        <f t="shared" si="172"/>
        <v>0</v>
      </c>
      <c r="S1863" s="1178">
        <v>312</v>
      </c>
      <c r="T1863" s="1179"/>
      <c r="U1863" s="1180"/>
      <c r="V1863" s="1181"/>
      <c r="W1863" s="587">
        <f t="shared" si="173"/>
        <v>0</v>
      </c>
      <c r="Y1863" s="1178">
        <v>312</v>
      </c>
      <c r="Z1863" s="1179"/>
      <c r="AA1863" s="1180"/>
      <c r="AB1863" s="1181"/>
      <c r="AC1863" s="587">
        <f t="shared" si="174"/>
        <v>0</v>
      </c>
    </row>
    <row r="1864" spans="1:29" s="17" customFormat="1" ht="16.75" hidden="1" customHeight="1" outlineLevel="2">
      <c r="A1864" s="1178">
        <v>313</v>
      </c>
      <c r="B1864" s="1179"/>
      <c r="C1864" s="1180"/>
      <c r="D1864" s="1181"/>
      <c r="E1864" s="587">
        <f t="shared" si="145"/>
        <v>0</v>
      </c>
      <c r="G1864" s="1178">
        <v>313</v>
      </c>
      <c r="H1864" s="1179"/>
      <c r="I1864" s="1180"/>
      <c r="J1864" s="1181"/>
      <c r="K1864" s="587">
        <f t="shared" si="171"/>
        <v>0</v>
      </c>
      <c r="M1864" s="1178">
        <v>313</v>
      </c>
      <c r="N1864" s="1179"/>
      <c r="O1864" s="1180"/>
      <c r="P1864" s="1181"/>
      <c r="Q1864" s="587">
        <f t="shared" si="172"/>
        <v>0</v>
      </c>
      <c r="S1864" s="1178">
        <v>313</v>
      </c>
      <c r="T1864" s="1179"/>
      <c r="U1864" s="1180"/>
      <c r="V1864" s="1181"/>
      <c r="W1864" s="587">
        <f t="shared" si="173"/>
        <v>0</v>
      </c>
      <c r="Y1864" s="1178">
        <v>313</v>
      </c>
      <c r="Z1864" s="1179"/>
      <c r="AA1864" s="1180"/>
      <c r="AB1864" s="1181"/>
      <c r="AC1864" s="587">
        <f t="shared" si="174"/>
        <v>0</v>
      </c>
    </row>
    <row r="1865" spans="1:29" s="17" customFormat="1" ht="16.75" hidden="1" customHeight="1" outlineLevel="2">
      <c r="A1865" s="1178">
        <v>314</v>
      </c>
      <c r="B1865" s="1179"/>
      <c r="C1865" s="1180"/>
      <c r="D1865" s="1181"/>
      <c r="E1865" s="587">
        <f t="shared" si="145"/>
        <v>0</v>
      </c>
      <c r="G1865" s="1178">
        <v>314</v>
      </c>
      <c r="H1865" s="1179"/>
      <c r="I1865" s="1180"/>
      <c r="J1865" s="1181"/>
      <c r="K1865" s="587">
        <f t="shared" si="171"/>
        <v>0</v>
      </c>
      <c r="M1865" s="1178">
        <v>314</v>
      </c>
      <c r="N1865" s="1179"/>
      <c r="O1865" s="1180"/>
      <c r="P1865" s="1181"/>
      <c r="Q1865" s="587">
        <f t="shared" si="172"/>
        <v>0</v>
      </c>
      <c r="S1865" s="1178">
        <v>314</v>
      </c>
      <c r="T1865" s="1179"/>
      <c r="U1865" s="1180"/>
      <c r="V1865" s="1181"/>
      <c r="W1865" s="587">
        <f t="shared" si="173"/>
        <v>0</v>
      </c>
      <c r="Y1865" s="1178">
        <v>314</v>
      </c>
      <c r="Z1865" s="1179"/>
      <c r="AA1865" s="1180"/>
      <c r="AB1865" s="1181"/>
      <c r="AC1865" s="587">
        <f t="shared" si="174"/>
        <v>0</v>
      </c>
    </row>
    <row r="1866" spans="1:29" s="17" customFormat="1" ht="16.75" hidden="1" customHeight="1" outlineLevel="2">
      <c r="A1866" s="1178">
        <v>315</v>
      </c>
      <c r="B1866" s="1179"/>
      <c r="C1866" s="1180"/>
      <c r="D1866" s="1181"/>
      <c r="E1866" s="587">
        <f t="shared" si="145"/>
        <v>0</v>
      </c>
      <c r="G1866" s="1178">
        <v>315</v>
      </c>
      <c r="H1866" s="1179"/>
      <c r="I1866" s="1180"/>
      <c r="J1866" s="1181"/>
      <c r="K1866" s="587">
        <f t="shared" si="171"/>
        <v>0</v>
      </c>
      <c r="M1866" s="1178">
        <v>315</v>
      </c>
      <c r="N1866" s="1179"/>
      <c r="O1866" s="1180"/>
      <c r="P1866" s="1181"/>
      <c r="Q1866" s="587">
        <f t="shared" si="172"/>
        <v>0</v>
      </c>
      <c r="S1866" s="1178">
        <v>315</v>
      </c>
      <c r="T1866" s="1179"/>
      <c r="U1866" s="1180"/>
      <c r="V1866" s="1181"/>
      <c r="W1866" s="587">
        <f t="shared" si="173"/>
        <v>0</v>
      </c>
      <c r="Y1866" s="1178">
        <v>315</v>
      </c>
      <c r="Z1866" s="1179"/>
      <c r="AA1866" s="1180"/>
      <c r="AB1866" s="1181"/>
      <c r="AC1866" s="587">
        <f t="shared" si="174"/>
        <v>0</v>
      </c>
    </row>
    <row r="1867" spans="1:29" s="17" customFormat="1" ht="16.75" hidden="1" customHeight="1" outlineLevel="2">
      <c r="A1867" s="1178">
        <v>316</v>
      </c>
      <c r="B1867" s="1179"/>
      <c r="C1867" s="1180"/>
      <c r="D1867" s="1181"/>
      <c r="E1867" s="587">
        <f t="shared" si="145"/>
        <v>0</v>
      </c>
      <c r="G1867" s="1178">
        <v>316</v>
      </c>
      <c r="H1867" s="1179"/>
      <c r="I1867" s="1180"/>
      <c r="J1867" s="1181"/>
      <c r="K1867" s="587">
        <f t="shared" si="171"/>
        <v>0</v>
      </c>
      <c r="M1867" s="1178">
        <v>316</v>
      </c>
      <c r="N1867" s="1179"/>
      <c r="O1867" s="1180"/>
      <c r="P1867" s="1181"/>
      <c r="Q1867" s="587">
        <f t="shared" si="172"/>
        <v>0</v>
      </c>
      <c r="S1867" s="1178">
        <v>316</v>
      </c>
      <c r="T1867" s="1179"/>
      <c r="U1867" s="1180"/>
      <c r="V1867" s="1181"/>
      <c r="W1867" s="587">
        <f t="shared" si="173"/>
        <v>0</v>
      </c>
      <c r="Y1867" s="1178">
        <v>316</v>
      </c>
      <c r="Z1867" s="1179"/>
      <c r="AA1867" s="1180"/>
      <c r="AB1867" s="1181"/>
      <c r="AC1867" s="587">
        <f t="shared" si="174"/>
        <v>0</v>
      </c>
    </row>
    <row r="1868" spans="1:29" s="17" customFormat="1" ht="16.75" hidden="1" customHeight="1" outlineLevel="2">
      <c r="A1868" s="1178">
        <v>317</v>
      </c>
      <c r="B1868" s="1179"/>
      <c r="C1868" s="1180"/>
      <c r="D1868" s="1181"/>
      <c r="E1868" s="587">
        <f t="shared" si="145"/>
        <v>0</v>
      </c>
      <c r="G1868" s="1178">
        <v>317</v>
      </c>
      <c r="H1868" s="1179"/>
      <c r="I1868" s="1180"/>
      <c r="J1868" s="1181"/>
      <c r="K1868" s="587">
        <f t="shared" si="171"/>
        <v>0</v>
      </c>
      <c r="M1868" s="1178">
        <v>317</v>
      </c>
      <c r="N1868" s="1179"/>
      <c r="O1868" s="1180"/>
      <c r="P1868" s="1181"/>
      <c r="Q1868" s="587">
        <f t="shared" si="172"/>
        <v>0</v>
      </c>
      <c r="S1868" s="1178">
        <v>317</v>
      </c>
      <c r="T1868" s="1179"/>
      <c r="U1868" s="1180"/>
      <c r="V1868" s="1181"/>
      <c r="W1868" s="587">
        <f t="shared" si="173"/>
        <v>0</v>
      </c>
      <c r="Y1868" s="1178">
        <v>317</v>
      </c>
      <c r="Z1868" s="1179"/>
      <c r="AA1868" s="1180"/>
      <c r="AB1868" s="1181"/>
      <c r="AC1868" s="587">
        <f t="shared" si="174"/>
        <v>0</v>
      </c>
    </row>
    <row r="1869" spans="1:29" s="17" customFormat="1" ht="16.75" hidden="1" customHeight="1" outlineLevel="2">
      <c r="A1869" s="1178">
        <v>318</v>
      </c>
      <c r="B1869" s="1179"/>
      <c r="C1869" s="1180"/>
      <c r="D1869" s="1181"/>
      <c r="E1869" s="587">
        <f t="shared" si="145"/>
        <v>0</v>
      </c>
      <c r="G1869" s="1178">
        <v>318</v>
      </c>
      <c r="H1869" s="1179"/>
      <c r="I1869" s="1180"/>
      <c r="J1869" s="1181"/>
      <c r="K1869" s="587">
        <f t="shared" si="171"/>
        <v>0</v>
      </c>
      <c r="M1869" s="1178">
        <v>318</v>
      </c>
      <c r="N1869" s="1179"/>
      <c r="O1869" s="1180"/>
      <c r="P1869" s="1181"/>
      <c r="Q1869" s="587">
        <f t="shared" si="172"/>
        <v>0</v>
      </c>
      <c r="S1869" s="1178">
        <v>318</v>
      </c>
      <c r="T1869" s="1179"/>
      <c r="U1869" s="1180"/>
      <c r="V1869" s="1181"/>
      <c r="W1869" s="587">
        <f t="shared" si="173"/>
        <v>0</v>
      </c>
      <c r="Y1869" s="1178">
        <v>318</v>
      </c>
      <c r="Z1869" s="1179"/>
      <c r="AA1869" s="1180"/>
      <c r="AB1869" s="1181"/>
      <c r="AC1869" s="587">
        <f t="shared" si="174"/>
        <v>0</v>
      </c>
    </row>
    <row r="1870" spans="1:29" s="17" customFormat="1" ht="16.75" hidden="1" customHeight="1" outlineLevel="2">
      <c r="A1870" s="1178">
        <v>319</v>
      </c>
      <c r="B1870" s="1179"/>
      <c r="C1870" s="1180"/>
      <c r="D1870" s="1181"/>
      <c r="E1870" s="587">
        <f t="shared" si="145"/>
        <v>0</v>
      </c>
      <c r="G1870" s="1178">
        <v>319</v>
      </c>
      <c r="H1870" s="1179"/>
      <c r="I1870" s="1180"/>
      <c r="J1870" s="1181"/>
      <c r="K1870" s="587">
        <f t="shared" si="171"/>
        <v>0</v>
      </c>
      <c r="M1870" s="1178">
        <v>319</v>
      </c>
      <c r="N1870" s="1179"/>
      <c r="O1870" s="1180"/>
      <c r="P1870" s="1181"/>
      <c r="Q1870" s="587">
        <f t="shared" si="172"/>
        <v>0</v>
      </c>
      <c r="S1870" s="1178">
        <v>319</v>
      </c>
      <c r="T1870" s="1179"/>
      <c r="U1870" s="1180"/>
      <c r="V1870" s="1181"/>
      <c r="W1870" s="587">
        <f t="shared" si="173"/>
        <v>0</v>
      </c>
      <c r="Y1870" s="1178">
        <v>319</v>
      </c>
      <c r="Z1870" s="1179"/>
      <c r="AA1870" s="1180"/>
      <c r="AB1870" s="1181"/>
      <c r="AC1870" s="587">
        <f t="shared" si="174"/>
        <v>0</v>
      </c>
    </row>
    <row r="1871" spans="1:29" s="17" customFormat="1" ht="16.75" hidden="1" customHeight="1" outlineLevel="2">
      <c r="A1871" s="1178">
        <v>320</v>
      </c>
      <c r="B1871" s="1179"/>
      <c r="C1871" s="1180"/>
      <c r="D1871" s="1181"/>
      <c r="E1871" s="587">
        <f t="shared" si="145"/>
        <v>0</v>
      </c>
      <c r="G1871" s="1178">
        <v>320</v>
      </c>
      <c r="H1871" s="1179"/>
      <c r="I1871" s="1180"/>
      <c r="J1871" s="1181"/>
      <c r="K1871" s="587">
        <f t="shared" si="171"/>
        <v>0</v>
      </c>
      <c r="M1871" s="1178">
        <v>320</v>
      </c>
      <c r="N1871" s="1179"/>
      <c r="O1871" s="1180"/>
      <c r="P1871" s="1181"/>
      <c r="Q1871" s="587">
        <f t="shared" si="172"/>
        <v>0</v>
      </c>
      <c r="S1871" s="1178">
        <v>320</v>
      </c>
      <c r="T1871" s="1179"/>
      <c r="U1871" s="1180"/>
      <c r="V1871" s="1181"/>
      <c r="W1871" s="587">
        <f t="shared" si="173"/>
        <v>0</v>
      </c>
      <c r="Y1871" s="1178">
        <v>320</v>
      </c>
      <c r="Z1871" s="1179"/>
      <c r="AA1871" s="1180"/>
      <c r="AB1871" s="1181"/>
      <c r="AC1871" s="587">
        <f t="shared" si="174"/>
        <v>0</v>
      </c>
    </row>
    <row r="1872" spans="1:29" s="17" customFormat="1" ht="16.75" hidden="1" customHeight="1" outlineLevel="2">
      <c r="A1872" s="1178">
        <v>321</v>
      </c>
      <c r="B1872" s="1179"/>
      <c r="C1872" s="1180"/>
      <c r="D1872" s="1181"/>
      <c r="E1872" s="587">
        <f t="shared" si="145"/>
        <v>0</v>
      </c>
      <c r="G1872" s="1178">
        <v>321</v>
      </c>
      <c r="H1872" s="1179"/>
      <c r="I1872" s="1180"/>
      <c r="J1872" s="1181"/>
      <c r="K1872" s="587">
        <f t="shared" si="171"/>
        <v>0</v>
      </c>
      <c r="M1872" s="1178">
        <v>321</v>
      </c>
      <c r="N1872" s="1179"/>
      <c r="O1872" s="1180"/>
      <c r="P1872" s="1181"/>
      <c r="Q1872" s="587">
        <f t="shared" si="172"/>
        <v>0</v>
      </c>
      <c r="S1872" s="1178">
        <v>321</v>
      </c>
      <c r="T1872" s="1179"/>
      <c r="U1872" s="1180"/>
      <c r="V1872" s="1181"/>
      <c r="W1872" s="587">
        <f t="shared" si="173"/>
        <v>0</v>
      </c>
      <c r="Y1872" s="1178">
        <v>321</v>
      </c>
      <c r="Z1872" s="1179"/>
      <c r="AA1872" s="1180"/>
      <c r="AB1872" s="1181"/>
      <c r="AC1872" s="587">
        <f t="shared" si="174"/>
        <v>0</v>
      </c>
    </row>
    <row r="1873" spans="1:29" s="17" customFormat="1" ht="16.75" hidden="1" customHeight="1" outlineLevel="2">
      <c r="A1873" s="1178">
        <v>322</v>
      </c>
      <c r="B1873" s="1179"/>
      <c r="C1873" s="1180"/>
      <c r="D1873" s="1181"/>
      <c r="E1873" s="587">
        <f t="shared" si="145"/>
        <v>0</v>
      </c>
      <c r="G1873" s="1178">
        <v>322</v>
      </c>
      <c r="H1873" s="1179"/>
      <c r="I1873" s="1180"/>
      <c r="J1873" s="1181"/>
      <c r="K1873" s="587">
        <f t="shared" si="171"/>
        <v>0</v>
      </c>
      <c r="M1873" s="1178">
        <v>322</v>
      </c>
      <c r="N1873" s="1179"/>
      <c r="O1873" s="1180"/>
      <c r="P1873" s="1181"/>
      <c r="Q1873" s="587">
        <f t="shared" si="172"/>
        <v>0</v>
      </c>
      <c r="S1873" s="1178">
        <v>322</v>
      </c>
      <c r="T1873" s="1179"/>
      <c r="U1873" s="1180"/>
      <c r="V1873" s="1181"/>
      <c r="W1873" s="587">
        <f t="shared" si="173"/>
        <v>0</v>
      </c>
      <c r="Y1873" s="1178">
        <v>322</v>
      </c>
      <c r="Z1873" s="1179"/>
      <c r="AA1873" s="1180"/>
      <c r="AB1873" s="1181"/>
      <c r="AC1873" s="587">
        <f t="shared" si="174"/>
        <v>0</v>
      </c>
    </row>
    <row r="1874" spans="1:29" s="17" customFormat="1" ht="16.75" hidden="1" customHeight="1" outlineLevel="2">
      <c r="A1874" s="1178">
        <v>323</v>
      </c>
      <c r="B1874" s="1179"/>
      <c r="C1874" s="1180"/>
      <c r="D1874" s="1181"/>
      <c r="E1874" s="587">
        <f t="shared" si="145"/>
        <v>0</v>
      </c>
      <c r="G1874" s="1178">
        <v>323</v>
      </c>
      <c r="H1874" s="1179"/>
      <c r="I1874" s="1180"/>
      <c r="J1874" s="1181"/>
      <c r="K1874" s="587">
        <f t="shared" si="171"/>
        <v>0</v>
      </c>
      <c r="M1874" s="1178">
        <v>323</v>
      </c>
      <c r="N1874" s="1179"/>
      <c r="O1874" s="1180"/>
      <c r="P1874" s="1181"/>
      <c r="Q1874" s="587">
        <f t="shared" si="172"/>
        <v>0</v>
      </c>
      <c r="S1874" s="1178">
        <v>323</v>
      </c>
      <c r="T1874" s="1179"/>
      <c r="U1874" s="1180"/>
      <c r="V1874" s="1181"/>
      <c r="W1874" s="587">
        <f t="shared" si="173"/>
        <v>0</v>
      </c>
      <c r="Y1874" s="1178">
        <v>323</v>
      </c>
      <c r="Z1874" s="1179"/>
      <c r="AA1874" s="1180"/>
      <c r="AB1874" s="1181"/>
      <c r="AC1874" s="587">
        <f t="shared" si="174"/>
        <v>0</v>
      </c>
    </row>
    <row r="1875" spans="1:29" s="17" customFormat="1" ht="16.75" hidden="1" customHeight="1" outlineLevel="2">
      <c r="A1875" s="1178">
        <v>324</v>
      </c>
      <c r="B1875" s="1179"/>
      <c r="C1875" s="1180"/>
      <c r="D1875" s="1181"/>
      <c r="E1875" s="587">
        <f t="shared" si="145"/>
        <v>0</v>
      </c>
      <c r="G1875" s="1178">
        <v>324</v>
      </c>
      <c r="H1875" s="1179"/>
      <c r="I1875" s="1180"/>
      <c r="J1875" s="1181"/>
      <c r="K1875" s="587">
        <f t="shared" si="171"/>
        <v>0</v>
      </c>
      <c r="M1875" s="1178">
        <v>324</v>
      </c>
      <c r="N1875" s="1179"/>
      <c r="O1875" s="1180"/>
      <c r="P1875" s="1181"/>
      <c r="Q1875" s="587">
        <f t="shared" si="172"/>
        <v>0</v>
      </c>
      <c r="S1875" s="1178">
        <v>324</v>
      </c>
      <c r="T1875" s="1179"/>
      <c r="U1875" s="1180"/>
      <c r="V1875" s="1181"/>
      <c r="W1875" s="587">
        <f t="shared" si="173"/>
        <v>0</v>
      </c>
      <c r="Y1875" s="1178">
        <v>324</v>
      </c>
      <c r="Z1875" s="1179"/>
      <c r="AA1875" s="1180"/>
      <c r="AB1875" s="1181"/>
      <c r="AC1875" s="587">
        <f t="shared" si="174"/>
        <v>0</v>
      </c>
    </row>
    <row r="1876" spans="1:29" s="17" customFormat="1" ht="16.75" hidden="1" customHeight="1" outlineLevel="2">
      <c r="A1876" s="1178">
        <v>325</v>
      </c>
      <c r="B1876" s="1179"/>
      <c r="C1876" s="1180"/>
      <c r="D1876" s="1181"/>
      <c r="E1876" s="587">
        <f t="shared" si="145"/>
        <v>0</v>
      </c>
      <c r="G1876" s="1178">
        <v>325</v>
      </c>
      <c r="H1876" s="1179"/>
      <c r="I1876" s="1180"/>
      <c r="J1876" s="1181"/>
      <c r="K1876" s="587">
        <f t="shared" si="171"/>
        <v>0</v>
      </c>
      <c r="M1876" s="1178">
        <v>325</v>
      </c>
      <c r="N1876" s="1179"/>
      <c r="O1876" s="1180"/>
      <c r="P1876" s="1181"/>
      <c r="Q1876" s="587">
        <f t="shared" si="172"/>
        <v>0</v>
      </c>
      <c r="S1876" s="1178">
        <v>325</v>
      </c>
      <c r="T1876" s="1179"/>
      <c r="U1876" s="1180"/>
      <c r="V1876" s="1181"/>
      <c r="W1876" s="587">
        <f t="shared" si="173"/>
        <v>0</v>
      </c>
      <c r="Y1876" s="1178">
        <v>325</v>
      </c>
      <c r="Z1876" s="1179"/>
      <c r="AA1876" s="1180"/>
      <c r="AB1876" s="1181"/>
      <c r="AC1876" s="587">
        <f t="shared" si="174"/>
        <v>0</v>
      </c>
    </row>
    <row r="1877" spans="1:29" s="17" customFormat="1" ht="16.75" hidden="1" customHeight="1" outlineLevel="2">
      <c r="A1877" s="1178">
        <v>326</v>
      </c>
      <c r="B1877" s="1179"/>
      <c r="C1877" s="1180"/>
      <c r="D1877" s="1181"/>
      <c r="E1877" s="587">
        <f t="shared" si="145"/>
        <v>0</v>
      </c>
      <c r="G1877" s="1178">
        <v>326</v>
      </c>
      <c r="H1877" s="1179"/>
      <c r="I1877" s="1180"/>
      <c r="J1877" s="1181"/>
      <c r="K1877" s="587">
        <f t="shared" si="171"/>
        <v>0</v>
      </c>
      <c r="M1877" s="1178">
        <v>326</v>
      </c>
      <c r="N1877" s="1179"/>
      <c r="O1877" s="1180"/>
      <c r="P1877" s="1181"/>
      <c r="Q1877" s="587">
        <f t="shared" si="172"/>
        <v>0</v>
      </c>
      <c r="S1877" s="1178">
        <v>326</v>
      </c>
      <c r="T1877" s="1179"/>
      <c r="U1877" s="1180"/>
      <c r="V1877" s="1181"/>
      <c r="W1877" s="587">
        <f t="shared" si="173"/>
        <v>0</v>
      </c>
      <c r="Y1877" s="1178">
        <v>326</v>
      </c>
      <c r="Z1877" s="1179"/>
      <c r="AA1877" s="1180"/>
      <c r="AB1877" s="1181"/>
      <c r="AC1877" s="587">
        <f t="shared" si="174"/>
        <v>0</v>
      </c>
    </row>
    <row r="1878" spans="1:29" s="17" customFormat="1" ht="16.75" hidden="1" customHeight="1" outlineLevel="2">
      <c r="A1878" s="1178">
        <v>327</v>
      </c>
      <c r="B1878" s="1179"/>
      <c r="C1878" s="1180"/>
      <c r="D1878" s="1181"/>
      <c r="E1878" s="587">
        <f t="shared" si="145"/>
        <v>0</v>
      </c>
      <c r="G1878" s="1178">
        <v>327</v>
      </c>
      <c r="H1878" s="1179"/>
      <c r="I1878" s="1180"/>
      <c r="J1878" s="1181"/>
      <c r="K1878" s="587">
        <f t="shared" si="171"/>
        <v>0</v>
      </c>
      <c r="M1878" s="1178">
        <v>327</v>
      </c>
      <c r="N1878" s="1179"/>
      <c r="O1878" s="1180"/>
      <c r="P1878" s="1181"/>
      <c r="Q1878" s="587">
        <f t="shared" si="172"/>
        <v>0</v>
      </c>
      <c r="S1878" s="1178">
        <v>327</v>
      </c>
      <c r="T1878" s="1179"/>
      <c r="U1878" s="1180"/>
      <c r="V1878" s="1181"/>
      <c r="W1878" s="587">
        <f t="shared" si="173"/>
        <v>0</v>
      </c>
      <c r="Y1878" s="1178">
        <v>327</v>
      </c>
      <c r="Z1878" s="1179"/>
      <c r="AA1878" s="1180"/>
      <c r="AB1878" s="1181"/>
      <c r="AC1878" s="587">
        <f t="shared" si="174"/>
        <v>0</v>
      </c>
    </row>
    <row r="1879" spans="1:29" s="17" customFormat="1" ht="16.75" hidden="1" customHeight="1" outlineLevel="2">
      <c r="A1879" s="1178">
        <v>328</v>
      </c>
      <c r="B1879" s="1179"/>
      <c r="C1879" s="1180"/>
      <c r="D1879" s="1181"/>
      <c r="E1879" s="587">
        <f t="shared" si="145"/>
        <v>0</v>
      </c>
      <c r="G1879" s="1178">
        <v>328</v>
      </c>
      <c r="H1879" s="1179"/>
      <c r="I1879" s="1180"/>
      <c r="J1879" s="1181"/>
      <c r="K1879" s="587">
        <f t="shared" si="171"/>
        <v>0</v>
      </c>
      <c r="M1879" s="1178">
        <v>328</v>
      </c>
      <c r="N1879" s="1179"/>
      <c r="O1879" s="1180"/>
      <c r="P1879" s="1181"/>
      <c r="Q1879" s="587">
        <f t="shared" si="172"/>
        <v>0</v>
      </c>
      <c r="S1879" s="1178">
        <v>328</v>
      </c>
      <c r="T1879" s="1179"/>
      <c r="U1879" s="1180"/>
      <c r="V1879" s="1181"/>
      <c r="W1879" s="587">
        <f t="shared" si="173"/>
        <v>0</v>
      </c>
      <c r="Y1879" s="1178">
        <v>328</v>
      </c>
      <c r="Z1879" s="1179"/>
      <c r="AA1879" s="1180"/>
      <c r="AB1879" s="1181"/>
      <c r="AC1879" s="587">
        <f t="shared" si="174"/>
        <v>0</v>
      </c>
    </row>
    <row r="1880" spans="1:29" s="17" customFormat="1" ht="16.75" hidden="1" customHeight="1" outlineLevel="2">
      <c r="A1880" s="1178">
        <v>329</v>
      </c>
      <c r="B1880" s="1179"/>
      <c r="C1880" s="1180"/>
      <c r="D1880" s="1181"/>
      <c r="E1880" s="587">
        <f t="shared" ref="E1880:E2021" si="175">IF(AND(C1880&gt;=D$1545,C1880&lt;=D$1544),1,0)</f>
        <v>0</v>
      </c>
      <c r="G1880" s="1178">
        <v>329</v>
      </c>
      <c r="H1880" s="1179"/>
      <c r="I1880" s="1180"/>
      <c r="J1880" s="1181"/>
      <c r="K1880" s="587">
        <f t="shared" ref="K1880:K2021" si="176">IF(AND(I1880&gt;=J$1545,I1880&lt;=J$1544),1,0)</f>
        <v>0</v>
      </c>
      <c r="M1880" s="1178">
        <v>329</v>
      </c>
      <c r="N1880" s="1179"/>
      <c r="O1880" s="1180"/>
      <c r="P1880" s="1181"/>
      <c r="Q1880" s="587">
        <f t="shared" ref="Q1880:Q2021" si="177">IF(AND(O1880&gt;=P$1545,O1880&lt;=P$1544),1,0)</f>
        <v>0</v>
      </c>
      <c r="S1880" s="1178">
        <v>329</v>
      </c>
      <c r="T1880" s="1179"/>
      <c r="U1880" s="1180"/>
      <c r="V1880" s="1181"/>
      <c r="W1880" s="587">
        <f t="shared" ref="W1880:W2021" si="178">IF(AND(U1880&gt;=V$1545,U1880&lt;=V$1544),1,0)</f>
        <v>0</v>
      </c>
      <c r="Y1880" s="1178">
        <v>329</v>
      </c>
      <c r="Z1880" s="1179"/>
      <c r="AA1880" s="1180"/>
      <c r="AB1880" s="1181"/>
      <c r="AC1880" s="587">
        <f t="shared" ref="AC1880:AC2021" si="179">IF(AND(AA1880&gt;=AB$1545,AA1880&lt;=AB$1544),1,0)</f>
        <v>0</v>
      </c>
    </row>
    <row r="1881" spans="1:29" s="17" customFormat="1" ht="16.75" hidden="1" customHeight="1" outlineLevel="2">
      <c r="A1881" s="1178">
        <v>330</v>
      </c>
      <c r="B1881" s="1179"/>
      <c r="C1881" s="1180"/>
      <c r="D1881" s="1181"/>
      <c r="E1881" s="587">
        <f t="shared" si="175"/>
        <v>0</v>
      </c>
      <c r="G1881" s="1178">
        <v>330</v>
      </c>
      <c r="H1881" s="1179"/>
      <c r="I1881" s="1180"/>
      <c r="J1881" s="1181"/>
      <c r="K1881" s="587">
        <f t="shared" si="176"/>
        <v>0</v>
      </c>
      <c r="M1881" s="1178">
        <v>330</v>
      </c>
      <c r="N1881" s="1179"/>
      <c r="O1881" s="1180"/>
      <c r="P1881" s="1181"/>
      <c r="Q1881" s="587">
        <f t="shared" si="177"/>
        <v>0</v>
      </c>
      <c r="S1881" s="1178">
        <v>330</v>
      </c>
      <c r="T1881" s="1179"/>
      <c r="U1881" s="1180"/>
      <c r="V1881" s="1181"/>
      <c r="W1881" s="587">
        <f t="shared" si="178"/>
        <v>0</v>
      </c>
      <c r="Y1881" s="1178">
        <v>330</v>
      </c>
      <c r="Z1881" s="1179"/>
      <c r="AA1881" s="1180"/>
      <c r="AB1881" s="1181"/>
      <c r="AC1881" s="587">
        <f t="shared" si="179"/>
        <v>0</v>
      </c>
    </row>
    <row r="1882" spans="1:29" s="17" customFormat="1" ht="16.75" hidden="1" customHeight="1" outlineLevel="2">
      <c r="A1882" s="1178">
        <v>331</v>
      </c>
      <c r="B1882" s="1179"/>
      <c r="C1882" s="1180"/>
      <c r="D1882" s="1181"/>
      <c r="E1882" s="587">
        <f t="shared" si="175"/>
        <v>0</v>
      </c>
      <c r="G1882" s="1178">
        <v>331</v>
      </c>
      <c r="H1882" s="1179"/>
      <c r="I1882" s="1180"/>
      <c r="J1882" s="1181"/>
      <c r="K1882" s="587">
        <f t="shared" si="176"/>
        <v>0</v>
      </c>
      <c r="M1882" s="1178">
        <v>331</v>
      </c>
      <c r="N1882" s="1179"/>
      <c r="O1882" s="1180"/>
      <c r="P1882" s="1181"/>
      <c r="Q1882" s="587">
        <f t="shared" si="177"/>
        <v>0</v>
      </c>
      <c r="S1882" s="1178">
        <v>331</v>
      </c>
      <c r="T1882" s="1179"/>
      <c r="U1882" s="1180"/>
      <c r="V1882" s="1181"/>
      <c r="W1882" s="587">
        <f t="shared" si="178"/>
        <v>0</v>
      </c>
      <c r="Y1882" s="1178">
        <v>331</v>
      </c>
      <c r="Z1882" s="1179"/>
      <c r="AA1882" s="1180"/>
      <c r="AB1882" s="1181"/>
      <c r="AC1882" s="587">
        <f t="shared" si="179"/>
        <v>0</v>
      </c>
    </row>
    <row r="1883" spans="1:29" s="17" customFormat="1" ht="16.75" hidden="1" customHeight="1" outlineLevel="2">
      <c r="A1883" s="1178">
        <v>332</v>
      </c>
      <c r="B1883" s="1179"/>
      <c r="C1883" s="1180"/>
      <c r="D1883" s="1181"/>
      <c r="E1883" s="587">
        <f t="shared" si="175"/>
        <v>0</v>
      </c>
      <c r="G1883" s="1178">
        <v>332</v>
      </c>
      <c r="H1883" s="1179"/>
      <c r="I1883" s="1180"/>
      <c r="J1883" s="1181"/>
      <c r="K1883" s="587">
        <f t="shared" si="176"/>
        <v>0</v>
      </c>
      <c r="M1883" s="1178">
        <v>332</v>
      </c>
      <c r="N1883" s="1179"/>
      <c r="O1883" s="1180"/>
      <c r="P1883" s="1181"/>
      <c r="Q1883" s="587">
        <f t="shared" si="177"/>
        <v>0</v>
      </c>
      <c r="S1883" s="1178">
        <v>332</v>
      </c>
      <c r="T1883" s="1179"/>
      <c r="U1883" s="1180"/>
      <c r="V1883" s="1181"/>
      <c r="W1883" s="587">
        <f t="shared" si="178"/>
        <v>0</v>
      </c>
      <c r="Y1883" s="1178">
        <v>332</v>
      </c>
      <c r="Z1883" s="1179"/>
      <c r="AA1883" s="1180"/>
      <c r="AB1883" s="1181"/>
      <c r="AC1883" s="587">
        <f t="shared" si="179"/>
        <v>0</v>
      </c>
    </row>
    <row r="1884" spans="1:29" s="17" customFormat="1" ht="16.75" hidden="1" customHeight="1" outlineLevel="2">
      <c r="A1884" s="1178">
        <v>333</v>
      </c>
      <c r="B1884" s="1179"/>
      <c r="C1884" s="1180"/>
      <c r="D1884" s="1181"/>
      <c r="E1884" s="587">
        <f t="shared" si="175"/>
        <v>0</v>
      </c>
      <c r="G1884" s="1178">
        <v>333</v>
      </c>
      <c r="H1884" s="1179"/>
      <c r="I1884" s="1180"/>
      <c r="J1884" s="1181"/>
      <c r="K1884" s="587">
        <f t="shared" si="176"/>
        <v>0</v>
      </c>
      <c r="M1884" s="1178">
        <v>333</v>
      </c>
      <c r="N1884" s="1179"/>
      <c r="O1884" s="1180"/>
      <c r="P1884" s="1181"/>
      <c r="Q1884" s="587">
        <f t="shared" si="177"/>
        <v>0</v>
      </c>
      <c r="S1884" s="1178">
        <v>333</v>
      </c>
      <c r="T1884" s="1179"/>
      <c r="U1884" s="1180"/>
      <c r="V1884" s="1181"/>
      <c r="W1884" s="587">
        <f t="shared" si="178"/>
        <v>0</v>
      </c>
      <c r="Y1884" s="1178">
        <v>333</v>
      </c>
      <c r="Z1884" s="1179"/>
      <c r="AA1884" s="1180"/>
      <c r="AB1884" s="1181"/>
      <c r="AC1884" s="587">
        <f t="shared" si="179"/>
        <v>0</v>
      </c>
    </row>
    <row r="1885" spans="1:29" s="17" customFormat="1" ht="16.75" hidden="1" customHeight="1" outlineLevel="2">
      <c r="A1885" s="1178">
        <v>334</v>
      </c>
      <c r="B1885" s="1179"/>
      <c r="C1885" s="1180"/>
      <c r="D1885" s="1181"/>
      <c r="E1885" s="587">
        <f t="shared" si="175"/>
        <v>0</v>
      </c>
      <c r="G1885" s="1178">
        <v>334</v>
      </c>
      <c r="H1885" s="1179"/>
      <c r="I1885" s="1180"/>
      <c r="J1885" s="1181"/>
      <c r="K1885" s="587">
        <f t="shared" si="176"/>
        <v>0</v>
      </c>
      <c r="M1885" s="1178">
        <v>334</v>
      </c>
      <c r="N1885" s="1179"/>
      <c r="O1885" s="1180"/>
      <c r="P1885" s="1181"/>
      <c r="Q1885" s="587">
        <f t="shared" si="177"/>
        <v>0</v>
      </c>
      <c r="S1885" s="1178">
        <v>334</v>
      </c>
      <c r="T1885" s="1179"/>
      <c r="U1885" s="1180"/>
      <c r="V1885" s="1181"/>
      <c r="W1885" s="587">
        <f t="shared" si="178"/>
        <v>0</v>
      </c>
      <c r="Y1885" s="1178">
        <v>334</v>
      </c>
      <c r="Z1885" s="1179"/>
      <c r="AA1885" s="1180"/>
      <c r="AB1885" s="1181"/>
      <c r="AC1885" s="587">
        <f t="shared" si="179"/>
        <v>0</v>
      </c>
    </row>
    <row r="1886" spans="1:29" s="17" customFormat="1" ht="16.75" hidden="1" customHeight="1" outlineLevel="2">
      <c r="A1886" s="1178">
        <v>335</v>
      </c>
      <c r="B1886" s="1179"/>
      <c r="C1886" s="1180"/>
      <c r="D1886" s="1181"/>
      <c r="E1886" s="587">
        <f t="shared" si="175"/>
        <v>0</v>
      </c>
      <c r="G1886" s="1178">
        <v>335</v>
      </c>
      <c r="H1886" s="1179"/>
      <c r="I1886" s="1180"/>
      <c r="J1886" s="1181"/>
      <c r="K1886" s="587">
        <f t="shared" si="176"/>
        <v>0</v>
      </c>
      <c r="M1886" s="1178">
        <v>335</v>
      </c>
      <c r="N1886" s="1179"/>
      <c r="O1886" s="1180"/>
      <c r="P1886" s="1181"/>
      <c r="Q1886" s="587">
        <f t="shared" si="177"/>
        <v>0</v>
      </c>
      <c r="S1886" s="1178">
        <v>335</v>
      </c>
      <c r="T1886" s="1179"/>
      <c r="U1886" s="1180"/>
      <c r="V1886" s="1181"/>
      <c r="W1886" s="587">
        <f t="shared" si="178"/>
        <v>0</v>
      </c>
      <c r="Y1886" s="1178">
        <v>335</v>
      </c>
      <c r="Z1886" s="1179"/>
      <c r="AA1886" s="1180"/>
      <c r="AB1886" s="1181"/>
      <c r="AC1886" s="587">
        <f t="shared" si="179"/>
        <v>0</v>
      </c>
    </row>
    <row r="1887" spans="1:29" s="17" customFormat="1" ht="16.75" hidden="1" customHeight="1" outlineLevel="2">
      <c r="A1887" s="1178">
        <v>336</v>
      </c>
      <c r="B1887" s="1179"/>
      <c r="C1887" s="1180"/>
      <c r="D1887" s="1181"/>
      <c r="E1887" s="587">
        <f t="shared" si="175"/>
        <v>0</v>
      </c>
      <c r="G1887" s="1178">
        <v>336</v>
      </c>
      <c r="H1887" s="1179"/>
      <c r="I1887" s="1180"/>
      <c r="J1887" s="1181"/>
      <c r="K1887" s="587">
        <f t="shared" si="176"/>
        <v>0</v>
      </c>
      <c r="M1887" s="1178">
        <v>336</v>
      </c>
      <c r="N1887" s="1179"/>
      <c r="O1887" s="1180"/>
      <c r="P1887" s="1181"/>
      <c r="Q1887" s="587">
        <f t="shared" si="177"/>
        <v>0</v>
      </c>
      <c r="S1887" s="1178">
        <v>336</v>
      </c>
      <c r="T1887" s="1179"/>
      <c r="U1887" s="1180"/>
      <c r="V1887" s="1181"/>
      <c r="W1887" s="587">
        <f t="shared" si="178"/>
        <v>0</v>
      </c>
      <c r="Y1887" s="1178">
        <v>336</v>
      </c>
      <c r="Z1887" s="1179"/>
      <c r="AA1887" s="1180"/>
      <c r="AB1887" s="1181"/>
      <c r="AC1887" s="587">
        <f t="shared" si="179"/>
        <v>0</v>
      </c>
    </row>
    <row r="1888" spans="1:29" s="17" customFormat="1" ht="16.75" hidden="1" customHeight="1" outlineLevel="2">
      <c r="A1888" s="1178">
        <v>337</v>
      </c>
      <c r="B1888" s="1179"/>
      <c r="C1888" s="1180"/>
      <c r="D1888" s="1181"/>
      <c r="E1888" s="587">
        <f t="shared" si="175"/>
        <v>0</v>
      </c>
      <c r="G1888" s="1178">
        <v>337</v>
      </c>
      <c r="H1888" s="1179"/>
      <c r="I1888" s="1180"/>
      <c r="J1888" s="1181"/>
      <c r="K1888" s="587">
        <f t="shared" si="176"/>
        <v>0</v>
      </c>
      <c r="M1888" s="1178">
        <v>337</v>
      </c>
      <c r="N1888" s="1179"/>
      <c r="O1888" s="1180"/>
      <c r="P1888" s="1181"/>
      <c r="Q1888" s="587">
        <f t="shared" si="177"/>
        <v>0</v>
      </c>
      <c r="S1888" s="1178">
        <v>337</v>
      </c>
      <c r="T1888" s="1179"/>
      <c r="U1888" s="1180"/>
      <c r="V1888" s="1181"/>
      <c r="W1888" s="587">
        <f t="shared" si="178"/>
        <v>0</v>
      </c>
      <c r="Y1888" s="1178">
        <v>337</v>
      </c>
      <c r="Z1888" s="1179"/>
      <c r="AA1888" s="1180"/>
      <c r="AB1888" s="1181"/>
      <c r="AC1888" s="587">
        <f t="shared" si="179"/>
        <v>0</v>
      </c>
    </row>
    <row r="1889" spans="1:29" s="17" customFormat="1" ht="16.75" hidden="1" customHeight="1" outlineLevel="2">
      <c r="A1889" s="1178">
        <v>338</v>
      </c>
      <c r="B1889" s="1179"/>
      <c r="C1889" s="1180"/>
      <c r="D1889" s="1181"/>
      <c r="E1889" s="587">
        <f t="shared" si="175"/>
        <v>0</v>
      </c>
      <c r="G1889" s="1178">
        <v>338</v>
      </c>
      <c r="H1889" s="1179"/>
      <c r="I1889" s="1180"/>
      <c r="J1889" s="1181"/>
      <c r="K1889" s="587">
        <f t="shared" si="176"/>
        <v>0</v>
      </c>
      <c r="M1889" s="1178">
        <v>338</v>
      </c>
      <c r="N1889" s="1179"/>
      <c r="O1889" s="1180"/>
      <c r="P1889" s="1181"/>
      <c r="Q1889" s="587">
        <f t="shared" si="177"/>
        <v>0</v>
      </c>
      <c r="S1889" s="1178">
        <v>338</v>
      </c>
      <c r="T1889" s="1179"/>
      <c r="U1889" s="1180"/>
      <c r="V1889" s="1181"/>
      <c r="W1889" s="587">
        <f t="shared" si="178"/>
        <v>0</v>
      </c>
      <c r="Y1889" s="1178">
        <v>338</v>
      </c>
      <c r="Z1889" s="1179"/>
      <c r="AA1889" s="1180"/>
      <c r="AB1889" s="1181"/>
      <c r="AC1889" s="587">
        <f t="shared" si="179"/>
        <v>0</v>
      </c>
    </row>
    <row r="1890" spans="1:29" s="17" customFormat="1" ht="16.75" hidden="1" customHeight="1" outlineLevel="2">
      <c r="A1890" s="1178">
        <v>339</v>
      </c>
      <c r="B1890" s="1179"/>
      <c r="C1890" s="1180"/>
      <c r="D1890" s="1181"/>
      <c r="E1890" s="587">
        <f t="shared" si="175"/>
        <v>0</v>
      </c>
      <c r="G1890" s="1178">
        <v>339</v>
      </c>
      <c r="H1890" s="1179"/>
      <c r="I1890" s="1180"/>
      <c r="J1890" s="1181"/>
      <c r="K1890" s="587">
        <f t="shared" si="176"/>
        <v>0</v>
      </c>
      <c r="M1890" s="1178">
        <v>339</v>
      </c>
      <c r="N1890" s="1179"/>
      <c r="O1890" s="1180"/>
      <c r="P1890" s="1181"/>
      <c r="Q1890" s="587">
        <f t="shared" si="177"/>
        <v>0</v>
      </c>
      <c r="S1890" s="1178">
        <v>339</v>
      </c>
      <c r="T1890" s="1179"/>
      <c r="U1890" s="1180"/>
      <c r="V1890" s="1181"/>
      <c r="W1890" s="587">
        <f t="shared" si="178"/>
        <v>0</v>
      </c>
      <c r="Y1890" s="1178">
        <v>339</v>
      </c>
      <c r="Z1890" s="1179"/>
      <c r="AA1890" s="1180"/>
      <c r="AB1890" s="1181"/>
      <c r="AC1890" s="587">
        <f t="shared" si="179"/>
        <v>0</v>
      </c>
    </row>
    <row r="1891" spans="1:29" s="17" customFormat="1" ht="16.75" hidden="1" customHeight="1" outlineLevel="2">
      <c r="A1891" s="1178">
        <v>340</v>
      </c>
      <c r="B1891" s="1179"/>
      <c r="C1891" s="1180"/>
      <c r="D1891" s="1181"/>
      <c r="E1891" s="587">
        <f t="shared" si="175"/>
        <v>0</v>
      </c>
      <c r="G1891" s="1178">
        <v>340</v>
      </c>
      <c r="H1891" s="1179"/>
      <c r="I1891" s="1180"/>
      <c r="J1891" s="1181"/>
      <c r="K1891" s="587">
        <f t="shared" si="176"/>
        <v>0</v>
      </c>
      <c r="M1891" s="1178">
        <v>340</v>
      </c>
      <c r="N1891" s="1179"/>
      <c r="O1891" s="1180"/>
      <c r="P1891" s="1181"/>
      <c r="Q1891" s="587">
        <f t="shared" si="177"/>
        <v>0</v>
      </c>
      <c r="S1891" s="1178">
        <v>340</v>
      </c>
      <c r="T1891" s="1179"/>
      <c r="U1891" s="1180"/>
      <c r="V1891" s="1181"/>
      <c r="W1891" s="587">
        <f t="shared" si="178"/>
        <v>0</v>
      </c>
      <c r="Y1891" s="1178">
        <v>340</v>
      </c>
      <c r="Z1891" s="1179"/>
      <c r="AA1891" s="1180"/>
      <c r="AB1891" s="1181"/>
      <c r="AC1891" s="587">
        <f t="shared" si="179"/>
        <v>0</v>
      </c>
    </row>
    <row r="1892" spans="1:29" s="17" customFormat="1" ht="16.75" hidden="1" customHeight="1" outlineLevel="2">
      <c r="A1892" s="1178">
        <v>341</v>
      </c>
      <c r="B1892" s="1179"/>
      <c r="C1892" s="1180"/>
      <c r="D1892" s="1181"/>
      <c r="E1892" s="587">
        <f t="shared" si="175"/>
        <v>0</v>
      </c>
      <c r="G1892" s="1178">
        <v>341</v>
      </c>
      <c r="H1892" s="1179"/>
      <c r="I1892" s="1180"/>
      <c r="J1892" s="1181"/>
      <c r="K1892" s="587">
        <f t="shared" si="176"/>
        <v>0</v>
      </c>
      <c r="M1892" s="1178">
        <v>341</v>
      </c>
      <c r="N1892" s="1179"/>
      <c r="O1892" s="1180"/>
      <c r="P1892" s="1181"/>
      <c r="Q1892" s="587">
        <f t="shared" si="177"/>
        <v>0</v>
      </c>
      <c r="S1892" s="1178">
        <v>341</v>
      </c>
      <c r="T1892" s="1179"/>
      <c r="U1892" s="1180"/>
      <c r="V1892" s="1181"/>
      <c r="W1892" s="587">
        <f t="shared" si="178"/>
        <v>0</v>
      </c>
      <c r="Y1892" s="1178">
        <v>341</v>
      </c>
      <c r="Z1892" s="1179"/>
      <c r="AA1892" s="1180"/>
      <c r="AB1892" s="1181"/>
      <c r="AC1892" s="587">
        <f t="shared" si="179"/>
        <v>0</v>
      </c>
    </row>
    <row r="1893" spans="1:29" s="17" customFormat="1" ht="16.75" hidden="1" customHeight="1" outlineLevel="2">
      <c r="A1893" s="1178">
        <v>342</v>
      </c>
      <c r="B1893" s="1179"/>
      <c r="C1893" s="1180"/>
      <c r="D1893" s="1181"/>
      <c r="E1893" s="587">
        <f t="shared" si="175"/>
        <v>0</v>
      </c>
      <c r="G1893" s="1178">
        <v>342</v>
      </c>
      <c r="H1893" s="1179"/>
      <c r="I1893" s="1180"/>
      <c r="J1893" s="1181"/>
      <c r="K1893" s="587">
        <f t="shared" si="176"/>
        <v>0</v>
      </c>
      <c r="M1893" s="1178">
        <v>342</v>
      </c>
      <c r="N1893" s="1179"/>
      <c r="O1893" s="1180"/>
      <c r="P1893" s="1181"/>
      <c r="Q1893" s="587">
        <f t="shared" si="177"/>
        <v>0</v>
      </c>
      <c r="S1893" s="1178">
        <v>342</v>
      </c>
      <c r="T1893" s="1179"/>
      <c r="U1893" s="1180"/>
      <c r="V1893" s="1181"/>
      <c r="W1893" s="587">
        <f t="shared" si="178"/>
        <v>0</v>
      </c>
      <c r="Y1893" s="1178">
        <v>342</v>
      </c>
      <c r="Z1893" s="1179"/>
      <c r="AA1893" s="1180"/>
      <c r="AB1893" s="1181"/>
      <c r="AC1893" s="587">
        <f t="shared" si="179"/>
        <v>0</v>
      </c>
    </row>
    <row r="1894" spans="1:29" s="17" customFormat="1" ht="16.75" hidden="1" customHeight="1" outlineLevel="2">
      <c r="A1894" s="1178">
        <v>343</v>
      </c>
      <c r="B1894" s="1179"/>
      <c r="C1894" s="1180"/>
      <c r="D1894" s="1181"/>
      <c r="E1894" s="587">
        <f t="shared" si="175"/>
        <v>0</v>
      </c>
      <c r="G1894" s="1178">
        <v>343</v>
      </c>
      <c r="H1894" s="1179"/>
      <c r="I1894" s="1180"/>
      <c r="J1894" s="1181"/>
      <c r="K1894" s="587">
        <f t="shared" si="176"/>
        <v>0</v>
      </c>
      <c r="M1894" s="1178">
        <v>343</v>
      </c>
      <c r="N1894" s="1179"/>
      <c r="O1894" s="1180"/>
      <c r="P1894" s="1181"/>
      <c r="Q1894" s="587">
        <f t="shared" si="177"/>
        <v>0</v>
      </c>
      <c r="S1894" s="1178">
        <v>343</v>
      </c>
      <c r="T1894" s="1179"/>
      <c r="U1894" s="1180"/>
      <c r="V1894" s="1181"/>
      <c r="W1894" s="587">
        <f t="shared" si="178"/>
        <v>0</v>
      </c>
      <c r="Y1894" s="1178">
        <v>343</v>
      </c>
      <c r="Z1894" s="1179"/>
      <c r="AA1894" s="1180"/>
      <c r="AB1894" s="1181"/>
      <c r="AC1894" s="587">
        <f t="shared" si="179"/>
        <v>0</v>
      </c>
    </row>
    <row r="1895" spans="1:29" s="17" customFormat="1" ht="16.75" hidden="1" customHeight="1" outlineLevel="2">
      <c r="A1895" s="1178">
        <v>344</v>
      </c>
      <c r="B1895" s="1179"/>
      <c r="C1895" s="1180"/>
      <c r="D1895" s="1181"/>
      <c r="E1895" s="587">
        <f t="shared" si="175"/>
        <v>0</v>
      </c>
      <c r="G1895" s="1178">
        <v>344</v>
      </c>
      <c r="H1895" s="1179"/>
      <c r="I1895" s="1180"/>
      <c r="J1895" s="1181"/>
      <c r="K1895" s="587">
        <f t="shared" si="176"/>
        <v>0</v>
      </c>
      <c r="M1895" s="1178">
        <v>344</v>
      </c>
      <c r="N1895" s="1179"/>
      <c r="O1895" s="1180"/>
      <c r="P1895" s="1181"/>
      <c r="Q1895" s="587">
        <f t="shared" si="177"/>
        <v>0</v>
      </c>
      <c r="S1895" s="1178">
        <v>344</v>
      </c>
      <c r="T1895" s="1179"/>
      <c r="U1895" s="1180"/>
      <c r="V1895" s="1181"/>
      <c r="W1895" s="587">
        <f t="shared" si="178"/>
        <v>0</v>
      </c>
      <c r="Y1895" s="1178">
        <v>344</v>
      </c>
      <c r="Z1895" s="1179"/>
      <c r="AA1895" s="1180"/>
      <c r="AB1895" s="1181"/>
      <c r="AC1895" s="587">
        <f t="shared" si="179"/>
        <v>0</v>
      </c>
    </row>
    <row r="1896" spans="1:29" s="17" customFormat="1" ht="16.75" hidden="1" customHeight="1" outlineLevel="2">
      <c r="A1896" s="1178">
        <v>345</v>
      </c>
      <c r="B1896" s="1179"/>
      <c r="C1896" s="1180"/>
      <c r="D1896" s="1181"/>
      <c r="E1896" s="587">
        <f t="shared" si="175"/>
        <v>0</v>
      </c>
      <c r="G1896" s="1178">
        <v>345</v>
      </c>
      <c r="H1896" s="1179"/>
      <c r="I1896" s="1180"/>
      <c r="J1896" s="1181"/>
      <c r="K1896" s="587">
        <f t="shared" si="176"/>
        <v>0</v>
      </c>
      <c r="M1896" s="1178">
        <v>345</v>
      </c>
      <c r="N1896" s="1179"/>
      <c r="O1896" s="1180"/>
      <c r="P1896" s="1181"/>
      <c r="Q1896" s="587">
        <f t="shared" si="177"/>
        <v>0</v>
      </c>
      <c r="S1896" s="1178">
        <v>345</v>
      </c>
      <c r="T1896" s="1179"/>
      <c r="U1896" s="1180"/>
      <c r="V1896" s="1181"/>
      <c r="W1896" s="587">
        <f t="shared" si="178"/>
        <v>0</v>
      </c>
      <c r="Y1896" s="1178">
        <v>345</v>
      </c>
      <c r="Z1896" s="1179"/>
      <c r="AA1896" s="1180"/>
      <c r="AB1896" s="1181"/>
      <c r="AC1896" s="587">
        <f t="shared" si="179"/>
        <v>0</v>
      </c>
    </row>
    <row r="1897" spans="1:29" s="17" customFormat="1" ht="16.75" hidden="1" customHeight="1" outlineLevel="2">
      <c r="A1897" s="1178">
        <v>346</v>
      </c>
      <c r="B1897" s="1179"/>
      <c r="C1897" s="1180"/>
      <c r="D1897" s="1181"/>
      <c r="E1897" s="587">
        <f t="shared" si="175"/>
        <v>0</v>
      </c>
      <c r="G1897" s="1178">
        <v>346</v>
      </c>
      <c r="H1897" s="1179"/>
      <c r="I1897" s="1180"/>
      <c r="J1897" s="1181"/>
      <c r="K1897" s="587">
        <f t="shared" si="176"/>
        <v>0</v>
      </c>
      <c r="M1897" s="1178">
        <v>346</v>
      </c>
      <c r="N1897" s="1179"/>
      <c r="O1897" s="1180"/>
      <c r="P1897" s="1181"/>
      <c r="Q1897" s="587">
        <f t="shared" si="177"/>
        <v>0</v>
      </c>
      <c r="S1897" s="1178">
        <v>346</v>
      </c>
      <c r="T1897" s="1179"/>
      <c r="U1897" s="1180"/>
      <c r="V1897" s="1181"/>
      <c r="W1897" s="587">
        <f t="shared" si="178"/>
        <v>0</v>
      </c>
      <c r="Y1897" s="1178">
        <v>346</v>
      </c>
      <c r="Z1897" s="1179"/>
      <c r="AA1897" s="1180"/>
      <c r="AB1897" s="1181"/>
      <c r="AC1897" s="587">
        <f t="shared" si="179"/>
        <v>0</v>
      </c>
    </row>
    <row r="1898" spans="1:29" s="17" customFormat="1" ht="16.75" hidden="1" customHeight="1" outlineLevel="2">
      <c r="A1898" s="1178">
        <v>347</v>
      </c>
      <c r="B1898" s="1179"/>
      <c r="C1898" s="1180"/>
      <c r="D1898" s="1181"/>
      <c r="E1898" s="587">
        <f t="shared" si="175"/>
        <v>0</v>
      </c>
      <c r="G1898" s="1178">
        <v>347</v>
      </c>
      <c r="H1898" s="1179"/>
      <c r="I1898" s="1180"/>
      <c r="J1898" s="1181"/>
      <c r="K1898" s="587">
        <f t="shared" si="176"/>
        <v>0</v>
      </c>
      <c r="M1898" s="1178">
        <v>347</v>
      </c>
      <c r="N1898" s="1179"/>
      <c r="O1898" s="1180"/>
      <c r="P1898" s="1181"/>
      <c r="Q1898" s="587">
        <f t="shared" si="177"/>
        <v>0</v>
      </c>
      <c r="S1898" s="1178">
        <v>347</v>
      </c>
      <c r="T1898" s="1179"/>
      <c r="U1898" s="1180"/>
      <c r="V1898" s="1181"/>
      <c r="W1898" s="587">
        <f t="shared" si="178"/>
        <v>0</v>
      </c>
      <c r="Y1898" s="1178">
        <v>347</v>
      </c>
      <c r="Z1898" s="1179"/>
      <c r="AA1898" s="1180"/>
      <c r="AB1898" s="1181"/>
      <c r="AC1898" s="587">
        <f t="shared" si="179"/>
        <v>0</v>
      </c>
    </row>
    <row r="1899" spans="1:29" s="17" customFormat="1" ht="16.75" hidden="1" customHeight="1" outlineLevel="2">
      <c r="A1899" s="1178">
        <v>348</v>
      </c>
      <c r="B1899" s="1179"/>
      <c r="C1899" s="1180"/>
      <c r="D1899" s="1181"/>
      <c r="E1899" s="587">
        <f t="shared" si="175"/>
        <v>0</v>
      </c>
      <c r="G1899" s="1178">
        <v>348</v>
      </c>
      <c r="H1899" s="1179"/>
      <c r="I1899" s="1180"/>
      <c r="J1899" s="1181"/>
      <c r="K1899" s="587">
        <f t="shared" si="176"/>
        <v>0</v>
      </c>
      <c r="M1899" s="1178">
        <v>348</v>
      </c>
      <c r="N1899" s="1179"/>
      <c r="O1899" s="1180"/>
      <c r="P1899" s="1181"/>
      <c r="Q1899" s="587">
        <f t="shared" si="177"/>
        <v>0</v>
      </c>
      <c r="S1899" s="1178">
        <v>348</v>
      </c>
      <c r="T1899" s="1179"/>
      <c r="U1899" s="1180"/>
      <c r="V1899" s="1181"/>
      <c r="W1899" s="587">
        <f t="shared" si="178"/>
        <v>0</v>
      </c>
      <c r="Y1899" s="1178">
        <v>348</v>
      </c>
      <c r="Z1899" s="1179"/>
      <c r="AA1899" s="1180"/>
      <c r="AB1899" s="1181"/>
      <c r="AC1899" s="587">
        <f t="shared" si="179"/>
        <v>0</v>
      </c>
    </row>
    <row r="1900" spans="1:29" s="17" customFormat="1" ht="16.75" hidden="1" customHeight="1" outlineLevel="2">
      <c r="A1900" s="1178">
        <v>349</v>
      </c>
      <c r="B1900" s="1179"/>
      <c r="C1900" s="1180"/>
      <c r="D1900" s="1181"/>
      <c r="E1900" s="587">
        <f t="shared" si="175"/>
        <v>0</v>
      </c>
      <c r="G1900" s="1178">
        <v>349</v>
      </c>
      <c r="H1900" s="1179"/>
      <c r="I1900" s="1180"/>
      <c r="J1900" s="1181"/>
      <c r="K1900" s="587">
        <f t="shared" si="176"/>
        <v>0</v>
      </c>
      <c r="M1900" s="1178">
        <v>349</v>
      </c>
      <c r="N1900" s="1179"/>
      <c r="O1900" s="1180"/>
      <c r="P1900" s="1181"/>
      <c r="Q1900" s="587">
        <f t="shared" si="177"/>
        <v>0</v>
      </c>
      <c r="S1900" s="1178">
        <v>349</v>
      </c>
      <c r="T1900" s="1179"/>
      <c r="U1900" s="1180"/>
      <c r="V1900" s="1181"/>
      <c r="W1900" s="587">
        <f t="shared" si="178"/>
        <v>0</v>
      </c>
      <c r="Y1900" s="1178">
        <v>349</v>
      </c>
      <c r="Z1900" s="1179"/>
      <c r="AA1900" s="1180"/>
      <c r="AB1900" s="1181"/>
      <c r="AC1900" s="587">
        <f t="shared" si="179"/>
        <v>0</v>
      </c>
    </row>
    <row r="1901" spans="1:29" s="17" customFormat="1" ht="16.75" hidden="1" customHeight="1" outlineLevel="2">
      <c r="A1901" s="1178">
        <v>350</v>
      </c>
      <c r="B1901" s="1179"/>
      <c r="C1901" s="1180"/>
      <c r="D1901" s="1181"/>
      <c r="E1901" s="587">
        <f t="shared" si="175"/>
        <v>0</v>
      </c>
      <c r="G1901" s="1178">
        <v>350</v>
      </c>
      <c r="H1901" s="1179"/>
      <c r="I1901" s="1180"/>
      <c r="J1901" s="1181"/>
      <c r="K1901" s="587">
        <f t="shared" si="176"/>
        <v>0</v>
      </c>
      <c r="M1901" s="1178">
        <v>350</v>
      </c>
      <c r="N1901" s="1179"/>
      <c r="O1901" s="1180"/>
      <c r="P1901" s="1181"/>
      <c r="Q1901" s="587">
        <f t="shared" si="177"/>
        <v>0</v>
      </c>
      <c r="S1901" s="1178">
        <v>350</v>
      </c>
      <c r="T1901" s="1179"/>
      <c r="U1901" s="1180"/>
      <c r="V1901" s="1181"/>
      <c r="W1901" s="587">
        <f t="shared" si="178"/>
        <v>0</v>
      </c>
      <c r="Y1901" s="1178">
        <v>350</v>
      </c>
      <c r="Z1901" s="1179"/>
      <c r="AA1901" s="1180"/>
      <c r="AB1901" s="1181"/>
      <c r="AC1901" s="587">
        <f t="shared" si="179"/>
        <v>0</v>
      </c>
    </row>
    <row r="1902" spans="1:29" s="17" customFormat="1" ht="16.75" hidden="1" customHeight="1" outlineLevel="2">
      <c r="A1902" s="1178">
        <v>351</v>
      </c>
      <c r="B1902" s="1179"/>
      <c r="C1902" s="1180"/>
      <c r="D1902" s="1181"/>
      <c r="E1902" s="587">
        <f t="shared" si="175"/>
        <v>0</v>
      </c>
      <c r="G1902" s="1178">
        <v>351</v>
      </c>
      <c r="H1902" s="1179"/>
      <c r="I1902" s="1180"/>
      <c r="J1902" s="1181"/>
      <c r="K1902" s="587">
        <f t="shared" si="176"/>
        <v>0</v>
      </c>
      <c r="M1902" s="1178">
        <v>351</v>
      </c>
      <c r="N1902" s="1179"/>
      <c r="O1902" s="1180"/>
      <c r="P1902" s="1181"/>
      <c r="Q1902" s="587">
        <f t="shared" si="177"/>
        <v>0</v>
      </c>
      <c r="S1902" s="1178">
        <v>351</v>
      </c>
      <c r="T1902" s="1179"/>
      <c r="U1902" s="1180"/>
      <c r="V1902" s="1181"/>
      <c r="W1902" s="587">
        <f t="shared" si="178"/>
        <v>0</v>
      </c>
      <c r="Y1902" s="1178">
        <v>351</v>
      </c>
      <c r="Z1902" s="1179"/>
      <c r="AA1902" s="1180"/>
      <c r="AB1902" s="1181"/>
      <c r="AC1902" s="587">
        <f t="shared" si="179"/>
        <v>0</v>
      </c>
    </row>
    <row r="1903" spans="1:29" s="17" customFormat="1" ht="16.75" hidden="1" customHeight="1" outlineLevel="2">
      <c r="A1903" s="1178">
        <v>352</v>
      </c>
      <c r="B1903" s="1179"/>
      <c r="C1903" s="1180"/>
      <c r="D1903" s="1181"/>
      <c r="E1903" s="587">
        <f t="shared" si="175"/>
        <v>0</v>
      </c>
      <c r="G1903" s="1178">
        <v>352</v>
      </c>
      <c r="H1903" s="1179"/>
      <c r="I1903" s="1180"/>
      <c r="J1903" s="1181"/>
      <c r="K1903" s="587">
        <f t="shared" si="176"/>
        <v>0</v>
      </c>
      <c r="M1903" s="1178">
        <v>352</v>
      </c>
      <c r="N1903" s="1179"/>
      <c r="O1903" s="1180"/>
      <c r="P1903" s="1181"/>
      <c r="Q1903" s="587">
        <f t="shared" si="177"/>
        <v>0</v>
      </c>
      <c r="S1903" s="1178">
        <v>352</v>
      </c>
      <c r="T1903" s="1179"/>
      <c r="U1903" s="1180"/>
      <c r="V1903" s="1181"/>
      <c r="W1903" s="587">
        <f t="shared" si="178"/>
        <v>0</v>
      </c>
      <c r="Y1903" s="1178">
        <v>352</v>
      </c>
      <c r="Z1903" s="1179"/>
      <c r="AA1903" s="1180"/>
      <c r="AB1903" s="1181"/>
      <c r="AC1903" s="587">
        <f t="shared" si="179"/>
        <v>0</v>
      </c>
    </row>
    <row r="1904" spans="1:29" s="17" customFormat="1" ht="16.75" hidden="1" customHeight="1" outlineLevel="2">
      <c r="A1904" s="1178">
        <v>353</v>
      </c>
      <c r="B1904" s="1179"/>
      <c r="C1904" s="1180"/>
      <c r="D1904" s="1181"/>
      <c r="E1904" s="587">
        <f t="shared" si="175"/>
        <v>0</v>
      </c>
      <c r="G1904" s="1178">
        <v>353</v>
      </c>
      <c r="H1904" s="1179"/>
      <c r="I1904" s="1180"/>
      <c r="J1904" s="1181"/>
      <c r="K1904" s="587">
        <f t="shared" si="176"/>
        <v>0</v>
      </c>
      <c r="M1904" s="1178">
        <v>353</v>
      </c>
      <c r="N1904" s="1179"/>
      <c r="O1904" s="1180"/>
      <c r="P1904" s="1181"/>
      <c r="Q1904" s="587">
        <f t="shared" si="177"/>
        <v>0</v>
      </c>
      <c r="S1904" s="1178">
        <v>353</v>
      </c>
      <c r="T1904" s="1179"/>
      <c r="U1904" s="1180"/>
      <c r="V1904" s="1181"/>
      <c r="W1904" s="587">
        <f t="shared" si="178"/>
        <v>0</v>
      </c>
      <c r="Y1904" s="1178">
        <v>353</v>
      </c>
      <c r="Z1904" s="1179"/>
      <c r="AA1904" s="1180"/>
      <c r="AB1904" s="1181"/>
      <c r="AC1904" s="587">
        <f t="shared" si="179"/>
        <v>0</v>
      </c>
    </row>
    <row r="1905" spans="1:29" s="17" customFormat="1" ht="16.75" hidden="1" customHeight="1" outlineLevel="2">
      <c r="A1905" s="1178">
        <v>354</v>
      </c>
      <c r="B1905" s="1179"/>
      <c r="C1905" s="1180"/>
      <c r="D1905" s="1181"/>
      <c r="E1905" s="587">
        <f t="shared" si="175"/>
        <v>0</v>
      </c>
      <c r="G1905" s="1178">
        <v>354</v>
      </c>
      <c r="H1905" s="1179"/>
      <c r="I1905" s="1180"/>
      <c r="J1905" s="1181"/>
      <c r="K1905" s="587">
        <f t="shared" si="176"/>
        <v>0</v>
      </c>
      <c r="M1905" s="1178">
        <v>354</v>
      </c>
      <c r="N1905" s="1179"/>
      <c r="O1905" s="1180"/>
      <c r="P1905" s="1181"/>
      <c r="Q1905" s="587">
        <f t="shared" si="177"/>
        <v>0</v>
      </c>
      <c r="S1905" s="1178">
        <v>354</v>
      </c>
      <c r="T1905" s="1179"/>
      <c r="U1905" s="1180"/>
      <c r="V1905" s="1181"/>
      <c r="W1905" s="587">
        <f t="shared" si="178"/>
        <v>0</v>
      </c>
      <c r="Y1905" s="1178">
        <v>354</v>
      </c>
      <c r="Z1905" s="1179"/>
      <c r="AA1905" s="1180"/>
      <c r="AB1905" s="1181"/>
      <c r="AC1905" s="587">
        <f t="shared" si="179"/>
        <v>0</v>
      </c>
    </row>
    <row r="1906" spans="1:29" s="17" customFormat="1" ht="16.75" hidden="1" customHeight="1" outlineLevel="2">
      <c r="A1906" s="1178">
        <v>355</v>
      </c>
      <c r="B1906" s="1179"/>
      <c r="C1906" s="1180"/>
      <c r="D1906" s="1181"/>
      <c r="E1906" s="587">
        <f t="shared" si="175"/>
        <v>0</v>
      </c>
      <c r="G1906" s="1178">
        <v>355</v>
      </c>
      <c r="H1906" s="1179"/>
      <c r="I1906" s="1180"/>
      <c r="J1906" s="1181"/>
      <c r="K1906" s="587">
        <f t="shared" si="176"/>
        <v>0</v>
      </c>
      <c r="M1906" s="1178">
        <v>355</v>
      </c>
      <c r="N1906" s="1179"/>
      <c r="O1906" s="1180"/>
      <c r="P1906" s="1181"/>
      <c r="Q1906" s="587">
        <f t="shared" si="177"/>
        <v>0</v>
      </c>
      <c r="S1906" s="1178">
        <v>355</v>
      </c>
      <c r="T1906" s="1179"/>
      <c r="U1906" s="1180"/>
      <c r="V1906" s="1181"/>
      <c r="W1906" s="587">
        <f t="shared" si="178"/>
        <v>0</v>
      </c>
      <c r="Y1906" s="1178">
        <v>355</v>
      </c>
      <c r="Z1906" s="1179"/>
      <c r="AA1906" s="1180"/>
      <c r="AB1906" s="1181"/>
      <c r="AC1906" s="587">
        <f t="shared" si="179"/>
        <v>0</v>
      </c>
    </row>
    <row r="1907" spans="1:29" s="17" customFormat="1" ht="16.75" hidden="1" customHeight="1" outlineLevel="2">
      <c r="A1907" s="1178">
        <v>356</v>
      </c>
      <c r="B1907" s="1179"/>
      <c r="C1907" s="1180"/>
      <c r="D1907" s="1181"/>
      <c r="E1907" s="587">
        <f t="shared" si="175"/>
        <v>0</v>
      </c>
      <c r="G1907" s="1178">
        <v>356</v>
      </c>
      <c r="H1907" s="1179"/>
      <c r="I1907" s="1180"/>
      <c r="J1907" s="1181"/>
      <c r="K1907" s="587">
        <f t="shared" si="176"/>
        <v>0</v>
      </c>
      <c r="M1907" s="1178">
        <v>356</v>
      </c>
      <c r="N1907" s="1179"/>
      <c r="O1907" s="1180"/>
      <c r="P1907" s="1181"/>
      <c r="Q1907" s="587">
        <f t="shared" si="177"/>
        <v>0</v>
      </c>
      <c r="S1907" s="1178">
        <v>356</v>
      </c>
      <c r="T1907" s="1179"/>
      <c r="U1907" s="1180"/>
      <c r="V1907" s="1181"/>
      <c r="W1907" s="587">
        <f t="shared" si="178"/>
        <v>0</v>
      </c>
      <c r="Y1907" s="1178">
        <v>356</v>
      </c>
      <c r="Z1907" s="1179"/>
      <c r="AA1907" s="1180"/>
      <c r="AB1907" s="1181"/>
      <c r="AC1907" s="587">
        <f t="shared" si="179"/>
        <v>0</v>
      </c>
    </row>
    <row r="1908" spans="1:29" s="17" customFormat="1" ht="16.75" hidden="1" customHeight="1" outlineLevel="2">
      <c r="A1908" s="1178">
        <v>357</v>
      </c>
      <c r="B1908" s="1179"/>
      <c r="C1908" s="1180"/>
      <c r="D1908" s="1181"/>
      <c r="E1908" s="587">
        <f t="shared" si="175"/>
        <v>0</v>
      </c>
      <c r="G1908" s="1178">
        <v>357</v>
      </c>
      <c r="H1908" s="1179"/>
      <c r="I1908" s="1180"/>
      <c r="J1908" s="1181"/>
      <c r="K1908" s="587">
        <f t="shared" si="176"/>
        <v>0</v>
      </c>
      <c r="M1908" s="1178">
        <v>357</v>
      </c>
      <c r="N1908" s="1179"/>
      <c r="O1908" s="1180"/>
      <c r="P1908" s="1181"/>
      <c r="Q1908" s="587">
        <f t="shared" si="177"/>
        <v>0</v>
      </c>
      <c r="S1908" s="1178">
        <v>357</v>
      </c>
      <c r="T1908" s="1179"/>
      <c r="U1908" s="1180"/>
      <c r="V1908" s="1181"/>
      <c r="W1908" s="587">
        <f t="shared" si="178"/>
        <v>0</v>
      </c>
      <c r="Y1908" s="1178">
        <v>357</v>
      </c>
      <c r="Z1908" s="1179"/>
      <c r="AA1908" s="1180"/>
      <c r="AB1908" s="1181"/>
      <c r="AC1908" s="587">
        <f t="shared" si="179"/>
        <v>0</v>
      </c>
    </row>
    <row r="1909" spans="1:29" s="17" customFormat="1" ht="16.75" hidden="1" customHeight="1" outlineLevel="2">
      <c r="A1909" s="1178">
        <v>358</v>
      </c>
      <c r="B1909" s="1179"/>
      <c r="C1909" s="1180"/>
      <c r="D1909" s="1181"/>
      <c r="E1909" s="587">
        <f t="shared" si="175"/>
        <v>0</v>
      </c>
      <c r="G1909" s="1178">
        <v>358</v>
      </c>
      <c r="H1909" s="1179"/>
      <c r="I1909" s="1180"/>
      <c r="J1909" s="1181"/>
      <c r="K1909" s="587">
        <f t="shared" si="176"/>
        <v>0</v>
      </c>
      <c r="M1909" s="1178">
        <v>358</v>
      </c>
      <c r="N1909" s="1179"/>
      <c r="O1909" s="1180"/>
      <c r="P1909" s="1181"/>
      <c r="Q1909" s="587">
        <f t="shared" si="177"/>
        <v>0</v>
      </c>
      <c r="S1909" s="1178">
        <v>358</v>
      </c>
      <c r="T1909" s="1179"/>
      <c r="U1909" s="1180"/>
      <c r="V1909" s="1181"/>
      <c r="W1909" s="587">
        <f t="shared" si="178"/>
        <v>0</v>
      </c>
      <c r="Y1909" s="1178">
        <v>358</v>
      </c>
      <c r="Z1909" s="1179"/>
      <c r="AA1909" s="1180"/>
      <c r="AB1909" s="1181"/>
      <c r="AC1909" s="587">
        <f t="shared" si="179"/>
        <v>0</v>
      </c>
    </row>
    <row r="1910" spans="1:29" s="17" customFormat="1" ht="16.75" hidden="1" customHeight="1" outlineLevel="2">
      <c r="A1910" s="1178">
        <v>359</v>
      </c>
      <c r="B1910" s="1179"/>
      <c r="C1910" s="1180"/>
      <c r="D1910" s="1181"/>
      <c r="E1910" s="587">
        <f t="shared" si="175"/>
        <v>0</v>
      </c>
      <c r="G1910" s="1178">
        <v>359</v>
      </c>
      <c r="H1910" s="1179"/>
      <c r="I1910" s="1180"/>
      <c r="J1910" s="1181"/>
      <c r="K1910" s="587">
        <f t="shared" si="176"/>
        <v>0</v>
      </c>
      <c r="M1910" s="1178">
        <v>359</v>
      </c>
      <c r="N1910" s="1179"/>
      <c r="O1910" s="1180"/>
      <c r="P1910" s="1181"/>
      <c r="Q1910" s="587">
        <f t="shared" si="177"/>
        <v>0</v>
      </c>
      <c r="S1910" s="1178">
        <v>359</v>
      </c>
      <c r="T1910" s="1179"/>
      <c r="U1910" s="1180"/>
      <c r="V1910" s="1181"/>
      <c r="W1910" s="587">
        <f t="shared" si="178"/>
        <v>0</v>
      </c>
      <c r="Y1910" s="1178">
        <v>359</v>
      </c>
      <c r="Z1910" s="1179"/>
      <c r="AA1910" s="1180"/>
      <c r="AB1910" s="1181"/>
      <c r="AC1910" s="587">
        <f t="shared" si="179"/>
        <v>0</v>
      </c>
    </row>
    <row r="1911" spans="1:29" s="17" customFormat="1" ht="16.75" hidden="1" customHeight="1" outlineLevel="2">
      <c r="A1911" s="1178">
        <v>360</v>
      </c>
      <c r="B1911" s="1179"/>
      <c r="C1911" s="1180"/>
      <c r="D1911" s="1181"/>
      <c r="E1911" s="587">
        <f t="shared" si="175"/>
        <v>0</v>
      </c>
      <c r="G1911" s="1178">
        <v>360</v>
      </c>
      <c r="H1911" s="1179"/>
      <c r="I1911" s="1180"/>
      <c r="J1911" s="1181"/>
      <c r="K1911" s="587">
        <f t="shared" si="176"/>
        <v>0</v>
      </c>
      <c r="M1911" s="1178">
        <v>360</v>
      </c>
      <c r="N1911" s="1179"/>
      <c r="O1911" s="1180"/>
      <c r="P1911" s="1181"/>
      <c r="Q1911" s="587">
        <f t="shared" si="177"/>
        <v>0</v>
      </c>
      <c r="S1911" s="1178">
        <v>360</v>
      </c>
      <c r="T1911" s="1179"/>
      <c r="U1911" s="1180"/>
      <c r="V1911" s="1181"/>
      <c r="W1911" s="587">
        <f t="shared" si="178"/>
        <v>0</v>
      </c>
      <c r="Y1911" s="1178">
        <v>360</v>
      </c>
      <c r="Z1911" s="1179"/>
      <c r="AA1911" s="1180"/>
      <c r="AB1911" s="1181"/>
      <c r="AC1911" s="587">
        <f t="shared" si="179"/>
        <v>0</v>
      </c>
    </row>
    <row r="1912" spans="1:29" s="17" customFormat="1" ht="16.75" hidden="1" customHeight="1" outlineLevel="2">
      <c r="A1912" s="1178">
        <v>361</v>
      </c>
      <c r="B1912" s="1179"/>
      <c r="C1912" s="1180"/>
      <c r="D1912" s="1181"/>
      <c r="E1912" s="587">
        <f t="shared" si="175"/>
        <v>0</v>
      </c>
      <c r="G1912" s="1178">
        <v>361</v>
      </c>
      <c r="H1912" s="1179"/>
      <c r="I1912" s="1180"/>
      <c r="J1912" s="1181"/>
      <c r="K1912" s="587">
        <f t="shared" si="176"/>
        <v>0</v>
      </c>
      <c r="M1912" s="1178">
        <v>361</v>
      </c>
      <c r="N1912" s="1179"/>
      <c r="O1912" s="1180"/>
      <c r="P1912" s="1181"/>
      <c r="Q1912" s="587">
        <f t="shared" si="177"/>
        <v>0</v>
      </c>
      <c r="S1912" s="1178">
        <v>361</v>
      </c>
      <c r="T1912" s="1179"/>
      <c r="U1912" s="1180"/>
      <c r="V1912" s="1181"/>
      <c r="W1912" s="587">
        <f t="shared" si="178"/>
        <v>0</v>
      </c>
      <c r="Y1912" s="1178">
        <v>361</v>
      </c>
      <c r="Z1912" s="1179"/>
      <c r="AA1912" s="1180"/>
      <c r="AB1912" s="1181"/>
      <c r="AC1912" s="587">
        <f t="shared" si="179"/>
        <v>0</v>
      </c>
    </row>
    <row r="1913" spans="1:29" s="17" customFormat="1" ht="16.75" hidden="1" customHeight="1" outlineLevel="2">
      <c r="A1913" s="1178">
        <v>362</v>
      </c>
      <c r="B1913" s="1179"/>
      <c r="C1913" s="1180"/>
      <c r="D1913" s="1181"/>
      <c r="E1913" s="587">
        <f t="shared" si="175"/>
        <v>0</v>
      </c>
      <c r="G1913" s="1178">
        <v>362</v>
      </c>
      <c r="H1913" s="1179"/>
      <c r="I1913" s="1180"/>
      <c r="J1913" s="1181"/>
      <c r="K1913" s="587">
        <f t="shared" si="176"/>
        <v>0</v>
      </c>
      <c r="M1913" s="1178">
        <v>362</v>
      </c>
      <c r="N1913" s="1179"/>
      <c r="O1913" s="1180"/>
      <c r="P1913" s="1181"/>
      <c r="Q1913" s="587">
        <f t="shared" si="177"/>
        <v>0</v>
      </c>
      <c r="S1913" s="1178">
        <v>362</v>
      </c>
      <c r="T1913" s="1179"/>
      <c r="U1913" s="1180"/>
      <c r="V1913" s="1181"/>
      <c r="W1913" s="587">
        <f t="shared" si="178"/>
        <v>0</v>
      </c>
      <c r="Y1913" s="1178">
        <v>362</v>
      </c>
      <c r="Z1913" s="1179"/>
      <c r="AA1913" s="1180"/>
      <c r="AB1913" s="1181"/>
      <c r="AC1913" s="587">
        <f t="shared" si="179"/>
        <v>0</v>
      </c>
    </row>
    <row r="1914" spans="1:29" s="17" customFormat="1" ht="16.75" hidden="1" customHeight="1" outlineLevel="2">
      <c r="A1914" s="1178">
        <v>363</v>
      </c>
      <c r="B1914" s="1179"/>
      <c r="C1914" s="1180"/>
      <c r="D1914" s="1181"/>
      <c r="E1914" s="587">
        <f t="shared" si="175"/>
        <v>0</v>
      </c>
      <c r="G1914" s="1178">
        <v>363</v>
      </c>
      <c r="H1914" s="1179"/>
      <c r="I1914" s="1180"/>
      <c r="J1914" s="1181"/>
      <c r="K1914" s="587">
        <f t="shared" si="176"/>
        <v>0</v>
      </c>
      <c r="M1914" s="1178">
        <v>363</v>
      </c>
      <c r="N1914" s="1179"/>
      <c r="O1914" s="1180"/>
      <c r="P1914" s="1181"/>
      <c r="Q1914" s="587">
        <f t="shared" si="177"/>
        <v>0</v>
      </c>
      <c r="S1914" s="1178">
        <v>363</v>
      </c>
      <c r="T1914" s="1179"/>
      <c r="U1914" s="1180"/>
      <c r="V1914" s="1181"/>
      <c r="W1914" s="587">
        <f t="shared" si="178"/>
        <v>0</v>
      </c>
      <c r="Y1914" s="1178">
        <v>363</v>
      </c>
      <c r="Z1914" s="1179"/>
      <c r="AA1914" s="1180"/>
      <c r="AB1914" s="1181"/>
      <c r="AC1914" s="587">
        <f t="shared" si="179"/>
        <v>0</v>
      </c>
    </row>
    <row r="1915" spans="1:29" s="17" customFormat="1" ht="16.75" hidden="1" customHeight="1" outlineLevel="2">
      <c r="A1915" s="1178">
        <v>364</v>
      </c>
      <c r="B1915" s="1179"/>
      <c r="C1915" s="1180"/>
      <c r="D1915" s="1181"/>
      <c r="E1915" s="587">
        <f t="shared" si="175"/>
        <v>0</v>
      </c>
      <c r="G1915" s="1178">
        <v>364</v>
      </c>
      <c r="H1915" s="1179"/>
      <c r="I1915" s="1180"/>
      <c r="J1915" s="1181"/>
      <c r="K1915" s="587">
        <f t="shared" si="176"/>
        <v>0</v>
      </c>
      <c r="M1915" s="1178">
        <v>364</v>
      </c>
      <c r="N1915" s="1179"/>
      <c r="O1915" s="1180"/>
      <c r="P1915" s="1181"/>
      <c r="Q1915" s="587">
        <f t="shared" si="177"/>
        <v>0</v>
      </c>
      <c r="S1915" s="1178">
        <v>364</v>
      </c>
      <c r="T1915" s="1179"/>
      <c r="U1915" s="1180"/>
      <c r="V1915" s="1181"/>
      <c r="W1915" s="587">
        <f t="shared" si="178"/>
        <v>0</v>
      </c>
      <c r="Y1915" s="1178">
        <v>364</v>
      </c>
      <c r="Z1915" s="1179"/>
      <c r="AA1915" s="1180"/>
      <c r="AB1915" s="1181"/>
      <c r="AC1915" s="587">
        <f t="shared" si="179"/>
        <v>0</v>
      </c>
    </row>
    <row r="1916" spans="1:29" s="17" customFormat="1" ht="16.75" hidden="1" customHeight="1" outlineLevel="2">
      <c r="A1916" s="1178">
        <v>365</v>
      </c>
      <c r="B1916" s="1179"/>
      <c r="C1916" s="1180"/>
      <c r="D1916" s="1181"/>
      <c r="E1916" s="587">
        <f t="shared" si="175"/>
        <v>0</v>
      </c>
      <c r="G1916" s="1178">
        <v>365</v>
      </c>
      <c r="H1916" s="1179"/>
      <c r="I1916" s="1180"/>
      <c r="J1916" s="1181"/>
      <c r="K1916" s="587">
        <f t="shared" si="176"/>
        <v>0</v>
      </c>
      <c r="M1916" s="1178">
        <v>365</v>
      </c>
      <c r="N1916" s="1179"/>
      <c r="O1916" s="1180"/>
      <c r="P1916" s="1181"/>
      <c r="Q1916" s="587">
        <f t="shared" si="177"/>
        <v>0</v>
      </c>
      <c r="S1916" s="1178">
        <v>365</v>
      </c>
      <c r="T1916" s="1179"/>
      <c r="U1916" s="1180"/>
      <c r="V1916" s="1181"/>
      <c r="W1916" s="587">
        <f t="shared" si="178"/>
        <v>0</v>
      </c>
      <c r="Y1916" s="1178">
        <v>365</v>
      </c>
      <c r="Z1916" s="1179"/>
      <c r="AA1916" s="1180"/>
      <c r="AB1916" s="1181"/>
      <c r="AC1916" s="587">
        <f t="shared" si="179"/>
        <v>0</v>
      </c>
    </row>
    <row r="1917" spans="1:29" s="17" customFormat="1" ht="16.75" hidden="1" customHeight="1" outlineLevel="2">
      <c r="A1917" s="1178">
        <v>366</v>
      </c>
      <c r="B1917" s="1179"/>
      <c r="C1917" s="1180"/>
      <c r="D1917" s="1181"/>
      <c r="E1917" s="587">
        <f t="shared" si="175"/>
        <v>0</v>
      </c>
      <c r="G1917" s="1178">
        <v>366</v>
      </c>
      <c r="H1917" s="1179"/>
      <c r="I1917" s="1180"/>
      <c r="J1917" s="1181"/>
      <c r="K1917" s="587">
        <f t="shared" si="176"/>
        <v>0</v>
      </c>
      <c r="M1917" s="1178">
        <v>366</v>
      </c>
      <c r="N1917" s="1179"/>
      <c r="O1917" s="1180"/>
      <c r="P1917" s="1181"/>
      <c r="Q1917" s="587">
        <f t="shared" si="177"/>
        <v>0</v>
      </c>
      <c r="S1917" s="1178">
        <v>366</v>
      </c>
      <c r="T1917" s="1179"/>
      <c r="U1917" s="1180"/>
      <c r="V1917" s="1181"/>
      <c r="W1917" s="587">
        <f t="shared" si="178"/>
        <v>0</v>
      </c>
      <c r="Y1917" s="1178">
        <v>366</v>
      </c>
      <c r="Z1917" s="1179"/>
      <c r="AA1917" s="1180"/>
      <c r="AB1917" s="1181"/>
      <c r="AC1917" s="587">
        <f t="shared" si="179"/>
        <v>0</v>
      </c>
    </row>
    <row r="1918" spans="1:29" s="17" customFormat="1" ht="16.75" hidden="1" customHeight="1" outlineLevel="2">
      <c r="A1918" s="1178">
        <v>367</v>
      </c>
      <c r="B1918" s="1179"/>
      <c r="C1918" s="1180"/>
      <c r="D1918" s="1181"/>
      <c r="E1918" s="587">
        <f t="shared" si="175"/>
        <v>0</v>
      </c>
      <c r="G1918" s="1178">
        <v>367</v>
      </c>
      <c r="H1918" s="1179"/>
      <c r="I1918" s="1180"/>
      <c r="J1918" s="1181"/>
      <c r="K1918" s="587">
        <f t="shared" si="176"/>
        <v>0</v>
      </c>
      <c r="M1918" s="1178">
        <v>367</v>
      </c>
      <c r="N1918" s="1179"/>
      <c r="O1918" s="1180"/>
      <c r="P1918" s="1181"/>
      <c r="Q1918" s="587">
        <f t="shared" si="177"/>
        <v>0</v>
      </c>
      <c r="S1918" s="1178">
        <v>367</v>
      </c>
      <c r="T1918" s="1179"/>
      <c r="U1918" s="1180"/>
      <c r="V1918" s="1181"/>
      <c r="W1918" s="587">
        <f t="shared" si="178"/>
        <v>0</v>
      </c>
      <c r="Y1918" s="1178">
        <v>367</v>
      </c>
      <c r="Z1918" s="1179"/>
      <c r="AA1918" s="1180"/>
      <c r="AB1918" s="1181"/>
      <c r="AC1918" s="587">
        <f t="shared" si="179"/>
        <v>0</v>
      </c>
    </row>
    <row r="1919" spans="1:29" s="17" customFormat="1" ht="16.75" hidden="1" customHeight="1" outlineLevel="2">
      <c r="A1919" s="1178">
        <v>368</v>
      </c>
      <c r="B1919" s="1179"/>
      <c r="C1919" s="1180"/>
      <c r="D1919" s="1181"/>
      <c r="E1919" s="587">
        <f t="shared" si="175"/>
        <v>0</v>
      </c>
      <c r="G1919" s="1178">
        <v>368</v>
      </c>
      <c r="H1919" s="1179"/>
      <c r="I1919" s="1180"/>
      <c r="J1919" s="1181"/>
      <c r="K1919" s="587">
        <f t="shared" si="176"/>
        <v>0</v>
      </c>
      <c r="M1919" s="1178">
        <v>368</v>
      </c>
      <c r="N1919" s="1179"/>
      <c r="O1919" s="1180"/>
      <c r="P1919" s="1181"/>
      <c r="Q1919" s="587">
        <f t="shared" si="177"/>
        <v>0</v>
      </c>
      <c r="S1919" s="1178">
        <v>368</v>
      </c>
      <c r="T1919" s="1179"/>
      <c r="U1919" s="1180"/>
      <c r="V1919" s="1181"/>
      <c r="W1919" s="587">
        <f t="shared" si="178"/>
        <v>0</v>
      </c>
      <c r="Y1919" s="1178">
        <v>368</v>
      </c>
      <c r="Z1919" s="1179"/>
      <c r="AA1919" s="1180"/>
      <c r="AB1919" s="1181"/>
      <c r="AC1919" s="587">
        <f t="shared" si="179"/>
        <v>0</v>
      </c>
    </row>
    <row r="1920" spans="1:29" s="17" customFormat="1" ht="16.75" hidden="1" customHeight="1" outlineLevel="2">
      <c r="A1920" s="1178">
        <v>369</v>
      </c>
      <c r="B1920" s="1179"/>
      <c r="C1920" s="1180"/>
      <c r="D1920" s="1181"/>
      <c r="E1920" s="587">
        <f t="shared" si="175"/>
        <v>0</v>
      </c>
      <c r="G1920" s="1178">
        <v>369</v>
      </c>
      <c r="H1920" s="1179"/>
      <c r="I1920" s="1180"/>
      <c r="J1920" s="1181"/>
      <c r="K1920" s="587">
        <f t="shared" si="176"/>
        <v>0</v>
      </c>
      <c r="M1920" s="1178">
        <v>369</v>
      </c>
      <c r="N1920" s="1179"/>
      <c r="O1920" s="1180"/>
      <c r="P1920" s="1181"/>
      <c r="Q1920" s="587">
        <f t="shared" si="177"/>
        <v>0</v>
      </c>
      <c r="S1920" s="1178">
        <v>369</v>
      </c>
      <c r="T1920" s="1179"/>
      <c r="U1920" s="1180"/>
      <c r="V1920" s="1181"/>
      <c r="W1920" s="587">
        <f t="shared" si="178"/>
        <v>0</v>
      </c>
      <c r="Y1920" s="1178">
        <v>369</v>
      </c>
      <c r="Z1920" s="1179"/>
      <c r="AA1920" s="1180"/>
      <c r="AB1920" s="1181"/>
      <c r="AC1920" s="587">
        <f t="shared" si="179"/>
        <v>0</v>
      </c>
    </row>
    <row r="1921" spans="1:29" s="17" customFormat="1" ht="16.75" hidden="1" customHeight="1" outlineLevel="2">
      <c r="A1921" s="1178">
        <v>370</v>
      </c>
      <c r="B1921" s="1179"/>
      <c r="C1921" s="1180"/>
      <c r="D1921" s="1181"/>
      <c r="E1921" s="587">
        <f t="shared" si="175"/>
        <v>0</v>
      </c>
      <c r="G1921" s="1178">
        <v>370</v>
      </c>
      <c r="H1921" s="1179"/>
      <c r="I1921" s="1180"/>
      <c r="J1921" s="1181"/>
      <c r="K1921" s="587">
        <f t="shared" si="176"/>
        <v>0</v>
      </c>
      <c r="M1921" s="1178">
        <v>370</v>
      </c>
      <c r="N1921" s="1179"/>
      <c r="O1921" s="1180"/>
      <c r="P1921" s="1181"/>
      <c r="Q1921" s="587">
        <f t="shared" si="177"/>
        <v>0</v>
      </c>
      <c r="S1921" s="1178">
        <v>370</v>
      </c>
      <c r="T1921" s="1179"/>
      <c r="U1921" s="1180"/>
      <c r="V1921" s="1181"/>
      <c r="W1921" s="587">
        <f t="shared" si="178"/>
        <v>0</v>
      </c>
      <c r="Y1921" s="1178">
        <v>370</v>
      </c>
      <c r="Z1921" s="1179"/>
      <c r="AA1921" s="1180"/>
      <c r="AB1921" s="1181"/>
      <c r="AC1921" s="587">
        <f t="shared" si="179"/>
        <v>0</v>
      </c>
    </row>
    <row r="1922" spans="1:29" s="17" customFormat="1" ht="16.75" hidden="1" customHeight="1" outlineLevel="2">
      <c r="A1922" s="1178">
        <v>371</v>
      </c>
      <c r="B1922" s="1179"/>
      <c r="C1922" s="1180"/>
      <c r="D1922" s="1181"/>
      <c r="E1922" s="587">
        <f t="shared" si="175"/>
        <v>0</v>
      </c>
      <c r="G1922" s="1178">
        <v>371</v>
      </c>
      <c r="H1922" s="1179"/>
      <c r="I1922" s="1180"/>
      <c r="J1922" s="1181"/>
      <c r="K1922" s="587">
        <f t="shared" si="176"/>
        <v>0</v>
      </c>
      <c r="M1922" s="1178">
        <v>371</v>
      </c>
      <c r="N1922" s="1179"/>
      <c r="O1922" s="1180"/>
      <c r="P1922" s="1181"/>
      <c r="Q1922" s="587">
        <f t="shared" si="177"/>
        <v>0</v>
      </c>
      <c r="S1922" s="1178">
        <v>371</v>
      </c>
      <c r="T1922" s="1179"/>
      <c r="U1922" s="1180"/>
      <c r="V1922" s="1181"/>
      <c r="W1922" s="587">
        <f t="shared" si="178"/>
        <v>0</v>
      </c>
      <c r="Y1922" s="1178">
        <v>371</v>
      </c>
      <c r="Z1922" s="1179"/>
      <c r="AA1922" s="1180"/>
      <c r="AB1922" s="1181"/>
      <c r="AC1922" s="587">
        <f t="shared" si="179"/>
        <v>0</v>
      </c>
    </row>
    <row r="1923" spans="1:29" s="17" customFormat="1" ht="16.75" hidden="1" customHeight="1" outlineLevel="2">
      <c r="A1923" s="1178">
        <v>372</v>
      </c>
      <c r="B1923" s="1179"/>
      <c r="C1923" s="1180"/>
      <c r="D1923" s="1181"/>
      <c r="E1923" s="587">
        <f t="shared" si="175"/>
        <v>0</v>
      </c>
      <c r="G1923" s="1178">
        <v>372</v>
      </c>
      <c r="H1923" s="1179"/>
      <c r="I1923" s="1180"/>
      <c r="J1923" s="1181"/>
      <c r="K1923" s="587">
        <f t="shared" si="176"/>
        <v>0</v>
      </c>
      <c r="M1923" s="1178">
        <v>372</v>
      </c>
      <c r="N1923" s="1179"/>
      <c r="O1923" s="1180"/>
      <c r="P1923" s="1181"/>
      <c r="Q1923" s="587">
        <f t="shared" si="177"/>
        <v>0</v>
      </c>
      <c r="S1923" s="1178">
        <v>372</v>
      </c>
      <c r="T1923" s="1179"/>
      <c r="U1923" s="1180"/>
      <c r="V1923" s="1181"/>
      <c r="W1923" s="587">
        <f t="shared" si="178"/>
        <v>0</v>
      </c>
      <c r="Y1923" s="1178">
        <v>372</v>
      </c>
      <c r="Z1923" s="1179"/>
      <c r="AA1923" s="1180"/>
      <c r="AB1923" s="1181"/>
      <c r="AC1923" s="587">
        <f t="shared" si="179"/>
        <v>0</v>
      </c>
    </row>
    <row r="1924" spans="1:29" s="17" customFormat="1" ht="16.75" hidden="1" customHeight="1" outlineLevel="2">
      <c r="A1924" s="1178">
        <v>373</v>
      </c>
      <c r="B1924" s="1179"/>
      <c r="C1924" s="1180"/>
      <c r="D1924" s="1181"/>
      <c r="E1924" s="587">
        <f t="shared" si="175"/>
        <v>0</v>
      </c>
      <c r="G1924" s="1178">
        <v>373</v>
      </c>
      <c r="H1924" s="1179"/>
      <c r="I1924" s="1180"/>
      <c r="J1924" s="1181"/>
      <c r="K1924" s="587">
        <f t="shared" si="176"/>
        <v>0</v>
      </c>
      <c r="M1924" s="1178">
        <v>373</v>
      </c>
      <c r="N1924" s="1179"/>
      <c r="O1924" s="1180"/>
      <c r="P1924" s="1181"/>
      <c r="Q1924" s="587">
        <f t="shared" si="177"/>
        <v>0</v>
      </c>
      <c r="S1924" s="1178">
        <v>373</v>
      </c>
      <c r="T1924" s="1179"/>
      <c r="U1924" s="1180"/>
      <c r="V1924" s="1181"/>
      <c r="W1924" s="587">
        <f t="shared" si="178"/>
        <v>0</v>
      </c>
      <c r="Y1924" s="1178">
        <v>373</v>
      </c>
      <c r="Z1924" s="1179"/>
      <c r="AA1924" s="1180"/>
      <c r="AB1924" s="1181"/>
      <c r="AC1924" s="587">
        <f t="shared" si="179"/>
        <v>0</v>
      </c>
    </row>
    <row r="1925" spans="1:29" s="17" customFormat="1" ht="16.75" hidden="1" customHeight="1" outlineLevel="2">
      <c r="A1925" s="1178">
        <v>374</v>
      </c>
      <c r="B1925" s="1179"/>
      <c r="C1925" s="1180"/>
      <c r="D1925" s="1181"/>
      <c r="E1925" s="587">
        <f t="shared" si="175"/>
        <v>0</v>
      </c>
      <c r="G1925" s="1178">
        <v>374</v>
      </c>
      <c r="H1925" s="1179"/>
      <c r="I1925" s="1180"/>
      <c r="J1925" s="1181"/>
      <c r="K1925" s="587">
        <f t="shared" si="176"/>
        <v>0</v>
      </c>
      <c r="M1925" s="1178">
        <v>374</v>
      </c>
      <c r="N1925" s="1179"/>
      <c r="O1925" s="1180"/>
      <c r="P1925" s="1181"/>
      <c r="Q1925" s="587">
        <f t="shared" si="177"/>
        <v>0</v>
      </c>
      <c r="S1925" s="1178">
        <v>374</v>
      </c>
      <c r="T1925" s="1179"/>
      <c r="U1925" s="1180"/>
      <c r="V1925" s="1181"/>
      <c r="W1925" s="587">
        <f t="shared" si="178"/>
        <v>0</v>
      </c>
      <c r="Y1925" s="1178">
        <v>374</v>
      </c>
      <c r="Z1925" s="1179"/>
      <c r="AA1925" s="1180"/>
      <c r="AB1925" s="1181"/>
      <c r="AC1925" s="587">
        <f t="shared" si="179"/>
        <v>0</v>
      </c>
    </row>
    <row r="1926" spans="1:29" s="17" customFormat="1" ht="16.75" hidden="1" customHeight="1" outlineLevel="2">
      <c r="A1926" s="1178">
        <v>375</v>
      </c>
      <c r="B1926" s="1179"/>
      <c r="C1926" s="1180"/>
      <c r="D1926" s="1181"/>
      <c r="E1926" s="587">
        <f t="shared" si="175"/>
        <v>0</v>
      </c>
      <c r="G1926" s="1178">
        <v>375</v>
      </c>
      <c r="H1926" s="1179"/>
      <c r="I1926" s="1180"/>
      <c r="J1926" s="1181"/>
      <c r="K1926" s="587">
        <f t="shared" si="176"/>
        <v>0</v>
      </c>
      <c r="M1926" s="1178">
        <v>375</v>
      </c>
      <c r="N1926" s="1179"/>
      <c r="O1926" s="1180"/>
      <c r="P1926" s="1181"/>
      <c r="Q1926" s="587">
        <f t="shared" si="177"/>
        <v>0</v>
      </c>
      <c r="S1926" s="1178">
        <v>375</v>
      </c>
      <c r="T1926" s="1179"/>
      <c r="U1926" s="1180"/>
      <c r="V1926" s="1181"/>
      <c r="W1926" s="587">
        <f t="shared" si="178"/>
        <v>0</v>
      </c>
      <c r="Y1926" s="1178">
        <v>375</v>
      </c>
      <c r="Z1926" s="1179"/>
      <c r="AA1926" s="1180"/>
      <c r="AB1926" s="1181"/>
      <c r="AC1926" s="587">
        <f t="shared" si="179"/>
        <v>0</v>
      </c>
    </row>
    <row r="1927" spans="1:29" s="17" customFormat="1" ht="16.75" hidden="1" customHeight="1" outlineLevel="2">
      <c r="A1927" s="1178">
        <v>376</v>
      </c>
      <c r="B1927" s="1179"/>
      <c r="C1927" s="1180"/>
      <c r="D1927" s="1181"/>
      <c r="E1927" s="587">
        <f t="shared" si="175"/>
        <v>0</v>
      </c>
      <c r="G1927" s="1178">
        <v>376</v>
      </c>
      <c r="H1927" s="1179"/>
      <c r="I1927" s="1180"/>
      <c r="J1927" s="1181"/>
      <c r="K1927" s="587">
        <f t="shared" si="176"/>
        <v>0</v>
      </c>
      <c r="M1927" s="1178">
        <v>376</v>
      </c>
      <c r="N1927" s="1179"/>
      <c r="O1927" s="1180"/>
      <c r="P1927" s="1181"/>
      <c r="Q1927" s="587">
        <f t="shared" si="177"/>
        <v>0</v>
      </c>
      <c r="S1927" s="1178">
        <v>376</v>
      </c>
      <c r="T1927" s="1179"/>
      <c r="U1927" s="1180"/>
      <c r="V1927" s="1181"/>
      <c r="W1927" s="587">
        <f t="shared" si="178"/>
        <v>0</v>
      </c>
      <c r="Y1927" s="1178">
        <v>376</v>
      </c>
      <c r="Z1927" s="1179"/>
      <c r="AA1927" s="1180"/>
      <c r="AB1927" s="1181"/>
      <c r="AC1927" s="587">
        <f t="shared" si="179"/>
        <v>0</v>
      </c>
    </row>
    <row r="1928" spans="1:29" s="17" customFormat="1" ht="16.75" hidden="1" customHeight="1" outlineLevel="2">
      <c r="A1928" s="1178">
        <v>377</v>
      </c>
      <c r="B1928" s="1179"/>
      <c r="C1928" s="1180"/>
      <c r="D1928" s="1181"/>
      <c r="E1928" s="587">
        <f t="shared" si="175"/>
        <v>0</v>
      </c>
      <c r="G1928" s="1178">
        <v>377</v>
      </c>
      <c r="H1928" s="1179"/>
      <c r="I1928" s="1180"/>
      <c r="J1928" s="1181"/>
      <c r="K1928" s="587">
        <f t="shared" si="176"/>
        <v>0</v>
      </c>
      <c r="M1928" s="1178">
        <v>377</v>
      </c>
      <c r="N1928" s="1179"/>
      <c r="O1928" s="1180"/>
      <c r="P1928" s="1181"/>
      <c r="Q1928" s="587">
        <f t="shared" si="177"/>
        <v>0</v>
      </c>
      <c r="S1928" s="1178">
        <v>377</v>
      </c>
      <c r="T1928" s="1179"/>
      <c r="U1928" s="1180"/>
      <c r="V1928" s="1181"/>
      <c r="W1928" s="587">
        <f t="shared" si="178"/>
        <v>0</v>
      </c>
      <c r="Y1928" s="1178">
        <v>377</v>
      </c>
      <c r="Z1928" s="1179"/>
      <c r="AA1928" s="1180"/>
      <c r="AB1928" s="1181"/>
      <c r="AC1928" s="587">
        <f t="shared" si="179"/>
        <v>0</v>
      </c>
    </row>
    <row r="1929" spans="1:29" s="17" customFormat="1" ht="16.75" hidden="1" customHeight="1" outlineLevel="2">
      <c r="A1929" s="1178">
        <v>378</v>
      </c>
      <c r="B1929" s="1179"/>
      <c r="C1929" s="1180"/>
      <c r="D1929" s="1181"/>
      <c r="E1929" s="587">
        <f t="shared" si="175"/>
        <v>0</v>
      </c>
      <c r="G1929" s="1178">
        <v>378</v>
      </c>
      <c r="H1929" s="1179"/>
      <c r="I1929" s="1180"/>
      <c r="J1929" s="1181"/>
      <c r="K1929" s="587">
        <f t="shared" si="176"/>
        <v>0</v>
      </c>
      <c r="M1929" s="1178">
        <v>378</v>
      </c>
      <c r="N1929" s="1179"/>
      <c r="O1929" s="1180"/>
      <c r="P1929" s="1181"/>
      <c r="Q1929" s="587">
        <f t="shared" si="177"/>
        <v>0</v>
      </c>
      <c r="S1929" s="1178">
        <v>378</v>
      </c>
      <c r="T1929" s="1179"/>
      <c r="U1929" s="1180"/>
      <c r="V1929" s="1181"/>
      <c r="W1929" s="587">
        <f t="shared" si="178"/>
        <v>0</v>
      </c>
      <c r="Y1929" s="1178">
        <v>378</v>
      </c>
      <c r="Z1929" s="1179"/>
      <c r="AA1929" s="1180"/>
      <c r="AB1929" s="1181"/>
      <c r="AC1929" s="587">
        <f t="shared" si="179"/>
        <v>0</v>
      </c>
    </row>
    <row r="1930" spans="1:29" s="17" customFormat="1" ht="16.75" hidden="1" customHeight="1" outlineLevel="2">
      <c r="A1930" s="1178">
        <v>379</v>
      </c>
      <c r="B1930" s="1179"/>
      <c r="C1930" s="1180"/>
      <c r="D1930" s="1181"/>
      <c r="E1930" s="587">
        <f t="shared" si="175"/>
        <v>0</v>
      </c>
      <c r="G1930" s="1178">
        <v>379</v>
      </c>
      <c r="H1930" s="1179"/>
      <c r="I1930" s="1180"/>
      <c r="J1930" s="1181"/>
      <c r="K1930" s="587">
        <f t="shared" si="176"/>
        <v>0</v>
      </c>
      <c r="M1930" s="1178">
        <v>379</v>
      </c>
      <c r="N1930" s="1179"/>
      <c r="O1930" s="1180"/>
      <c r="P1930" s="1181"/>
      <c r="Q1930" s="587">
        <f t="shared" si="177"/>
        <v>0</v>
      </c>
      <c r="S1930" s="1178">
        <v>379</v>
      </c>
      <c r="T1930" s="1179"/>
      <c r="U1930" s="1180"/>
      <c r="V1930" s="1181"/>
      <c r="W1930" s="587">
        <f t="shared" si="178"/>
        <v>0</v>
      </c>
      <c r="Y1930" s="1178">
        <v>379</v>
      </c>
      <c r="Z1930" s="1179"/>
      <c r="AA1930" s="1180"/>
      <c r="AB1930" s="1181"/>
      <c r="AC1930" s="587">
        <f t="shared" si="179"/>
        <v>0</v>
      </c>
    </row>
    <row r="1931" spans="1:29" s="17" customFormat="1" ht="16.75" hidden="1" customHeight="1" outlineLevel="2">
      <c r="A1931" s="1178">
        <v>380</v>
      </c>
      <c r="B1931" s="1179"/>
      <c r="C1931" s="1180"/>
      <c r="D1931" s="1181"/>
      <c r="E1931" s="587">
        <f t="shared" si="175"/>
        <v>0</v>
      </c>
      <c r="G1931" s="1178">
        <v>380</v>
      </c>
      <c r="H1931" s="1179"/>
      <c r="I1931" s="1180"/>
      <c r="J1931" s="1181"/>
      <c r="K1931" s="587">
        <f t="shared" si="176"/>
        <v>0</v>
      </c>
      <c r="M1931" s="1178">
        <v>380</v>
      </c>
      <c r="N1931" s="1179"/>
      <c r="O1931" s="1180"/>
      <c r="P1931" s="1181"/>
      <c r="Q1931" s="587">
        <f t="shared" si="177"/>
        <v>0</v>
      </c>
      <c r="S1931" s="1178">
        <v>380</v>
      </c>
      <c r="T1931" s="1179"/>
      <c r="U1931" s="1180"/>
      <c r="V1931" s="1181"/>
      <c r="W1931" s="587">
        <f t="shared" si="178"/>
        <v>0</v>
      </c>
      <c r="Y1931" s="1178">
        <v>380</v>
      </c>
      <c r="Z1931" s="1179"/>
      <c r="AA1931" s="1180"/>
      <c r="AB1931" s="1181"/>
      <c r="AC1931" s="587">
        <f t="shared" si="179"/>
        <v>0</v>
      </c>
    </row>
    <row r="1932" spans="1:29" s="17" customFormat="1" ht="16.75" hidden="1" customHeight="1" outlineLevel="2">
      <c r="A1932" s="1178">
        <v>381</v>
      </c>
      <c r="B1932" s="1179"/>
      <c r="C1932" s="1180"/>
      <c r="D1932" s="1181"/>
      <c r="E1932" s="587">
        <f t="shared" si="175"/>
        <v>0</v>
      </c>
      <c r="G1932" s="1178">
        <v>381</v>
      </c>
      <c r="H1932" s="1179"/>
      <c r="I1932" s="1180"/>
      <c r="J1932" s="1181"/>
      <c r="K1932" s="587">
        <f t="shared" si="176"/>
        <v>0</v>
      </c>
      <c r="M1932" s="1178">
        <v>381</v>
      </c>
      <c r="N1932" s="1179"/>
      <c r="O1932" s="1180"/>
      <c r="P1932" s="1181"/>
      <c r="Q1932" s="587">
        <f t="shared" si="177"/>
        <v>0</v>
      </c>
      <c r="S1932" s="1178">
        <v>381</v>
      </c>
      <c r="T1932" s="1179"/>
      <c r="U1932" s="1180"/>
      <c r="V1932" s="1181"/>
      <c r="W1932" s="587">
        <f t="shared" si="178"/>
        <v>0</v>
      </c>
      <c r="Y1932" s="1178">
        <v>381</v>
      </c>
      <c r="Z1932" s="1179"/>
      <c r="AA1932" s="1180"/>
      <c r="AB1932" s="1181"/>
      <c r="AC1932" s="587">
        <f t="shared" si="179"/>
        <v>0</v>
      </c>
    </row>
    <row r="1933" spans="1:29" s="17" customFormat="1" ht="16.75" hidden="1" customHeight="1" outlineLevel="2">
      <c r="A1933" s="1178">
        <v>382</v>
      </c>
      <c r="B1933" s="1179"/>
      <c r="C1933" s="1180"/>
      <c r="D1933" s="1181"/>
      <c r="E1933" s="587">
        <f t="shared" si="175"/>
        <v>0</v>
      </c>
      <c r="G1933" s="1178">
        <v>382</v>
      </c>
      <c r="H1933" s="1179"/>
      <c r="I1933" s="1180"/>
      <c r="J1933" s="1181"/>
      <c r="K1933" s="587">
        <f t="shared" si="176"/>
        <v>0</v>
      </c>
      <c r="M1933" s="1178">
        <v>382</v>
      </c>
      <c r="N1933" s="1179"/>
      <c r="O1933" s="1180"/>
      <c r="P1933" s="1181"/>
      <c r="Q1933" s="587">
        <f t="shared" si="177"/>
        <v>0</v>
      </c>
      <c r="S1933" s="1178">
        <v>382</v>
      </c>
      <c r="T1933" s="1179"/>
      <c r="U1933" s="1180"/>
      <c r="V1933" s="1181"/>
      <c r="W1933" s="587">
        <f t="shared" si="178"/>
        <v>0</v>
      </c>
      <c r="Y1933" s="1178">
        <v>382</v>
      </c>
      <c r="Z1933" s="1179"/>
      <c r="AA1933" s="1180"/>
      <c r="AB1933" s="1181"/>
      <c r="AC1933" s="587">
        <f t="shared" si="179"/>
        <v>0</v>
      </c>
    </row>
    <row r="1934" spans="1:29" s="17" customFormat="1" ht="16.75" hidden="1" customHeight="1" outlineLevel="2">
      <c r="A1934" s="1178">
        <v>383</v>
      </c>
      <c r="B1934" s="1179"/>
      <c r="C1934" s="1180"/>
      <c r="D1934" s="1181"/>
      <c r="E1934" s="587">
        <f t="shared" si="175"/>
        <v>0</v>
      </c>
      <c r="G1934" s="1178">
        <v>383</v>
      </c>
      <c r="H1934" s="1179"/>
      <c r="I1934" s="1180"/>
      <c r="J1934" s="1181"/>
      <c r="K1934" s="587">
        <f t="shared" si="176"/>
        <v>0</v>
      </c>
      <c r="M1934" s="1178">
        <v>383</v>
      </c>
      <c r="N1934" s="1179"/>
      <c r="O1934" s="1180"/>
      <c r="P1934" s="1181"/>
      <c r="Q1934" s="587">
        <f t="shared" si="177"/>
        <v>0</v>
      </c>
      <c r="S1934" s="1178">
        <v>383</v>
      </c>
      <c r="T1934" s="1179"/>
      <c r="U1934" s="1180"/>
      <c r="V1934" s="1181"/>
      <c r="W1934" s="587">
        <f t="shared" si="178"/>
        <v>0</v>
      </c>
      <c r="Y1934" s="1178">
        <v>383</v>
      </c>
      <c r="Z1934" s="1179"/>
      <c r="AA1934" s="1180"/>
      <c r="AB1934" s="1181"/>
      <c r="AC1934" s="587">
        <f t="shared" si="179"/>
        <v>0</v>
      </c>
    </row>
    <row r="1935" spans="1:29" s="17" customFormat="1" ht="16.75" hidden="1" customHeight="1" outlineLevel="2">
      <c r="A1935" s="1178">
        <v>384</v>
      </c>
      <c r="B1935" s="1179"/>
      <c r="C1935" s="1180"/>
      <c r="D1935" s="1181"/>
      <c r="E1935" s="587">
        <f t="shared" si="175"/>
        <v>0</v>
      </c>
      <c r="G1935" s="1178">
        <v>384</v>
      </c>
      <c r="H1935" s="1179"/>
      <c r="I1935" s="1180"/>
      <c r="J1935" s="1181"/>
      <c r="K1935" s="587">
        <f t="shared" si="176"/>
        <v>0</v>
      </c>
      <c r="M1935" s="1178">
        <v>384</v>
      </c>
      <c r="N1935" s="1179"/>
      <c r="O1935" s="1180"/>
      <c r="P1935" s="1181"/>
      <c r="Q1935" s="587">
        <f t="shared" si="177"/>
        <v>0</v>
      </c>
      <c r="S1935" s="1178">
        <v>384</v>
      </c>
      <c r="T1935" s="1179"/>
      <c r="U1935" s="1180"/>
      <c r="V1935" s="1181"/>
      <c r="W1935" s="587">
        <f t="shared" si="178"/>
        <v>0</v>
      </c>
      <c r="Y1935" s="1178">
        <v>384</v>
      </c>
      <c r="Z1935" s="1179"/>
      <c r="AA1935" s="1180"/>
      <c r="AB1935" s="1181"/>
      <c r="AC1935" s="587">
        <f t="shared" si="179"/>
        <v>0</v>
      </c>
    </row>
    <row r="1936" spans="1:29" s="17" customFormat="1" ht="16.75" hidden="1" customHeight="1" outlineLevel="2">
      <c r="A1936" s="1178">
        <v>385</v>
      </c>
      <c r="B1936" s="1179"/>
      <c r="C1936" s="1180"/>
      <c r="D1936" s="1181"/>
      <c r="E1936" s="587">
        <f t="shared" si="175"/>
        <v>0</v>
      </c>
      <c r="G1936" s="1178">
        <v>385</v>
      </c>
      <c r="H1936" s="1179"/>
      <c r="I1936" s="1180"/>
      <c r="J1936" s="1181"/>
      <c r="K1936" s="587">
        <f t="shared" si="176"/>
        <v>0</v>
      </c>
      <c r="M1936" s="1178">
        <v>385</v>
      </c>
      <c r="N1936" s="1179"/>
      <c r="O1936" s="1180"/>
      <c r="P1936" s="1181"/>
      <c r="Q1936" s="587">
        <f t="shared" si="177"/>
        <v>0</v>
      </c>
      <c r="S1936" s="1178">
        <v>385</v>
      </c>
      <c r="T1936" s="1179"/>
      <c r="U1936" s="1180"/>
      <c r="V1936" s="1181"/>
      <c r="W1936" s="587">
        <f t="shared" si="178"/>
        <v>0</v>
      </c>
      <c r="Y1936" s="1178">
        <v>385</v>
      </c>
      <c r="Z1936" s="1179"/>
      <c r="AA1936" s="1180"/>
      <c r="AB1936" s="1181"/>
      <c r="AC1936" s="587">
        <f t="shared" si="179"/>
        <v>0</v>
      </c>
    </row>
    <row r="1937" spans="1:29" s="17" customFormat="1" ht="16.75" hidden="1" customHeight="1" outlineLevel="2">
      <c r="A1937" s="1178">
        <v>386</v>
      </c>
      <c r="B1937" s="1179"/>
      <c r="C1937" s="1180"/>
      <c r="D1937" s="1181"/>
      <c r="E1937" s="587">
        <f t="shared" si="175"/>
        <v>0</v>
      </c>
      <c r="G1937" s="1178">
        <v>386</v>
      </c>
      <c r="H1937" s="1179"/>
      <c r="I1937" s="1180"/>
      <c r="J1937" s="1181"/>
      <c r="K1937" s="587">
        <f t="shared" si="176"/>
        <v>0</v>
      </c>
      <c r="M1937" s="1178">
        <v>386</v>
      </c>
      <c r="N1937" s="1179"/>
      <c r="O1937" s="1180"/>
      <c r="P1937" s="1181"/>
      <c r="Q1937" s="587">
        <f t="shared" si="177"/>
        <v>0</v>
      </c>
      <c r="S1937" s="1178">
        <v>386</v>
      </c>
      <c r="T1937" s="1179"/>
      <c r="U1937" s="1180"/>
      <c r="V1937" s="1181"/>
      <c r="W1937" s="587">
        <f t="shared" si="178"/>
        <v>0</v>
      </c>
      <c r="Y1937" s="1178">
        <v>386</v>
      </c>
      <c r="Z1937" s="1179"/>
      <c r="AA1937" s="1180"/>
      <c r="AB1937" s="1181"/>
      <c r="AC1937" s="587">
        <f t="shared" si="179"/>
        <v>0</v>
      </c>
    </row>
    <row r="1938" spans="1:29" s="17" customFormat="1" ht="16.75" hidden="1" customHeight="1" outlineLevel="2">
      <c r="A1938" s="1178">
        <v>387</v>
      </c>
      <c r="B1938" s="1179"/>
      <c r="C1938" s="1180"/>
      <c r="D1938" s="1181"/>
      <c r="E1938" s="587">
        <f t="shared" si="175"/>
        <v>0</v>
      </c>
      <c r="G1938" s="1178">
        <v>387</v>
      </c>
      <c r="H1938" s="1179"/>
      <c r="I1938" s="1180"/>
      <c r="J1938" s="1181"/>
      <c r="K1938" s="587">
        <f t="shared" si="176"/>
        <v>0</v>
      </c>
      <c r="M1938" s="1178">
        <v>387</v>
      </c>
      <c r="N1938" s="1179"/>
      <c r="O1938" s="1180"/>
      <c r="P1938" s="1181"/>
      <c r="Q1938" s="587">
        <f t="shared" si="177"/>
        <v>0</v>
      </c>
      <c r="S1938" s="1178">
        <v>387</v>
      </c>
      <c r="T1938" s="1179"/>
      <c r="U1938" s="1180"/>
      <c r="V1938" s="1181"/>
      <c r="W1938" s="587">
        <f t="shared" si="178"/>
        <v>0</v>
      </c>
      <c r="Y1938" s="1178">
        <v>387</v>
      </c>
      <c r="Z1938" s="1179"/>
      <c r="AA1938" s="1180"/>
      <c r="AB1938" s="1181"/>
      <c r="AC1938" s="587">
        <f t="shared" si="179"/>
        <v>0</v>
      </c>
    </row>
    <row r="1939" spans="1:29" s="17" customFormat="1" ht="16.75" hidden="1" customHeight="1" outlineLevel="2">
      <c r="A1939" s="1178">
        <v>388</v>
      </c>
      <c r="B1939" s="1179"/>
      <c r="C1939" s="1180"/>
      <c r="D1939" s="1181"/>
      <c r="E1939" s="587">
        <f t="shared" si="175"/>
        <v>0</v>
      </c>
      <c r="G1939" s="1178">
        <v>388</v>
      </c>
      <c r="H1939" s="1179"/>
      <c r="I1939" s="1180"/>
      <c r="J1939" s="1181"/>
      <c r="K1939" s="587">
        <f t="shared" si="176"/>
        <v>0</v>
      </c>
      <c r="M1939" s="1178">
        <v>388</v>
      </c>
      <c r="N1939" s="1179"/>
      <c r="O1939" s="1180"/>
      <c r="P1939" s="1181"/>
      <c r="Q1939" s="587">
        <f t="shared" si="177"/>
        <v>0</v>
      </c>
      <c r="S1939" s="1178">
        <v>388</v>
      </c>
      <c r="T1939" s="1179"/>
      <c r="U1939" s="1180"/>
      <c r="V1939" s="1181"/>
      <c r="W1939" s="587">
        <f t="shared" si="178"/>
        <v>0</v>
      </c>
      <c r="Y1939" s="1178">
        <v>388</v>
      </c>
      <c r="Z1939" s="1179"/>
      <c r="AA1939" s="1180"/>
      <c r="AB1939" s="1181"/>
      <c r="AC1939" s="587">
        <f t="shared" si="179"/>
        <v>0</v>
      </c>
    </row>
    <row r="1940" spans="1:29" s="17" customFormat="1" ht="16.75" hidden="1" customHeight="1" outlineLevel="2">
      <c r="A1940" s="1178">
        <v>389</v>
      </c>
      <c r="B1940" s="1179"/>
      <c r="C1940" s="1180"/>
      <c r="D1940" s="1181"/>
      <c r="E1940" s="587">
        <f t="shared" si="175"/>
        <v>0</v>
      </c>
      <c r="G1940" s="1178">
        <v>389</v>
      </c>
      <c r="H1940" s="1179"/>
      <c r="I1940" s="1180"/>
      <c r="J1940" s="1181"/>
      <c r="K1940" s="587">
        <f t="shared" si="176"/>
        <v>0</v>
      </c>
      <c r="M1940" s="1178">
        <v>389</v>
      </c>
      <c r="N1940" s="1179"/>
      <c r="O1940" s="1180"/>
      <c r="P1940" s="1181"/>
      <c r="Q1940" s="587">
        <f t="shared" si="177"/>
        <v>0</v>
      </c>
      <c r="S1940" s="1178">
        <v>389</v>
      </c>
      <c r="T1940" s="1179"/>
      <c r="U1940" s="1180"/>
      <c r="V1940" s="1181"/>
      <c r="W1940" s="587">
        <f t="shared" si="178"/>
        <v>0</v>
      </c>
      <c r="Y1940" s="1178">
        <v>389</v>
      </c>
      <c r="Z1940" s="1179"/>
      <c r="AA1940" s="1180"/>
      <c r="AB1940" s="1181"/>
      <c r="AC1940" s="587">
        <f t="shared" si="179"/>
        <v>0</v>
      </c>
    </row>
    <row r="1941" spans="1:29" s="17" customFormat="1" ht="16.75" hidden="1" customHeight="1" outlineLevel="2">
      <c r="A1941" s="1178">
        <v>390</v>
      </c>
      <c r="B1941" s="1179"/>
      <c r="C1941" s="1180"/>
      <c r="D1941" s="1181"/>
      <c r="E1941" s="587">
        <f t="shared" si="175"/>
        <v>0</v>
      </c>
      <c r="G1941" s="1178">
        <v>390</v>
      </c>
      <c r="H1941" s="1179"/>
      <c r="I1941" s="1180"/>
      <c r="J1941" s="1181"/>
      <c r="K1941" s="587">
        <f t="shared" si="176"/>
        <v>0</v>
      </c>
      <c r="M1941" s="1178">
        <v>390</v>
      </c>
      <c r="N1941" s="1179"/>
      <c r="O1941" s="1180"/>
      <c r="P1941" s="1181"/>
      <c r="Q1941" s="587">
        <f t="shared" si="177"/>
        <v>0</v>
      </c>
      <c r="S1941" s="1178">
        <v>390</v>
      </c>
      <c r="T1941" s="1179"/>
      <c r="U1941" s="1180"/>
      <c r="V1941" s="1181"/>
      <c r="W1941" s="587">
        <f t="shared" si="178"/>
        <v>0</v>
      </c>
      <c r="Y1941" s="1178">
        <v>390</v>
      </c>
      <c r="Z1941" s="1179"/>
      <c r="AA1941" s="1180"/>
      <c r="AB1941" s="1181"/>
      <c r="AC1941" s="587">
        <f t="shared" si="179"/>
        <v>0</v>
      </c>
    </row>
    <row r="1942" spans="1:29" s="17" customFormat="1" ht="16.75" hidden="1" customHeight="1" outlineLevel="2">
      <c r="A1942" s="1178">
        <v>391</v>
      </c>
      <c r="B1942" s="1179"/>
      <c r="C1942" s="1180"/>
      <c r="D1942" s="1181"/>
      <c r="E1942" s="587">
        <f t="shared" si="175"/>
        <v>0</v>
      </c>
      <c r="G1942" s="1178">
        <v>391</v>
      </c>
      <c r="H1942" s="1179"/>
      <c r="I1942" s="1180"/>
      <c r="J1942" s="1181"/>
      <c r="K1942" s="587">
        <f t="shared" si="176"/>
        <v>0</v>
      </c>
      <c r="M1942" s="1178">
        <v>391</v>
      </c>
      <c r="N1942" s="1179"/>
      <c r="O1942" s="1180"/>
      <c r="P1942" s="1181"/>
      <c r="Q1942" s="587">
        <f t="shared" si="177"/>
        <v>0</v>
      </c>
      <c r="S1942" s="1178">
        <v>391</v>
      </c>
      <c r="T1942" s="1179"/>
      <c r="U1942" s="1180"/>
      <c r="V1942" s="1181"/>
      <c r="W1942" s="587">
        <f t="shared" si="178"/>
        <v>0</v>
      </c>
      <c r="Y1942" s="1178">
        <v>391</v>
      </c>
      <c r="Z1942" s="1179"/>
      <c r="AA1942" s="1180"/>
      <c r="AB1942" s="1181"/>
      <c r="AC1942" s="587">
        <f t="shared" si="179"/>
        <v>0</v>
      </c>
    </row>
    <row r="1943" spans="1:29" s="17" customFormat="1" ht="16.75" hidden="1" customHeight="1" outlineLevel="2">
      <c r="A1943" s="1178">
        <v>392</v>
      </c>
      <c r="B1943" s="1179"/>
      <c r="C1943" s="1180"/>
      <c r="D1943" s="1181"/>
      <c r="E1943" s="587">
        <f t="shared" si="175"/>
        <v>0</v>
      </c>
      <c r="G1943" s="1178">
        <v>392</v>
      </c>
      <c r="H1943" s="1179"/>
      <c r="I1943" s="1180"/>
      <c r="J1943" s="1181"/>
      <c r="K1943" s="587">
        <f t="shared" si="176"/>
        <v>0</v>
      </c>
      <c r="M1943" s="1178">
        <v>392</v>
      </c>
      <c r="N1943" s="1179"/>
      <c r="O1943" s="1180"/>
      <c r="P1943" s="1181"/>
      <c r="Q1943" s="587">
        <f t="shared" si="177"/>
        <v>0</v>
      </c>
      <c r="S1943" s="1178">
        <v>392</v>
      </c>
      <c r="T1943" s="1179"/>
      <c r="U1943" s="1180"/>
      <c r="V1943" s="1181"/>
      <c r="W1943" s="587">
        <f t="shared" si="178"/>
        <v>0</v>
      </c>
      <c r="Y1943" s="1178">
        <v>392</v>
      </c>
      <c r="Z1943" s="1179"/>
      <c r="AA1943" s="1180"/>
      <c r="AB1943" s="1181"/>
      <c r="AC1943" s="587">
        <f t="shared" si="179"/>
        <v>0</v>
      </c>
    </row>
    <row r="1944" spans="1:29" s="17" customFormat="1" ht="16.75" hidden="1" customHeight="1" outlineLevel="2">
      <c r="A1944" s="1178">
        <v>393</v>
      </c>
      <c r="B1944" s="1179"/>
      <c r="C1944" s="1180"/>
      <c r="D1944" s="1181"/>
      <c r="E1944" s="587">
        <f t="shared" si="175"/>
        <v>0</v>
      </c>
      <c r="G1944" s="1178">
        <v>393</v>
      </c>
      <c r="H1944" s="1179"/>
      <c r="I1944" s="1180"/>
      <c r="J1944" s="1181"/>
      <c r="K1944" s="587">
        <f t="shared" si="176"/>
        <v>0</v>
      </c>
      <c r="M1944" s="1178">
        <v>393</v>
      </c>
      <c r="N1944" s="1179"/>
      <c r="O1944" s="1180"/>
      <c r="P1944" s="1181"/>
      <c r="Q1944" s="587">
        <f t="shared" si="177"/>
        <v>0</v>
      </c>
      <c r="S1944" s="1178">
        <v>393</v>
      </c>
      <c r="T1944" s="1179"/>
      <c r="U1944" s="1180"/>
      <c r="V1944" s="1181"/>
      <c r="W1944" s="587">
        <f t="shared" si="178"/>
        <v>0</v>
      </c>
      <c r="Y1944" s="1178">
        <v>393</v>
      </c>
      <c r="Z1944" s="1179"/>
      <c r="AA1944" s="1180"/>
      <c r="AB1944" s="1181"/>
      <c r="AC1944" s="587">
        <f t="shared" si="179"/>
        <v>0</v>
      </c>
    </row>
    <row r="1945" spans="1:29" s="17" customFormat="1" ht="16.75" hidden="1" customHeight="1" outlineLevel="2">
      <c r="A1945" s="1178">
        <v>394</v>
      </c>
      <c r="B1945" s="1179"/>
      <c r="C1945" s="1180"/>
      <c r="D1945" s="1181"/>
      <c r="E1945" s="587">
        <f t="shared" si="175"/>
        <v>0</v>
      </c>
      <c r="G1945" s="1178">
        <v>394</v>
      </c>
      <c r="H1945" s="1179"/>
      <c r="I1945" s="1180"/>
      <c r="J1945" s="1181"/>
      <c r="K1945" s="587">
        <f t="shared" si="176"/>
        <v>0</v>
      </c>
      <c r="M1945" s="1178">
        <v>394</v>
      </c>
      <c r="N1945" s="1179"/>
      <c r="O1945" s="1180"/>
      <c r="P1945" s="1181"/>
      <c r="Q1945" s="587">
        <f t="shared" si="177"/>
        <v>0</v>
      </c>
      <c r="S1945" s="1178">
        <v>394</v>
      </c>
      <c r="T1945" s="1179"/>
      <c r="U1945" s="1180"/>
      <c r="V1945" s="1181"/>
      <c r="W1945" s="587">
        <f t="shared" si="178"/>
        <v>0</v>
      </c>
      <c r="Y1945" s="1178">
        <v>394</v>
      </c>
      <c r="Z1945" s="1179"/>
      <c r="AA1945" s="1180"/>
      <c r="AB1945" s="1181"/>
      <c r="AC1945" s="587">
        <f t="shared" si="179"/>
        <v>0</v>
      </c>
    </row>
    <row r="1946" spans="1:29" s="17" customFormat="1" ht="16.75" hidden="1" customHeight="1" outlineLevel="2">
      <c r="A1946" s="1178">
        <v>395</v>
      </c>
      <c r="B1946" s="1179"/>
      <c r="C1946" s="1180"/>
      <c r="D1946" s="1181"/>
      <c r="E1946" s="587">
        <f t="shared" si="175"/>
        <v>0</v>
      </c>
      <c r="G1946" s="1178">
        <v>395</v>
      </c>
      <c r="H1946" s="1179"/>
      <c r="I1946" s="1180"/>
      <c r="J1946" s="1181"/>
      <c r="K1946" s="587">
        <f t="shared" si="176"/>
        <v>0</v>
      </c>
      <c r="M1946" s="1178">
        <v>395</v>
      </c>
      <c r="N1946" s="1179"/>
      <c r="O1946" s="1180"/>
      <c r="P1946" s="1181"/>
      <c r="Q1946" s="587">
        <f t="shared" si="177"/>
        <v>0</v>
      </c>
      <c r="S1946" s="1178">
        <v>395</v>
      </c>
      <c r="T1946" s="1179"/>
      <c r="U1946" s="1180"/>
      <c r="V1946" s="1181"/>
      <c r="W1946" s="587">
        <f t="shared" si="178"/>
        <v>0</v>
      </c>
      <c r="Y1946" s="1178">
        <v>395</v>
      </c>
      <c r="Z1946" s="1179"/>
      <c r="AA1946" s="1180"/>
      <c r="AB1946" s="1181"/>
      <c r="AC1946" s="587">
        <f t="shared" si="179"/>
        <v>0</v>
      </c>
    </row>
    <row r="1947" spans="1:29" s="17" customFormat="1" ht="16.75" hidden="1" customHeight="1" outlineLevel="2">
      <c r="A1947" s="1178">
        <v>396</v>
      </c>
      <c r="B1947" s="1179"/>
      <c r="C1947" s="1180"/>
      <c r="D1947" s="1181"/>
      <c r="E1947" s="587">
        <f t="shared" si="175"/>
        <v>0</v>
      </c>
      <c r="G1947" s="1178">
        <v>396</v>
      </c>
      <c r="H1947" s="1179"/>
      <c r="I1947" s="1180"/>
      <c r="J1947" s="1181"/>
      <c r="K1947" s="587">
        <f t="shared" si="176"/>
        <v>0</v>
      </c>
      <c r="M1947" s="1178">
        <v>396</v>
      </c>
      <c r="N1947" s="1179"/>
      <c r="O1947" s="1180"/>
      <c r="P1947" s="1181"/>
      <c r="Q1947" s="587">
        <f t="shared" si="177"/>
        <v>0</v>
      </c>
      <c r="S1947" s="1178">
        <v>396</v>
      </c>
      <c r="T1947" s="1179"/>
      <c r="U1947" s="1180"/>
      <c r="V1947" s="1181"/>
      <c r="W1947" s="587">
        <f t="shared" si="178"/>
        <v>0</v>
      </c>
      <c r="Y1947" s="1178">
        <v>396</v>
      </c>
      <c r="Z1947" s="1179"/>
      <c r="AA1947" s="1180"/>
      <c r="AB1947" s="1181"/>
      <c r="AC1947" s="587">
        <f t="shared" si="179"/>
        <v>0</v>
      </c>
    </row>
    <row r="1948" spans="1:29" s="17" customFormat="1" ht="16.75" hidden="1" customHeight="1" outlineLevel="2">
      <c r="A1948" s="1178">
        <v>397</v>
      </c>
      <c r="B1948" s="1179"/>
      <c r="C1948" s="1180"/>
      <c r="D1948" s="1181"/>
      <c r="E1948" s="587">
        <f t="shared" si="175"/>
        <v>0</v>
      </c>
      <c r="G1948" s="1178">
        <v>397</v>
      </c>
      <c r="H1948" s="1179"/>
      <c r="I1948" s="1180"/>
      <c r="J1948" s="1181"/>
      <c r="K1948" s="587">
        <f t="shared" si="176"/>
        <v>0</v>
      </c>
      <c r="M1948" s="1178">
        <v>397</v>
      </c>
      <c r="N1948" s="1179"/>
      <c r="O1948" s="1180"/>
      <c r="P1948" s="1181"/>
      <c r="Q1948" s="587">
        <f t="shared" si="177"/>
        <v>0</v>
      </c>
      <c r="S1948" s="1178">
        <v>397</v>
      </c>
      <c r="T1948" s="1179"/>
      <c r="U1948" s="1180"/>
      <c r="V1948" s="1181"/>
      <c r="W1948" s="587">
        <f t="shared" si="178"/>
        <v>0</v>
      </c>
      <c r="Y1948" s="1178">
        <v>397</v>
      </c>
      <c r="Z1948" s="1179"/>
      <c r="AA1948" s="1180"/>
      <c r="AB1948" s="1181"/>
      <c r="AC1948" s="587">
        <f t="shared" si="179"/>
        <v>0</v>
      </c>
    </row>
    <row r="1949" spans="1:29" s="17" customFormat="1" ht="16.75" hidden="1" customHeight="1" outlineLevel="2">
      <c r="A1949" s="1178">
        <v>398</v>
      </c>
      <c r="B1949" s="1179"/>
      <c r="C1949" s="1180"/>
      <c r="D1949" s="1181"/>
      <c r="E1949" s="587">
        <f t="shared" si="175"/>
        <v>0</v>
      </c>
      <c r="G1949" s="1178">
        <v>398</v>
      </c>
      <c r="H1949" s="1179"/>
      <c r="I1949" s="1180"/>
      <c r="J1949" s="1181"/>
      <c r="K1949" s="587">
        <f t="shared" si="176"/>
        <v>0</v>
      </c>
      <c r="M1949" s="1178">
        <v>398</v>
      </c>
      <c r="N1949" s="1179"/>
      <c r="O1949" s="1180"/>
      <c r="P1949" s="1181"/>
      <c r="Q1949" s="587">
        <f t="shared" si="177"/>
        <v>0</v>
      </c>
      <c r="S1949" s="1178">
        <v>398</v>
      </c>
      <c r="T1949" s="1179"/>
      <c r="U1949" s="1180"/>
      <c r="V1949" s="1181"/>
      <c r="W1949" s="587">
        <f t="shared" si="178"/>
        <v>0</v>
      </c>
      <c r="Y1949" s="1178">
        <v>398</v>
      </c>
      <c r="Z1949" s="1179"/>
      <c r="AA1949" s="1180"/>
      <c r="AB1949" s="1181"/>
      <c r="AC1949" s="587">
        <f t="shared" si="179"/>
        <v>0</v>
      </c>
    </row>
    <row r="1950" spans="1:29" s="17" customFormat="1" ht="16.75" hidden="1" customHeight="1" outlineLevel="2">
      <c r="A1950" s="1178">
        <v>399</v>
      </c>
      <c r="B1950" s="1179"/>
      <c r="C1950" s="1180"/>
      <c r="D1950" s="1181"/>
      <c r="E1950" s="587">
        <f t="shared" si="175"/>
        <v>0</v>
      </c>
      <c r="G1950" s="1178">
        <v>399</v>
      </c>
      <c r="H1950" s="1179"/>
      <c r="I1950" s="1180"/>
      <c r="J1950" s="1181"/>
      <c r="K1950" s="587">
        <f t="shared" si="176"/>
        <v>0</v>
      </c>
      <c r="M1950" s="1178">
        <v>399</v>
      </c>
      <c r="N1950" s="1179"/>
      <c r="O1950" s="1180"/>
      <c r="P1950" s="1181"/>
      <c r="Q1950" s="587">
        <f t="shared" si="177"/>
        <v>0</v>
      </c>
      <c r="S1950" s="1178">
        <v>399</v>
      </c>
      <c r="T1950" s="1179"/>
      <c r="U1950" s="1180"/>
      <c r="V1950" s="1181"/>
      <c r="W1950" s="587">
        <f t="shared" si="178"/>
        <v>0</v>
      </c>
      <c r="Y1950" s="1178">
        <v>399</v>
      </c>
      <c r="Z1950" s="1179"/>
      <c r="AA1950" s="1180"/>
      <c r="AB1950" s="1181"/>
      <c r="AC1950" s="587">
        <f t="shared" si="179"/>
        <v>0</v>
      </c>
    </row>
    <row r="1951" spans="1:29" s="17" customFormat="1" ht="16.75" hidden="1" customHeight="1" outlineLevel="2">
      <c r="A1951" s="1178">
        <v>400</v>
      </c>
      <c r="B1951" s="1179"/>
      <c r="C1951" s="1180"/>
      <c r="D1951" s="1181"/>
      <c r="E1951" s="587">
        <f t="shared" si="175"/>
        <v>0</v>
      </c>
      <c r="G1951" s="1178">
        <v>400</v>
      </c>
      <c r="H1951" s="1179"/>
      <c r="I1951" s="1180"/>
      <c r="J1951" s="1181"/>
      <c r="K1951" s="587">
        <f t="shared" si="176"/>
        <v>0</v>
      </c>
      <c r="M1951" s="1178">
        <v>400</v>
      </c>
      <c r="N1951" s="1179"/>
      <c r="O1951" s="1180"/>
      <c r="P1951" s="1181"/>
      <c r="Q1951" s="587">
        <f t="shared" si="177"/>
        <v>0</v>
      </c>
      <c r="S1951" s="1178">
        <v>400</v>
      </c>
      <c r="T1951" s="1179"/>
      <c r="U1951" s="1180"/>
      <c r="V1951" s="1181"/>
      <c r="W1951" s="587">
        <f t="shared" si="178"/>
        <v>0</v>
      </c>
      <c r="Y1951" s="1178">
        <v>400</v>
      </c>
      <c r="Z1951" s="1179"/>
      <c r="AA1951" s="1180"/>
      <c r="AB1951" s="1181"/>
      <c r="AC1951" s="587">
        <f t="shared" si="179"/>
        <v>0</v>
      </c>
    </row>
    <row r="1952" spans="1:29" s="17" customFormat="1" ht="16.75" hidden="1" customHeight="1" outlineLevel="2">
      <c r="A1952" s="1178">
        <v>401</v>
      </c>
      <c r="B1952" s="1179"/>
      <c r="C1952" s="1180"/>
      <c r="D1952" s="1181"/>
      <c r="E1952" s="587">
        <f t="shared" si="175"/>
        <v>0</v>
      </c>
      <c r="G1952" s="1178">
        <v>401</v>
      </c>
      <c r="H1952" s="1179"/>
      <c r="I1952" s="1180"/>
      <c r="J1952" s="1181"/>
      <c r="K1952" s="587">
        <f t="shared" si="176"/>
        <v>0</v>
      </c>
      <c r="M1952" s="1178">
        <v>401</v>
      </c>
      <c r="N1952" s="1179"/>
      <c r="O1952" s="1180"/>
      <c r="P1952" s="1181"/>
      <c r="Q1952" s="587">
        <f t="shared" si="177"/>
        <v>0</v>
      </c>
      <c r="S1952" s="1178">
        <v>401</v>
      </c>
      <c r="T1952" s="1179"/>
      <c r="U1952" s="1180"/>
      <c r="V1952" s="1181"/>
      <c r="W1952" s="587">
        <f t="shared" si="178"/>
        <v>0</v>
      </c>
      <c r="Y1952" s="1178">
        <v>401</v>
      </c>
      <c r="Z1952" s="1179"/>
      <c r="AA1952" s="1180"/>
      <c r="AB1952" s="1181"/>
      <c r="AC1952" s="587">
        <f t="shared" si="179"/>
        <v>0</v>
      </c>
    </row>
    <row r="1953" spans="1:29" s="17" customFormat="1" ht="16.75" hidden="1" customHeight="1" outlineLevel="2">
      <c r="A1953" s="1178">
        <v>402</v>
      </c>
      <c r="B1953" s="1179"/>
      <c r="C1953" s="1180"/>
      <c r="D1953" s="1181"/>
      <c r="E1953" s="587">
        <f t="shared" si="175"/>
        <v>0</v>
      </c>
      <c r="G1953" s="1178">
        <v>402</v>
      </c>
      <c r="H1953" s="1179"/>
      <c r="I1953" s="1180"/>
      <c r="J1953" s="1181"/>
      <c r="K1953" s="587">
        <f t="shared" si="176"/>
        <v>0</v>
      </c>
      <c r="M1953" s="1178">
        <v>402</v>
      </c>
      <c r="N1953" s="1179"/>
      <c r="O1953" s="1180"/>
      <c r="P1953" s="1181"/>
      <c r="Q1953" s="587">
        <f t="shared" si="177"/>
        <v>0</v>
      </c>
      <c r="S1953" s="1178">
        <v>402</v>
      </c>
      <c r="T1953" s="1179"/>
      <c r="U1953" s="1180"/>
      <c r="V1953" s="1181"/>
      <c r="W1953" s="587">
        <f t="shared" si="178"/>
        <v>0</v>
      </c>
      <c r="Y1953" s="1178">
        <v>402</v>
      </c>
      <c r="Z1953" s="1179"/>
      <c r="AA1953" s="1180"/>
      <c r="AB1953" s="1181"/>
      <c r="AC1953" s="587">
        <f t="shared" si="179"/>
        <v>0</v>
      </c>
    </row>
    <row r="1954" spans="1:29" s="17" customFormat="1" ht="16.75" hidden="1" customHeight="1" outlineLevel="2">
      <c r="A1954" s="1178">
        <v>403</v>
      </c>
      <c r="B1954" s="1179"/>
      <c r="C1954" s="1180"/>
      <c r="D1954" s="1181"/>
      <c r="E1954" s="587">
        <f t="shared" si="175"/>
        <v>0</v>
      </c>
      <c r="G1954" s="1178">
        <v>403</v>
      </c>
      <c r="H1954" s="1179"/>
      <c r="I1954" s="1180"/>
      <c r="J1954" s="1181"/>
      <c r="K1954" s="587">
        <f t="shared" si="176"/>
        <v>0</v>
      </c>
      <c r="M1954" s="1178">
        <v>403</v>
      </c>
      <c r="N1954" s="1179"/>
      <c r="O1954" s="1180"/>
      <c r="P1954" s="1181"/>
      <c r="Q1954" s="587">
        <f t="shared" si="177"/>
        <v>0</v>
      </c>
      <c r="S1954" s="1178">
        <v>403</v>
      </c>
      <c r="T1954" s="1179"/>
      <c r="U1954" s="1180"/>
      <c r="V1954" s="1181"/>
      <c r="W1954" s="587">
        <f t="shared" si="178"/>
        <v>0</v>
      </c>
      <c r="Y1954" s="1178">
        <v>403</v>
      </c>
      <c r="Z1954" s="1179"/>
      <c r="AA1954" s="1180"/>
      <c r="AB1954" s="1181"/>
      <c r="AC1954" s="587">
        <f t="shared" si="179"/>
        <v>0</v>
      </c>
    </row>
    <row r="1955" spans="1:29" s="17" customFormat="1" ht="16.75" hidden="1" customHeight="1" outlineLevel="2">
      <c r="A1955" s="1178">
        <v>404</v>
      </c>
      <c r="B1955" s="1179"/>
      <c r="C1955" s="1180"/>
      <c r="D1955" s="1181"/>
      <c r="E1955" s="587">
        <f t="shared" si="175"/>
        <v>0</v>
      </c>
      <c r="G1955" s="1178">
        <v>404</v>
      </c>
      <c r="H1955" s="1179"/>
      <c r="I1955" s="1180"/>
      <c r="J1955" s="1181"/>
      <c r="K1955" s="587">
        <f t="shared" si="176"/>
        <v>0</v>
      </c>
      <c r="M1955" s="1178">
        <v>404</v>
      </c>
      <c r="N1955" s="1179"/>
      <c r="O1955" s="1180"/>
      <c r="P1955" s="1181"/>
      <c r="Q1955" s="587">
        <f t="shared" si="177"/>
        <v>0</v>
      </c>
      <c r="S1955" s="1178">
        <v>404</v>
      </c>
      <c r="T1955" s="1179"/>
      <c r="U1955" s="1180"/>
      <c r="V1955" s="1181"/>
      <c r="W1955" s="587">
        <f t="shared" si="178"/>
        <v>0</v>
      </c>
      <c r="Y1955" s="1178">
        <v>404</v>
      </c>
      <c r="Z1955" s="1179"/>
      <c r="AA1955" s="1180"/>
      <c r="AB1955" s="1181"/>
      <c r="AC1955" s="587">
        <f t="shared" si="179"/>
        <v>0</v>
      </c>
    </row>
    <row r="1956" spans="1:29" s="17" customFormat="1" ht="16.75" hidden="1" customHeight="1" outlineLevel="2">
      <c r="A1956" s="1178">
        <v>405</v>
      </c>
      <c r="B1956" s="1179"/>
      <c r="C1956" s="1180"/>
      <c r="D1956" s="1181"/>
      <c r="E1956" s="587">
        <f t="shared" si="175"/>
        <v>0</v>
      </c>
      <c r="G1956" s="1178">
        <v>405</v>
      </c>
      <c r="H1956" s="1179"/>
      <c r="I1956" s="1180"/>
      <c r="J1956" s="1181"/>
      <c r="K1956" s="587">
        <f t="shared" si="176"/>
        <v>0</v>
      </c>
      <c r="M1956" s="1178">
        <v>405</v>
      </c>
      <c r="N1956" s="1179"/>
      <c r="O1956" s="1180"/>
      <c r="P1956" s="1181"/>
      <c r="Q1956" s="587">
        <f t="shared" si="177"/>
        <v>0</v>
      </c>
      <c r="S1956" s="1178">
        <v>405</v>
      </c>
      <c r="T1956" s="1179"/>
      <c r="U1956" s="1180"/>
      <c r="V1956" s="1181"/>
      <c r="W1956" s="587">
        <f t="shared" si="178"/>
        <v>0</v>
      </c>
      <c r="Y1956" s="1178">
        <v>405</v>
      </c>
      <c r="Z1956" s="1179"/>
      <c r="AA1956" s="1180"/>
      <c r="AB1956" s="1181"/>
      <c r="AC1956" s="587">
        <f t="shared" si="179"/>
        <v>0</v>
      </c>
    </row>
    <row r="1957" spans="1:29" s="17" customFormat="1" ht="16.75" hidden="1" customHeight="1" outlineLevel="2">
      <c r="A1957" s="1178">
        <v>406</v>
      </c>
      <c r="B1957" s="1179"/>
      <c r="C1957" s="1180"/>
      <c r="D1957" s="1181"/>
      <c r="E1957" s="587">
        <f t="shared" si="175"/>
        <v>0</v>
      </c>
      <c r="G1957" s="1178">
        <v>406</v>
      </c>
      <c r="H1957" s="1179"/>
      <c r="I1957" s="1180"/>
      <c r="J1957" s="1181"/>
      <c r="K1957" s="587">
        <f t="shared" si="176"/>
        <v>0</v>
      </c>
      <c r="M1957" s="1178">
        <v>406</v>
      </c>
      <c r="N1957" s="1179"/>
      <c r="O1957" s="1180"/>
      <c r="P1957" s="1181"/>
      <c r="Q1957" s="587">
        <f t="shared" si="177"/>
        <v>0</v>
      </c>
      <c r="S1957" s="1178">
        <v>406</v>
      </c>
      <c r="T1957" s="1179"/>
      <c r="U1957" s="1180"/>
      <c r="V1957" s="1181"/>
      <c r="W1957" s="587">
        <f t="shared" si="178"/>
        <v>0</v>
      </c>
      <c r="Y1957" s="1178">
        <v>406</v>
      </c>
      <c r="Z1957" s="1179"/>
      <c r="AA1957" s="1180"/>
      <c r="AB1957" s="1181"/>
      <c r="AC1957" s="587">
        <f t="shared" si="179"/>
        <v>0</v>
      </c>
    </row>
    <row r="1958" spans="1:29" s="17" customFormat="1" ht="16.75" hidden="1" customHeight="1" outlineLevel="2">
      <c r="A1958" s="1178">
        <v>407</v>
      </c>
      <c r="B1958" s="1179"/>
      <c r="C1958" s="1180"/>
      <c r="D1958" s="1181"/>
      <c r="E1958" s="587">
        <f t="shared" si="175"/>
        <v>0</v>
      </c>
      <c r="G1958" s="1178">
        <v>407</v>
      </c>
      <c r="H1958" s="1179"/>
      <c r="I1958" s="1180"/>
      <c r="J1958" s="1181"/>
      <c r="K1958" s="587">
        <f t="shared" si="176"/>
        <v>0</v>
      </c>
      <c r="M1958" s="1178">
        <v>407</v>
      </c>
      <c r="N1958" s="1179"/>
      <c r="O1958" s="1180"/>
      <c r="P1958" s="1181"/>
      <c r="Q1958" s="587">
        <f t="shared" si="177"/>
        <v>0</v>
      </c>
      <c r="S1958" s="1178">
        <v>407</v>
      </c>
      <c r="T1958" s="1179"/>
      <c r="U1958" s="1180"/>
      <c r="V1958" s="1181"/>
      <c r="W1958" s="587">
        <f t="shared" si="178"/>
        <v>0</v>
      </c>
      <c r="Y1958" s="1178">
        <v>407</v>
      </c>
      <c r="Z1958" s="1179"/>
      <c r="AA1958" s="1180"/>
      <c r="AB1958" s="1181"/>
      <c r="AC1958" s="587">
        <f t="shared" si="179"/>
        <v>0</v>
      </c>
    </row>
    <row r="1959" spans="1:29" s="17" customFormat="1" ht="16.75" hidden="1" customHeight="1" outlineLevel="2">
      <c r="A1959" s="1178">
        <v>408</v>
      </c>
      <c r="B1959" s="1179"/>
      <c r="C1959" s="1180"/>
      <c r="D1959" s="1181"/>
      <c r="E1959" s="587">
        <f t="shared" si="175"/>
        <v>0</v>
      </c>
      <c r="G1959" s="1178">
        <v>408</v>
      </c>
      <c r="H1959" s="1179"/>
      <c r="I1959" s="1180"/>
      <c r="J1959" s="1181"/>
      <c r="K1959" s="587">
        <f t="shared" si="176"/>
        <v>0</v>
      </c>
      <c r="M1959" s="1178">
        <v>408</v>
      </c>
      <c r="N1959" s="1179"/>
      <c r="O1959" s="1180"/>
      <c r="P1959" s="1181"/>
      <c r="Q1959" s="587">
        <f t="shared" si="177"/>
        <v>0</v>
      </c>
      <c r="S1959" s="1178">
        <v>408</v>
      </c>
      <c r="T1959" s="1179"/>
      <c r="U1959" s="1180"/>
      <c r="V1959" s="1181"/>
      <c r="W1959" s="587">
        <f t="shared" si="178"/>
        <v>0</v>
      </c>
      <c r="Y1959" s="1178">
        <v>408</v>
      </c>
      <c r="Z1959" s="1179"/>
      <c r="AA1959" s="1180"/>
      <c r="AB1959" s="1181"/>
      <c r="AC1959" s="587">
        <f t="shared" si="179"/>
        <v>0</v>
      </c>
    </row>
    <row r="1960" spans="1:29" s="17" customFormat="1" ht="16.75" hidden="1" customHeight="1" outlineLevel="2">
      <c r="A1960" s="1178">
        <v>409</v>
      </c>
      <c r="B1960" s="1179"/>
      <c r="C1960" s="1180"/>
      <c r="D1960" s="1181"/>
      <c r="E1960" s="587">
        <f t="shared" si="175"/>
        <v>0</v>
      </c>
      <c r="G1960" s="1178">
        <v>409</v>
      </c>
      <c r="H1960" s="1179"/>
      <c r="I1960" s="1180"/>
      <c r="J1960" s="1181"/>
      <c r="K1960" s="587">
        <f t="shared" si="176"/>
        <v>0</v>
      </c>
      <c r="M1960" s="1178">
        <v>409</v>
      </c>
      <c r="N1960" s="1179"/>
      <c r="O1960" s="1180"/>
      <c r="P1960" s="1181"/>
      <c r="Q1960" s="587">
        <f t="shared" si="177"/>
        <v>0</v>
      </c>
      <c r="S1960" s="1178">
        <v>409</v>
      </c>
      <c r="T1960" s="1179"/>
      <c r="U1960" s="1180"/>
      <c r="V1960" s="1181"/>
      <c r="W1960" s="587">
        <f t="shared" si="178"/>
        <v>0</v>
      </c>
      <c r="Y1960" s="1178">
        <v>409</v>
      </c>
      <c r="Z1960" s="1179"/>
      <c r="AA1960" s="1180"/>
      <c r="AB1960" s="1181"/>
      <c r="AC1960" s="587">
        <f t="shared" si="179"/>
        <v>0</v>
      </c>
    </row>
    <row r="1961" spans="1:29" s="17" customFormat="1" ht="16.75" hidden="1" customHeight="1" outlineLevel="2">
      <c r="A1961" s="1178">
        <v>410</v>
      </c>
      <c r="B1961" s="1179"/>
      <c r="C1961" s="1180"/>
      <c r="D1961" s="1181"/>
      <c r="E1961" s="587">
        <f t="shared" si="175"/>
        <v>0</v>
      </c>
      <c r="G1961" s="1178">
        <v>410</v>
      </c>
      <c r="H1961" s="1179"/>
      <c r="I1961" s="1180"/>
      <c r="J1961" s="1181"/>
      <c r="K1961" s="587">
        <f t="shared" si="176"/>
        <v>0</v>
      </c>
      <c r="M1961" s="1178">
        <v>410</v>
      </c>
      <c r="N1961" s="1179"/>
      <c r="O1961" s="1180"/>
      <c r="P1961" s="1181"/>
      <c r="Q1961" s="587">
        <f t="shared" si="177"/>
        <v>0</v>
      </c>
      <c r="S1961" s="1178">
        <v>410</v>
      </c>
      <c r="T1961" s="1179"/>
      <c r="U1961" s="1180"/>
      <c r="V1961" s="1181"/>
      <c r="W1961" s="587">
        <f t="shared" si="178"/>
        <v>0</v>
      </c>
      <c r="Y1961" s="1178">
        <v>410</v>
      </c>
      <c r="Z1961" s="1179"/>
      <c r="AA1961" s="1180"/>
      <c r="AB1961" s="1181"/>
      <c r="AC1961" s="587">
        <f t="shared" si="179"/>
        <v>0</v>
      </c>
    </row>
    <row r="1962" spans="1:29" s="17" customFormat="1" ht="16.75" hidden="1" customHeight="1" outlineLevel="2">
      <c r="A1962" s="1178">
        <v>411</v>
      </c>
      <c r="B1962" s="1179"/>
      <c r="C1962" s="1180"/>
      <c r="D1962" s="1181"/>
      <c r="E1962" s="587">
        <f t="shared" si="175"/>
        <v>0</v>
      </c>
      <c r="G1962" s="1178">
        <v>411</v>
      </c>
      <c r="H1962" s="1179"/>
      <c r="I1962" s="1180"/>
      <c r="J1962" s="1181"/>
      <c r="K1962" s="587">
        <f t="shared" si="176"/>
        <v>0</v>
      </c>
      <c r="M1962" s="1178">
        <v>411</v>
      </c>
      <c r="N1962" s="1179"/>
      <c r="O1962" s="1180"/>
      <c r="P1962" s="1181"/>
      <c r="Q1962" s="587">
        <f t="shared" si="177"/>
        <v>0</v>
      </c>
      <c r="S1962" s="1178">
        <v>411</v>
      </c>
      <c r="T1962" s="1179"/>
      <c r="U1962" s="1180"/>
      <c r="V1962" s="1181"/>
      <c r="W1962" s="587">
        <f t="shared" si="178"/>
        <v>0</v>
      </c>
      <c r="Y1962" s="1178">
        <v>411</v>
      </c>
      <c r="Z1962" s="1179"/>
      <c r="AA1962" s="1180"/>
      <c r="AB1962" s="1181"/>
      <c r="AC1962" s="587">
        <f t="shared" si="179"/>
        <v>0</v>
      </c>
    </row>
    <row r="1963" spans="1:29" s="17" customFormat="1" ht="16.75" hidden="1" customHeight="1" outlineLevel="2">
      <c r="A1963" s="1178">
        <v>412</v>
      </c>
      <c r="B1963" s="1179"/>
      <c r="C1963" s="1180"/>
      <c r="D1963" s="1181"/>
      <c r="E1963" s="587">
        <f t="shared" si="175"/>
        <v>0</v>
      </c>
      <c r="G1963" s="1178">
        <v>412</v>
      </c>
      <c r="H1963" s="1179"/>
      <c r="I1963" s="1180"/>
      <c r="J1963" s="1181"/>
      <c r="K1963" s="587">
        <f t="shared" si="176"/>
        <v>0</v>
      </c>
      <c r="M1963" s="1178">
        <v>412</v>
      </c>
      <c r="N1963" s="1179"/>
      <c r="O1963" s="1180"/>
      <c r="P1963" s="1181"/>
      <c r="Q1963" s="587">
        <f t="shared" si="177"/>
        <v>0</v>
      </c>
      <c r="S1963" s="1178">
        <v>412</v>
      </c>
      <c r="T1963" s="1179"/>
      <c r="U1963" s="1180"/>
      <c r="V1963" s="1181"/>
      <c r="W1963" s="587">
        <f t="shared" si="178"/>
        <v>0</v>
      </c>
      <c r="Y1963" s="1178">
        <v>412</v>
      </c>
      <c r="Z1963" s="1179"/>
      <c r="AA1963" s="1180"/>
      <c r="AB1963" s="1181"/>
      <c r="AC1963" s="587">
        <f t="shared" si="179"/>
        <v>0</v>
      </c>
    </row>
    <row r="1964" spans="1:29" s="17" customFormat="1" ht="16.75" hidden="1" customHeight="1" outlineLevel="2">
      <c r="A1964" s="1178">
        <v>413</v>
      </c>
      <c r="B1964" s="1179"/>
      <c r="C1964" s="1180"/>
      <c r="D1964" s="1181"/>
      <c r="E1964" s="587">
        <f t="shared" si="175"/>
        <v>0</v>
      </c>
      <c r="G1964" s="1178">
        <v>413</v>
      </c>
      <c r="H1964" s="1179"/>
      <c r="I1964" s="1180"/>
      <c r="J1964" s="1181"/>
      <c r="K1964" s="587">
        <f t="shared" si="176"/>
        <v>0</v>
      </c>
      <c r="M1964" s="1178">
        <v>413</v>
      </c>
      <c r="N1964" s="1179"/>
      <c r="O1964" s="1180"/>
      <c r="P1964" s="1181"/>
      <c r="Q1964" s="587">
        <f t="shared" si="177"/>
        <v>0</v>
      </c>
      <c r="S1964" s="1178">
        <v>413</v>
      </c>
      <c r="T1964" s="1179"/>
      <c r="U1964" s="1180"/>
      <c r="V1964" s="1181"/>
      <c r="W1964" s="587">
        <f t="shared" si="178"/>
        <v>0</v>
      </c>
      <c r="Y1964" s="1178">
        <v>413</v>
      </c>
      <c r="Z1964" s="1179"/>
      <c r="AA1964" s="1180"/>
      <c r="AB1964" s="1181"/>
      <c r="AC1964" s="587">
        <f t="shared" si="179"/>
        <v>0</v>
      </c>
    </row>
    <row r="1965" spans="1:29" s="17" customFormat="1" ht="16.75" hidden="1" customHeight="1" outlineLevel="2">
      <c r="A1965" s="1178">
        <v>414</v>
      </c>
      <c r="B1965" s="1179"/>
      <c r="C1965" s="1180"/>
      <c r="D1965" s="1181"/>
      <c r="E1965" s="587">
        <f t="shared" si="175"/>
        <v>0</v>
      </c>
      <c r="G1965" s="1178">
        <v>414</v>
      </c>
      <c r="H1965" s="1179"/>
      <c r="I1965" s="1180"/>
      <c r="J1965" s="1181"/>
      <c r="K1965" s="587">
        <f t="shared" si="176"/>
        <v>0</v>
      </c>
      <c r="M1965" s="1178">
        <v>414</v>
      </c>
      <c r="N1965" s="1179"/>
      <c r="O1965" s="1180"/>
      <c r="P1965" s="1181"/>
      <c r="Q1965" s="587">
        <f t="shared" si="177"/>
        <v>0</v>
      </c>
      <c r="S1965" s="1178">
        <v>414</v>
      </c>
      <c r="T1965" s="1179"/>
      <c r="U1965" s="1180"/>
      <c r="V1965" s="1181"/>
      <c r="W1965" s="587">
        <f t="shared" si="178"/>
        <v>0</v>
      </c>
      <c r="Y1965" s="1178">
        <v>414</v>
      </c>
      <c r="Z1965" s="1179"/>
      <c r="AA1965" s="1180"/>
      <c r="AB1965" s="1181"/>
      <c r="AC1965" s="587">
        <f t="shared" si="179"/>
        <v>0</v>
      </c>
    </row>
    <row r="1966" spans="1:29" s="17" customFormat="1" ht="16.75" hidden="1" customHeight="1" outlineLevel="2">
      <c r="A1966" s="1178">
        <v>415</v>
      </c>
      <c r="B1966" s="1179"/>
      <c r="C1966" s="1180"/>
      <c r="D1966" s="1181"/>
      <c r="E1966" s="587">
        <f t="shared" si="175"/>
        <v>0</v>
      </c>
      <c r="G1966" s="1178">
        <v>415</v>
      </c>
      <c r="H1966" s="1179"/>
      <c r="I1966" s="1180"/>
      <c r="J1966" s="1181"/>
      <c r="K1966" s="587">
        <f t="shared" si="176"/>
        <v>0</v>
      </c>
      <c r="M1966" s="1178">
        <v>415</v>
      </c>
      <c r="N1966" s="1179"/>
      <c r="O1966" s="1180"/>
      <c r="P1966" s="1181"/>
      <c r="Q1966" s="587">
        <f t="shared" si="177"/>
        <v>0</v>
      </c>
      <c r="S1966" s="1178">
        <v>415</v>
      </c>
      <c r="T1966" s="1179"/>
      <c r="U1966" s="1180"/>
      <c r="V1966" s="1181"/>
      <c r="W1966" s="587">
        <f t="shared" si="178"/>
        <v>0</v>
      </c>
      <c r="Y1966" s="1178">
        <v>415</v>
      </c>
      <c r="Z1966" s="1179"/>
      <c r="AA1966" s="1180"/>
      <c r="AB1966" s="1181"/>
      <c r="AC1966" s="587">
        <f t="shared" si="179"/>
        <v>0</v>
      </c>
    </row>
    <row r="1967" spans="1:29" s="17" customFormat="1" ht="16.75" hidden="1" customHeight="1" outlineLevel="2">
      <c r="A1967" s="1178">
        <v>416</v>
      </c>
      <c r="B1967" s="1179"/>
      <c r="C1967" s="1180"/>
      <c r="D1967" s="1181"/>
      <c r="E1967" s="587">
        <f t="shared" si="175"/>
        <v>0</v>
      </c>
      <c r="G1967" s="1178">
        <v>416</v>
      </c>
      <c r="H1967" s="1179"/>
      <c r="I1967" s="1180"/>
      <c r="J1967" s="1181"/>
      <c r="K1967" s="587">
        <f t="shared" si="176"/>
        <v>0</v>
      </c>
      <c r="M1967" s="1178">
        <v>416</v>
      </c>
      <c r="N1967" s="1179"/>
      <c r="O1967" s="1180"/>
      <c r="P1967" s="1181"/>
      <c r="Q1967" s="587">
        <f t="shared" si="177"/>
        <v>0</v>
      </c>
      <c r="S1967" s="1178">
        <v>416</v>
      </c>
      <c r="T1967" s="1179"/>
      <c r="U1967" s="1180"/>
      <c r="V1967" s="1181"/>
      <c r="W1967" s="587">
        <f t="shared" si="178"/>
        <v>0</v>
      </c>
      <c r="Y1967" s="1178">
        <v>416</v>
      </c>
      <c r="Z1967" s="1179"/>
      <c r="AA1967" s="1180"/>
      <c r="AB1967" s="1181"/>
      <c r="AC1967" s="587">
        <f t="shared" si="179"/>
        <v>0</v>
      </c>
    </row>
    <row r="1968" spans="1:29" s="17" customFormat="1" ht="16.75" hidden="1" customHeight="1" outlineLevel="2">
      <c r="A1968" s="1178">
        <v>417</v>
      </c>
      <c r="B1968" s="1179"/>
      <c r="C1968" s="1180"/>
      <c r="D1968" s="1181"/>
      <c r="E1968" s="587">
        <f t="shared" si="175"/>
        <v>0</v>
      </c>
      <c r="G1968" s="1178">
        <v>417</v>
      </c>
      <c r="H1968" s="1179"/>
      <c r="I1968" s="1180"/>
      <c r="J1968" s="1181"/>
      <c r="K1968" s="587">
        <f t="shared" si="176"/>
        <v>0</v>
      </c>
      <c r="M1968" s="1178">
        <v>417</v>
      </c>
      <c r="N1968" s="1179"/>
      <c r="O1968" s="1180"/>
      <c r="P1968" s="1181"/>
      <c r="Q1968" s="587">
        <f t="shared" si="177"/>
        <v>0</v>
      </c>
      <c r="S1968" s="1178">
        <v>417</v>
      </c>
      <c r="T1968" s="1179"/>
      <c r="U1968" s="1180"/>
      <c r="V1968" s="1181"/>
      <c r="W1968" s="587">
        <f t="shared" si="178"/>
        <v>0</v>
      </c>
      <c r="Y1968" s="1178">
        <v>417</v>
      </c>
      <c r="Z1968" s="1179"/>
      <c r="AA1968" s="1180"/>
      <c r="AB1968" s="1181"/>
      <c r="AC1968" s="587">
        <f t="shared" si="179"/>
        <v>0</v>
      </c>
    </row>
    <row r="1969" spans="1:29" s="17" customFormat="1" ht="16.75" hidden="1" customHeight="1" outlineLevel="2">
      <c r="A1969" s="1178">
        <v>418</v>
      </c>
      <c r="B1969" s="1179"/>
      <c r="C1969" s="1180"/>
      <c r="D1969" s="1181"/>
      <c r="E1969" s="587">
        <f t="shared" si="175"/>
        <v>0</v>
      </c>
      <c r="G1969" s="1178">
        <v>418</v>
      </c>
      <c r="H1969" s="1179"/>
      <c r="I1969" s="1180"/>
      <c r="J1969" s="1181"/>
      <c r="K1969" s="587">
        <f t="shared" si="176"/>
        <v>0</v>
      </c>
      <c r="M1969" s="1178">
        <v>418</v>
      </c>
      <c r="N1969" s="1179"/>
      <c r="O1969" s="1180"/>
      <c r="P1969" s="1181"/>
      <c r="Q1969" s="587">
        <f t="shared" si="177"/>
        <v>0</v>
      </c>
      <c r="S1969" s="1178">
        <v>418</v>
      </c>
      <c r="T1969" s="1179"/>
      <c r="U1969" s="1180"/>
      <c r="V1969" s="1181"/>
      <c r="W1969" s="587">
        <f t="shared" si="178"/>
        <v>0</v>
      </c>
      <c r="Y1969" s="1178">
        <v>418</v>
      </c>
      <c r="Z1969" s="1179"/>
      <c r="AA1969" s="1180"/>
      <c r="AB1969" s="1181"/>
      <c r="AC1969" s="587">
        <f t="shared" si="179"/>
        <v>0</v>
      </c>
    </row>
    <row r="1970" spans="1:29" s="17" customFormat="1" ht="16.75" hidden="1" customHeight="1" outlineLevel="2">
      <c r="A1970" s="1178">
        <v>419</v>
      </c>
      <c r="B1970" s="1179"/>
      <c r="C1970" s="1180"/>
      <c r="D1970" s="1181"/>
      <c r="E1970" s="587">
        <f t="shared" si="175"/>
        <v>0</v>
      </c>
      <c r="G1970" s="1178">
        <v>419</v>
      </c>
      <c r="H1970" s="1179"/>
      <c r="I1970" s="1180"/>
      <c r="J1970" s="1181"/>
      <c r="K1970" s="587">
        <f t="shared" si="176"/>
        <v>0</v>
      </c>
      <c r="M1970" s="1178">
        <v>419</v>
      </c>
      <c r="N1970" s="1179"/>
      <c r="O1970" s="1180"/>
      <c r="P1970" s="1181"/>
      <c r="Q1970" s="587">
        <f t="shared" si="177"/>
        <v>0</v>
      </c>
      <c r="S1970" s="1178">
        <v>419</v>
      </c>
      <c r="T1970" s="1179"/>
      <c r="U1970" s="1180"/>
      <c r="V1970" s="1181"/>
      <c r="W1970" s="587">
        <f t="shared" si="178"/>
        <v>0</v>
      </c>
      <c r="Y1970" s="1178">
        <v>419</v>
      </c>
      <c r="Z1970" s="1179"/>
      <c r="AA1970" s="1180"/>
      <c r="AB1970" s="1181"/>
      <c r="AC1970" s="587">
        <f t="shared" si="179"/>
        <v>0</v>
      </c>
    </row>
    <row r="1971" spans="1:29" s="17" customFormat="1" ht="16.75" hidden="1" customHeight="1" outlineLevel="2">
      <c r="A1971" s="1178">
        <v>420</v>
      </c>
      <c r="B1971" s="1179"/>
      <c r="C1971" s="1180"/>
      <c r="D1971" s="1181"/>
      <c r="E1971" s="587">
        <f t="shared" si="175"/>
        <v>0</v>
      </c>
      <c r="G1971" s="1178">
        <v>420</v>
      </c>
      <c r="H1971" s="1179"/>
      <c r="I1971" s="1180"/>
      <c r="J1971" s="1181"/>
      <c r="K1971" s="587">
        <f t="shared" si="176"/>
        <v>0</v>
      </c>
      <c r="M1971" s="1178">
        <v>420</v>
      </c>
      <c r="N1971" s="1179"/>
      <c r="O1971" s="1180"/>
      <c r="P1971" s="1181"/>
      <c r="Q1971" s="587">
        <f t="shared" si="177"/>
        <v>0</v>
      </c>
      <c r="S1971" s="1178">
        <v>420</v>
      </c>
      <c r="T1971" s="1179"/>
      <c r="U1971" s="1180"/>
      <c r="V1971" s="1181"/>
      <c r="W1971" s="587">
        <f t="shared" si="178"/>
        <v>0</v>
      </c>
      <c r="Y1971" s="1178">
        <v>420</v>
      </c>
      <c r="Z1971" s="1179"/>
      <c r="AA1971" s="1180"/>
      <c r="AB1971" s="1181"/>
      <c r="AC1971" s="587">
        <f t="shared" si="179"/>
        <v>0</v>
      </c>
    </row>
    <row r="1972" spans="1:29" s="17" customFormat="1" ht="16.75" hidden="1" customHeight="1" outlineLevel="2">
      <c r="A1972" s="1178">
        <v>421</v>
      </c>
      <c r="B1972" s="1179"/>
      <c r="C1972" s="1180"/>
      <c r="D1972" s="1181"/>
      <c r="E1972" s="587">
        <f t="shared" si="175"/>
        <v>0</v>
      </c>
      <c r="G1972" s="1178">
        <v>421</v>
      </c>
      <c r="H1972" s="1179"/>
      <c r="I1972" s="1180"/>
      <c r="J1972" s="1181"/>
      <c r="K1972" s="587">
        <f t="shared" si="176"/>
        <v>0</v>
      </c>
      <c r="M1972" s="1178">
        <v>421</v>
      </c>
      <c r="N1972" s="1179"/>
      <c r="O1972" s="1180"/>
      <c r="P1972" s="1181"/>
      <c r="Q1972" s="587">
        <f t="shared" si="177"/>
        <v>0</v>
      </c>
      <c r="S1972" s="1178">
        <v>421</v>
      </c>
      <c r="T1972" s="1179"/>
      <c r="U1972" s="1180"/>
      <c r="V1972" s="1181"/>
      <c r="W1972" s="587">
        <f t="shared" si="178"/>
        <v>0</v>
      </c>
      <c r="Y1972" s="1178">
        <v>421</v>
      </c>
      <c r="Z1972" s="1179"/>
      <c r="AA1972" s="1180"/>
      <c r="AB1972" s="1181"/>
      <c r="AC1972" s="587">
        <f t="shared" si="179"/>
        <v>0</v>
      </c>
    </row>
    <row r="1973" spans="1:29" s="17" customFormat="1" ht="16.75" hidden="1" customHeight="1" outlineLevel="2">
      <c r="A1973" s="1178">
        <v>422</v>
      </c>
      <c r="B1973" s="1179"/>
      <c r="C1973" s="1180"/>
      <c r="D1973" s="1181"/>
      <c r="E1973" s="587">
        <f t="shared" si="175"/>
        <v>0</v>
      </c>
      <c r="G1973" s="1178">
        <v>422</v>
      </c>
      <c r="H1973" s="1179"/>
      <c r="I1973" s="1180"/>
      <c r="J1973" s="1181"/>
      <c r="K1973" s="587">
        <f t="shared" si="176"/>
        <v>0</v>
      </c>
      <c r="M1973" s="1178">
        <v>422</v>
      </c>
      <c r="N1973" s="1179"/>
      <c r="O1973" s="1180"/>
      <c r="P1973" s="1181"/>
      <c r="Q1973" s="587">
        <f t="shared" si="177"/>
        <v>0</v>
      </c>
      <c r="S1973" s="1178">
        <v>422</v>
      </c>
      <c r="T1973" s="1179"/>
      <c r="U1973" s="1180"/>
      <c r="V1973" s="1181"/>
      <c r="W1973" s="587">
        <f t="shared" si="178"/>
        <v>0</v>
      </c>
      <c r="Y1973" s="1178">
        <v>422</v>
      </c>
      <c r="Z1973" s="1179"/>
      <c r="AA1973" s="1180"/>
      <c r="AB1973" s="1181"/>
      <c r="AC1973" s="587">
        <f t="shared" si="179"/>
        <v>0</v>
      </c>
    </row>
    <row r="1974" spans="1:29" s="17" customFormat="1" ht="16.75" hidden="1" customHeight="1" outlineLevel="2">
      <c r="A1974" s="1178">
        <v>423</v>
      </c>
      <c r="B1974" s="1179"/>
      <c r="C1974" s="1180"/>
      <c r="D1974" s="1181"/>
      <c r="E1974" s="587">
        <f t="shared" si="175"/>
        <v>0</v>
      </c>
      <c r="G1974" s="1178">
        <v>423</v>
      </c>
      <c r="H1974" s="1179"/>
      <c r="I1974" s="1180"/>
      <c r="J1974" s="1181"/>
      <c r="K1974" s="587">
        <f t="shared" si="176"/>
        <v>0</v>
      </c>
      <c r="M1974" s="1178">
        <v>423</v>
      </c>
      <c r="N1974" s="1179"/>
      <c r="O1974" s="1180"/>
      <c r="P1974" s="1181"/>
      <c r="Q1974" s="587">
        <f t="shared" si="177"/>
        <v>0</v>
      </c>
      <c r="S1974" s="1178">
        <v>423</v>
      </c>
      <c r="T1974" s="1179"/>
      <c r="U1974" s="1180"/>
      <c r="V1974" s="1181"/>
      <c r="W1974" s="587">
        <f t="shared" si="178"/>
        <v>0</v>
      </c>
      <c r="Y1974" s="1178">
        <v>423</v>
      </c>
      <c r="Z1974" s="1179"/>
      <c r="AA1974" s="1180"/>
      <c r="AB1974" s="1181"/>
      <c r="AC1974" s="587">
        <f t="shared" si="179"/>
        <v>0</v>
      </c>
    </row>
    <row r="1975" spans="1:29" s="17" customFormat="1" ht="16.75" hidden="1" customHeight="1" outlineLevel="2">
      <c r="A1975" s="1178">
        <v>424</v>
      </c>
      <c r="B1975" s="1179"/>
      <c r="C1975" s="1180"/>
      <c r="D1975" s="1181"/>
      <c r="E1975" s="587">
        <f t="shared" si="175"/>
        <v>0</v>
      </c>
      <c r="G1975" s="1178">
        <v>424</v>
      </c>
      <c r="H1975" s="1179"/>
      <c r="I1975" s="1180"/>
      <c r="J1975" s="1181"/>
      <c r="K1975" s="587">
        <f t="shared" si="176"/>
        <v>0</v>
      </c>
      <c r="M1975" s="1178">
        <v>424</v>
      </c>
      <c r="N1975" s="1179"/>
      <c r="O1975" s="1180"/>
      <c r="P1975" s="1181"/>
      <c r="Q1975" s="587">
        <f t="shared" si="177"/>
        <v>0</v>
      </c>
      <c r="S1975" s="1178">
        <v>424</v>
      </c>
      <c r="T1975" s="1179"/>
      <c r="U1975" s="1180"/>
      <c r="V1975" s="1181"/>
      <c r="W1975" s="587">
        <f t="shared" si="178"/>
        <v>0</v>
      </c>
      <c r="Y1975" s="1178">
        <v>424</v>
      </c>
      <c r="Z1975" s="1179"/>
      <c r="AA1975" s="1180"/>
      <c r="AB1975" s="1181"/>
      <c r="AC1975" s="587">
        <f t="shared" si="179"/>
        <v>0</v>
      </c>
    </row>
    <row r="1976" spans="1:29" s="17" customFormat="1" ht="16.75" hidden="1" customHeight="1" outlineLevel="2">
      <c r="A1976" s="1178">
        <v>425</v>
      </c>
      <c r="B1976" s="1179"/>
      <c r="C1976" s="1180"/>
      <c r="D1976" s="1181"/>
      <c r="E1976" s="587">
        <f t="shared" si="175"/>
        <v>0</v>
      </c>
      <c r="G1976" s="1178">
        <v>425</v>
      </c>
      <c r="H1976" s="1179"/>
      <c r="I1976" s="1180"/>
      <c r="J1976" s="1181"/>
      <c r="K1976" s="587">
        <f t="shared" si="176"/>
        <v>0</v>
      </c>
      <c r="M1976" s="1178">
        <v>425</v>
      </c>
      <c r="N1976" s="1179"/>
      <c r="O1976" s="1180"/>
      <c r="P1976" s="1181"/>
      <c r="Q1976" s="587">
        <f t="shared" si="177"/>
        <v>0</v>
      </c>
      <c r="S1976" s="1178">
        <v>425</v>
      </c>
      <c r="T1976" s="1179"/>
      <c r="U1976" s="1180"/>
      <c r="V1976" s="1181"/>
      <c r="W1976" s="587">
        <f t="shared" si="178"/>
        <v>0</v>
      </c>
      <c r="Y1976" s="1178">
        <v>425</v>
      </c>
      <c r="Z1976" s="1179"/>
      <c r="AA1976" s="1180"/>
      <c r="AB1976" s="1181"/>
      <c r="AC1976" s="587">
        <f t="shared" si="179"/>
        <v>0</v>
      </c>
    </row>
    <row r="1977" spans="1:29" s="17" customFormat="1" ht="16.75" hidden="1" customHeight="1" outlineLevel="2">
      <c r="A1977" s="1178">
        <v>426</v>
      </c>
      <c r="B1977" s="1179"/>
      <c r="C1977" s="1180"/>
      <c r="D1977" s="1181"/>
      <c r="E1977" s="587">
        <f t="shared" si="175"/>
        <v>0</v>
      </c>
      <c r="G1977" s="1178">
        <v>426</v>
      </c>
      <c r="H1977" s="1179"/>
      <c r="I1977" s="1180"/>
      <c r="J1977" s="1181"/>
      <c r="K1977" s="587">
        <f t="shared" si="176"/>
        <v>0</v>
      </c>
      <c r="M1977" s="1178">
        <v>426</v>
      </c>
      <c r="N1977" s="1179"/>
      <c r="O1977" s="1180"/>
      <c r="P1977" s="1181"/>
      <c r="Q1977" s="587">
        <f t="shared" si="177"/>
        <v>0</v>
      </c>
      <c r="S1977" s="1178">
        <v>426</v>
      </c>
      <c r="T1977" s="1179"/>
      <c r="U1977" s="1180"/>
      <c r="V1977" s="1181"/>
      <c r="W1977" s="587">
        <f t="shared" si="178"/>
        <v>0</v>
      </c>
      <c r="Y1977" s="1178">
        <v>426</v>
      </c>
      <c r="Z1977" s="1179"/>
      <c r="AA1977" s="1180"/>
      <c r="AB1977" s="1181"/>
      <c r="AC1977" s="587">
        <f t="shared" si="179"/>
        <v>0</v>
      </c>
    </row>
    <row r="1978" spans="1:29" s="17" customFormat="1" ht="16.75" hidden="1" customHeight="1" outlineLevel="2">
      <c r="A1978" s="1178">
        <v>427</v>
      </c>
      <c r="B1978" s="1179"/>
      <c r="C1978" s="1180"/>
      <c r="D1978" s="1181"/>
      <c r="E1978" s="587">
        <f t="shared" si="175"/>
        <v>0</v>
      </c>
      <c r="G1978" s="1178">
        <v>427</v>
      </c>
      <c r="H1978" s="1179"/>
      <c r="I1978" s="1180"/>
      <c r="J1978" s="1181"/>
      <c r="K1978" s="587">
        <f t="shared" si="176"/>
        <v>0</v>
      </c>
      <c r="M1978" s="1178">
        <v>427</v>
      </c>
      <c r="N1978" s="1179"/>
      <c r="O1978" s="1180"/>
      <c r="P1978" s="1181"/>
      <c r="Q1978" s="587">
        <f t="shared" si="177"/>
        <v>0</v>
      </c>
      <c r="S1978" s="1178">
        <v>427</v>
      </c>
      <c r="T1978" s="1179"/>
      <c r="U1978" s="1180"/>
      <c r="V1978" s="1181"/>
      <c r="W1978" s="587">
        <f t="shared" si="178"/>
        <v>0</v>
      </c>
      <c r="Y1978" s="1178">
        <v>427</v>
      </c>
      <c r="Z1978" s="1179"/>
      <c r="AA1978" s="1180"/>
      <c r="AB1978" s="1181"/>
      <c r="AC1978" s="587">
        <f t="shared" si="179"/>
        <v>0</v>
      </c>
    </row>
    <row r="1979" spans="1:29" s="17" customFormat="1" ht="16.75" hidden="1" customHeight="1" outlineLevel="2">
      <c r="A1979" s="1178">
        <v>428</v>
      </c>
      <c r="B1979" s="1179"/>
      <c r="C1979" s="1180"/>
      <c r="D1979" s="1181"/>
      <c r="E1979" s="587">
        <f t="shared" si="175"/>
        <v>0</v>
      </c>
      <c r="G1979" s="1178">
        <v>428</v>
      </c>
      <c r="H1979" s="1179"/>
      <c r="I1979" s="1180"/>
      <c r="J1979" s="1181"/>
      <c r="K1979" s="587">
        <f t="shared" si="176"/>
        <v>0</v>
      </c>
      <c r="M1979" s="1178">
        <v>428</v>
      </c>
      <c r="N1979" s="1179"/>
      <c r="O1979" s="1180"/>
      <c r="P1979" s="1181"/>
      <c r="Q1979" s="587">
        <f t="shared" si="177"/>
        <v>0</v>
      </c>
      <c r="S1979" s="1178">
        <v>428</v>
      </c>
      <c r="T1979" s="1179"/>
      <c r="U1979" s="1180"/>
      <c r="V1979" s="1181"/>
      <c r="W1979" s="587">
        <f t="shared" si="178"/>
        <v>0</v>
      </c>
      <c r="Y1979" s="1178">
        <v>428</v>
      </c>
      <c r="Z1979" s="1179"/>
      <c r="AA1979" s="1180"/>
      <c r="AB1979" s="1181"/>
      <c r="AC1979" s="587">
        <f t="shared" si="179"/>
        <v>0</v>
      </c>
    </row>
    <row r="1980" spans="1:29" s="17" customFormat="1" ht="16.75" hidden="1" customHeight="1" outlineLevel="2">
      <c r="A1980" s="1178">
        <v>429</v>
      </c>
      <c r="B1980" s="1179"/>
      <c r="C1980" s="1180"/>
      <c r="D1980" s="1181"/>
      <c r="E1980" s="587">
        <f t="shared" si="175"/>
        <v>0</v>
      </c>
      <c r="G1980" s="1178">
        <v>429</v>
      </c>
      <c r="H1980" s="1179"/>
      <c r="I1980" s="1180"/>
      <c r="J1980" s="1181"/>
      <c r="K1980" s="587">
        <f t="shared" si="176"/>
        <v>0</v>
      </c>
      <c r="M1980" s="1178">
        <v>429</v>
      </c>
      <c r="N1980" s="1179"/>
      <c r="O1980" s="1180"/>
      <c r="P1980" s="1181"/>
      <c r="Q1980" s="587">
        <f t="shared" si="177"/>
        <v>0</v>
      </c>
      <c r="S1980" s="1178">
        <v>429</v>
      </c>
      <c r="T1980" s="1179"/>
      <c r="U1980" s="1180"/>
      <c r="V1980" s="1181"/>
      <c r="W1980" s="587">
        <f t="shared" si="178"/>
        <v>0</v>
      </c>
      <c r="Y1980" s="1178">
        <v>429</v>
      </c>
      <c r="Z1980" s="1179"/>
      <c r="AA1980" s="1180"/>
      <c r="AB1980" s="1181"/>
      <c r="AC1980" s="587">
        <f t="shared" si="179"/>
        <v>0</v>
      </c>
    </row>
    <row r="1981" spans="1:29" s="17" customFormat="1" ht="16.75" hidden="1" customHeight="1" outlineLevel="2">
      <c r="A1981" s="1178">
        <v>430</v>
      </c>
      <c r="B1981" s="1179"/>
      <c r="C1981" s="1180"/>
      <c r="D1981" s="1181"/>
      <c r="E1981" s="587">
        <f t="shared" si="175"/>
        <v>0</v>
      </c>
      <c r="G1981" s="1178">
        <v>430</v>
      </c>
      <c r="H1981" s="1179"/>
      <c r="I1981" s="1180"/>
      <c r="J1981" s="1181"/>
      <c r="K1981" s="587">
        <f t="shared" si="176"/>
        <v>0</v>
      </c>
      <c r="M1981" s="1178">
        <v>430</v>
      </c>
      <c r="N1981" s="1179"/>
      <c r="O1981" s="1180"/>
      <c r="P1981" s="1181"/>
      <c r="Q1981" s="587">
        <f t="shared" si="177"/>
        <v>0</v>
      </c>
      <c r="S1981" s="1178">
        <v>430</v>
      </c>
      <c r="T1981" s="1179"/>
      <c r="U1981" s="1180"/>
      <c r="V1981" s="1181"/>
      <c r="W1981" s="587">
        <f t="shared" si="178"/>
        <v>0</v>
      </c>
      <c r="Y1981" s="1178">
        <v>430</v>
      </c>
      <c r="Z1981" s="1179"/>
      <c r="AA1981" s="1180"/>
      <c r="AB1981" s="1181"/>
      <c r="AC1981" s="587">
        <f t="shared" si="179"/>
        <v>0</v>
      </c>
    </row>
    <row r="1982" spans="1:29" s="17" customFormat="1" ht="16.75" hidden="1" customHeight="1" outlineLevel="2">
      <c r="A1982" s="1178">
        <v>431</v>
      </c>
      <c r="B1982" s="1179"/>
      <c r="C1982" s="1180"/>
      <c r="D1982" s="1181"/>
      <c r="E1982" s="587">
        <f t="shared" si="175"/>
        <v>0</v>
      </c>
      <c r="G1982" s="1178">
        <v>431</v>
      </c>
      <c r="H1982" s="1179"/>
      <c r="I1982" s="1180"/>
      <c r="J1982" s="1181"/>
      <c r="K1982" s="587">
        <f t="shared" si="176"/>
        <v>0</v>
      </c>
      <c r="M1982" s="1178">
        <v>431</v>
      </c>
      <c r="N1982" s="1179"/>
      <c r="O1982" s="1180"/>
      <c r="P1982" s="1181"/>
      <c r="Q1982" s="587">
        <f t="shared" si="177"/>
        <v>0</v>
      </c>
      <c r="S1982" s="1178">
        <v>431</v>
      </c>
      <c r="T1982" s="1179"/>
      <c r="U1982" s="1180"/>
      <c r="V1982" s="1181"/>
      <c r="W1982" s="587">
        <f t="shared" si="178"/>
        <v>0</v>
      </c>
      <c r="Y1982" s="1178">
        <v>431</v>
      </c>
      <c r="Z1982" s="1179"/>
      <c r="AA1982" s="1180"/>
      <c r="AB1982" s="1181"/>
      <c r="AC1982" s="587">
        <f t="shared" si="179"/>
        <v>0</v>
      </c>
    </row>
    <row r="1983" spans="1:29" s="17" customFormat="1" ht="16.75" hidden="1" customHeight="1" outlineLevel="2">
      <c r="A1983" s="1178">
        <v>432</v>
      </c>
      <c r="B1983" s="1179"/>
      <c r="C1983" s="1180"/>
      <c r="D1983" s="1181"/>
      <c r="E1983" s="587">
        <f t="shared" si="175"/>
        <v>0</v>
      </c>
      <c r="G1983" s="1178">
        <v>432</v>
      </c>
      <c r="H1983" s="1179"/>
      <c r="I1983" s="1180"/>
      <c r="J1983" s="1181"/>
      <c r="K1983" s="587">
        <f t="shared" si="176"/>
        <v>0</v>
      </c>
      <c r="M1983" s="1178">
        <v>432</v>
      </c>
      <c r="N1983" s="1179"/>
      <c r="O1983" s="1180"/>
      <c r="P1983" s="1181"/>
      <c r="Q1983" s="587">
        <f t="shared" si="177"/>
        <v>0</v>
      </c>
      <c r="S1983" s="1178">
        <v>432</v>
      </c>
      <c r="T1983" s="1179"/>
      <c r="U1983" s="1180"/>
      <c r="V1983" s="1181"/>
      <c r="W1983" s="587">
        <f t="shared" si="178"/>
        <v>0</v>
      </c>
      <c r="Y1983" s="1178">
        <v>432</v>
      </c>
      <c r="Z1983" s="1179"/>
      <c r="AA1983" s="1180"/>
      <c r="AB1983" s="1181"/>
      <c r="AC1983" s="587">
        <f t="shared" si="179"/>
        <v>0</v>
      </c>
    </row>
    <row r="1984" spans="1:29" s="17" customFormat="1" ht="16.75" hidden="1" customHeight="1" outlineLevel="2">
      <c r="A1984" s="1178">
        <v>433</v>
      </c>
      <c r="B1984" s="1179"/>
      <c r="C1984" s="1180"/>
      <c r="D1984" s="1181"/>
      <c r="E1984" s="587">
        <f t="shared" si="175"/>
        <v>0</v>
      </c>
      <c r="G1984" s="1178">
        <v>433</v>
      </c>
      <c r="H1984" s="1179"/>
      <c r="I1984" s="1180"/>
      <c r="J1984" s="1181"/>
      <c r="K1984" s="587">
        <f t="shared" si="176"/>
        <v>0</v>
      </c>
      <c r="M1984" s="1178">
        <v>433</v>
      </c>
      <c r="N1984" s="1179"/>
      <c r="O1984" s="1180"/>
      <c r="P1984" s="1181"/>
      <c r="Q1984" s="587">
        <f t="shared" si="177"/>
        <v>0</v>
      </c>
      <c r="S1984" s="1178">
        <v>433</v>
      </c>
      <c r="T1984" s="1179"/>
      <c r="U1984" s="1180"/>
      <c r="V1984" s="1181"/>
      <c r="W1984" s="587">
        <f t="shared" si="178"/>
        <v>0</v>
      </c>
      <c r="Y1984" s="1178">
        <v>433</v>
      </c>
      <c r="Z1984" s="1179"/>
      <c r="AA1984" s="1180"/>
      <c r="AB1984" s="1181"/>
      <c r="AC1984" s="587">
        <f t="shared" si="179"/>
        <v>0</v>
      </c>
    </row>
    <row r="1985" spans="1:29" s="17" customFormat="1" ht="16.75" hidden="1" customHeight="1" outlineLevel="2">
      <c r="A1985" s="1178">
        <v>434</v>
      </c>
      <c r="B1985" s="1179"/>
      <c r="C1985" s="1180"/>
      <c r="D1985" s="1181"/>
      <c r="E1985" s="587">
        <f t="shared" si="175"/>
        <v>0</v>
      </c>
      <c r="G1985" s="1178">
        <v>434</v>
      </c>
      <c r="H1985" s="1179"/>
      <c r="I1985" s="1180"/>
      <c r="J1985" s="1181"/>
      <c r="K1985" s="587">
        <f t="shared" si="176"/>
        <v>0</v>
      </c>
      <c r="M1985" s="1178">
        <v>434</v>
      </c>
      <c r="N1985" s="1179"/>
      <c r="O1985" s="1180"/>
      <c r="P1985" s="1181"/>
      <c r="Q1985" s="587">
        <f t="shared" si="177"/>
        <v>0</v>
      </c>
      <c r="S1985" s="1178">
        <v>434</v>
      </c>
      <c r="T1985" s="1179"/>
      <c r="U1985" s="1180"/>
      <c r="V1985" s="1181"/>
      <c r="W1985" s="587">
        <f t="shared" si="178"/>
        <v>0</v>
      </c>
      <c r="Y1985" s="1178">
        <v>434</v>
      </c>
      <c r="Z1985" s="1179"/>
      <c r="AA1985" s="1180"/>
      <c r="AB1985" s="1181"/>
      <c r="AC1985" s="587">
        <f t="shared" si="179"/>
        <v>0</v>
      </c>
    </row>
    <row r="1986" spans="1:29" s="17" customFormat="1" ht="16.75" hidden="1" customHeight="1" outlineLevel="2">
      <c r="A1986" s="1178">
        <v>435</v>
      </c>
      <c r="B1986" s="1179"/>
      <c r="C1986" s="1180"/>
      <c r="D1986" s="1181"/>
      <c r="E1986" s="587">
        <f t="shared" si="175"/>
        <v>0</v>
      </c>
      <c r="G1986" s="1178">
        <v>435</v>
      </c>
      <c r="H1986" s="1179"/>
      <c r="I1986" s="1180"/>
      <c r="J1986" s="1181"/>
      <c r="K1986" s="587">
        <f t="shared" si="176"/>
        <v>0</v>
      </c>
      <c r="M1986" s="1178">
        <v>435</v>
      </c>
      <c r="N1986" s="1179"/>
      <c r="O1986" s="1180"/>
      <c r="P1986" s="1181"/>
      <c r="Q1986" s="587">
        <f t="shared" si="177"/>
        <v>0</v>
      </c>
      <c r="S1986" s="1178">
        <v>435</v>
      </c>
      <c r="T1986" s="1179"/>
      <c r="U1986" s="1180"/>
      <c r="V1986" s="1181"/>
      <c r="W1986" s="587">
        <f t="shared" si="178"/>
        <v>0</v>
      </c>
      <c r="Y1986" s="1178">
        <v>435</v>
      </c>
      <c r="Z1986" s="1179"/>
      <c r="AA1986" s="1180"/>
      <c r="AB1986" s="1181"/>
      <c r="AC1986" s="587">
        <f t="shared" si="179"/>
        <v>0</v>
      </c>
    </row>
    <row r="1987" spans="1:29" s="17" customFormat="1" ht="16.75" hidden="1" customHeight="1" outlineLevel="2">
      <c r="A1987" s="1178">
        <v>436</v>
      </c>
      <c r="B1987" s="1179"/>
      <c r="C1987" s="1180"/>
      <c r="D1987" s="1181"/>
      <c r="E1987" s="587">
        <f t="shared" si="175"/>
        <v>0</v>
      </c>
      <c r="G1987" s="1178">
        <v>436</v>
      </c>
      <c r="H1987" s="1179"/>
      <c r="I1987" s="1180"/>
      <c r="J1987" s="1181"/>
      <c r="K1987" s="587">
        <f t="shared" si="176"/>
        <v>0</v>
      </c>
      <c r="M1987" s="1178">
        <v>436</v>
      </c>
      <c r="N1987" s="1179"/>
      <c r="O1987" s="1180"/>
      <c r="P1987" s="1181"/>
      <c r="Q1987" s="587">
        <f t="shared" si="177"/>
        <v>0</v>
      </c>
      <c r="S1987" s="1178">
        <v>436</v>
      </c>
      <c r="T1987" s="1179"/>
      <c r="U1987" s="1180"/>
      <c r="V1987" s="1181"/>
      <c r="W1987" s="587">
        <f t="shared" si="178"/>
        <v>0</v>
      </c>
      <c r="Y1987" s="1178">
        <v>436</v>
      </c>
      <c r="Z1987" s="1179"/>
      <c r="AA1987" s="1180"/>
      <c r="AB1987" s="1181"/>
      <c r="AC1987" s="587">
        <f t="shared" si="179"/>
        <v>0</v>
      </c>
    </row>
    <row r="1988" spans="1:29" s="17" customFormat="1" ht="16.75" hidden="1" customHeight="1" outlineLevel="2">
      <c r="A1988" s="1178">
        <v>437</v>
      </c>
      <c r="B1988" s="1179"/>
      <c r="C1988" s="1180"/>
      <c r="D1988" s="1181"/>
      <c r="E1988" s="587">
        <f t="shared" si="175"/>
        <v>0</v>
      </c>
      <c r="G1988" s="1178">
        <v>437</v>
      </c>
      <c r="H1988" s="1179"/>
      <c r="I1988" s="1180"/>
      <c r="J1988" s="1181"/>
      <c r="K1988" s="587">
        <f t="shared" si="176"/>
        <v>0</v>
      </c>
      <c r="M1988" s="1178">
        <v>437</v>
      </c>
      <c r="N1988" s="1179"/>
      <c r="O1988" s="1180"/>
      <c r="P1988" s="1181"/>
      <c r="Q1988" s="587">
        <f t="shared" si="177"/>
        <v>0</v>
      </c>
      <c r="S1988" s="1178">
        <v>437</v>
      </c>
      <c r="T1988" s="1179"/>
      <c r="U1988" s="1180"/>
      <c r="V1988" s="1181"/>
      <c r="W1988" s="587">
        <f t="shared" si="178"/>
        <v>0</v>
      </c>
      <c r="Y1988" s="1178">
        <v>437</v>
      </c>
      <c r="Z1988" s="1179"/>
      <c r="AA1988" s="1180"/>
      <c r="AB1988" s="1181"/>
      <c r="AC1988" s="587">
        <f t="shared" si="179"/>
        <v>0</v>
      </c>
    </row>
    <row r="1989" spans="1:29" s="17" customFormat="1" ht="16.75" hidden="1" customHeight="1" outlineLevel="2">
      <c r="A1989" s="1178">
        <v>438</v>
      </c>
      <c r="B1989" s="1179"/>
      <c r="C1989" s="1180"/>
      <c r="D1989" s="1181"/>
      <c r="E1989" s="587">
        <f t="shared" si="175"/>
        <v>0</v>
      </c>
      <c r="G1989" s="1178">
        <v>438</v>
      </c>
      <c r="H1989" s="1179"/>
      <c r="I1989" s="1180"/>
      <c r="J1989" s="1181"/>
      <c r="K1989" s="587">
        <f t="shared" si="176"/>
        <v>0</v>
      </c>
      <c r="M1989" s="1178">
        <v>438</v>
      </c>
      <c r="N1989" s="1179"/>
      <c r="O1989" s="1180"/>
      <c r="P1989" s="1181"/>
      <c r="Q1989" s="587">
        <f t="shared" si="177"/>
        <v>0</v>
      </c>
      <c r="S1989" s="1178">
        <v>438</v>
      </c>
      <c r="T1989" s="1179"/>
      <c r="U1989" s="1180"/>
      <c r="V1989" s="1181"/>
      <c r="W1989" s="587">
        <f t="shared" si="178"/>
        <v>0</v>
      </c>
      <c r="Y1989" s="1178">
        <v>438</v>
      </c>
      <c r="Z1989" s="1179"/>
      <c r="AA1989" s="1180"/>
      <c r="AB1989" s="1181"/>
      <c r="AC1989" s="587">
        <f t="shared" si="179"/>
        <v>0</v>
      </c>
    </row>
    <row r="1990" spans="1:29" s="17" customFormat="1" ht="16.75" hidden="1" customHeight="1" outlineLevel="2">
      <c r="A1990" s="1178">
        <v>439</v>
      </c>
      <c r="B1990" s="1179"/>
      <c r="C1990" s="1180"/>
      <c r="D1990" s="1181"/>
      <c r="E1990" s="587">
        <f t="shared" si="175"/>
        <v>0</v>
      </c>
      <c r="G1990" s="1178">
        <v>439</v>
      </c>
      <c r="H1990" s="1179"/>
      <c r="I1990" s="1180"/>
      <c r="J1990" s="1181"/>
      <c r="K1990" s="587">
        <f t="shared" si="176"/>
        <v>0</v>
      </c>
      <c r="M1990" s="1178">
        <v>439</v>
      </c>
      <c r="N1990" s="1179"/>
      <c r="O1990" s="1180"/>
      <c r="P1990" s="1181"/>
      <c r="Q1990" s="587">
        <f t="shared" si="177"/>
        <v>0</v>
      </c>
      <c r="S1990" s="1178">
        <v>439</v>
      </c>
      <c r="T1990" s="1179"/>
      <c r="U1990" s="1180"/>
      <c r="V1990" s="1181"/>
      <c r="W1990" s="587">
        <f t="shared" si="178"/>
        <v>0</v>
      </c>
      <c r="Y1990" s="1178">
        <v>439</v>
      </c>
      <c r="Z1990" s="1179"/>
      <c r="AA1990" s="1180"/>
      <c r="AB1990" s="1181"/>
      <c r="AC1990" s="587">
        <f t="shared" si="179"/>
        <v>0</v>
      </c>
    </row>
    <row r="1991" spans="1:29" s="17" customFormat="1" ht="16.75" hidden="1" customHeight="1" outlineLevel="2">
      <c r="A1991" s="1178">
        <v>440</v>
      </c>
      <c r="B1991" s="1179"/>
      <c r="C1991" s="1180"/>
      <c r="D1991" s="1181"/>
      <c r="E1991" s="587">
        <f t="shared" si="175"/>
        <v>0</v>
      </c>
      <c r="G1991" s="1178">
        <v>440</v>
      </c>
      <c r="H1991" s="1179"/>
      <c r="I1991" s="1180"/>
      <c r="J1991" s="1181"/>
      <c r="K1991" s="587">
        <f t="shared" si="176"/>
        <v>0</v>
      </c>
      <c r="M1991" s="1178">
        <v>440</v>
      </c>
      <c r="N1991" s="1179"/>
      <c r="O1991" s="1180"/>
      <c r="P1991" s="1181"/>
      <c r="Q1991" s="587">
        <f t="shared" si="177"/>
        <v>0</v>
      </c>
      <c r="S1991" s="1178">
        <v>440</v>
      </c>
      <c r="T1991" s="1179"/>
      <c r="U1991" s="1180"/>
      <c r="V1991" s="1181"/>
      <c r="W1991" s="587">
        <f t="shared" si="178"/>
        <v>0</v>
      </c>
      <c r="Y1991" s="1178">
        <v>440</v>
      </c>
      <c r="Z1991" s="1179"/>
      <c r="AA1991" s="1180"/>
      <c r="AB1991" s="1181"/>
      <c r="AC1991" s="587">
        <f t="shared" si="179"/>
        <v>0</v>
      </c>
    </row>
    <row r="1992" spans="1:29" s="17" customFormat="1" ht="16.75" hidden="1" customHeight="1" outlineLevel="2">
      <c r="A1992" s="1178">
        <v>441</v>
      </c>
      <c r="B1992" s="1179"/>
      <c r="C1992" s="1180"/>
      <c r="D1992" s="1181"/>
      <c r="E1992" s="587">
        <f t="shared" si="175"/>
        <v>0</v>
      </c>
      <c r="G1992" s="1178">
        <v>441</v>
      </c>
      <c r="H1992" s="1179"/>
      <c r="I1992" s="1180"/>
      <c r="J1992" s="1181"/>
      <c r="K1992" s="587">
        <f t="shared" si="176"/>
        <v>0</v>
      </c>
      <c r="M1992" s="1178">
        <v>441</v>
      </c>
      <c r="N1992" s="1179"/>
      <c r="O1992" s="1180"/>
      <c r="P1992" s="1181"/>
      <c r="Q1992" s="587">
        <f t="shared" si="177"/>
        <v>0</v>
      </c>
      <c r="S1992" s="1178">
        <v>441</v>
      </c>
      <c r="T1992" s="1179"/>
      <c r="U1992" s="1180"/>
      <c r="V1992" s="1181"/>
      <c r="W1992" s="587">
        <f t="shared" si="178"/>
        <v>0</v>
      </c>
      <c r="Y1992" s="1178">
        <v>441</v>
      </c>
      <c r="Z1992" s="1179"/>
      <c r="AA1992" s="1180"/>
      <c r="AB1992" s="1181"/>
      <c r="AC1992" s="587">
        <f t="shared" si="179"/>
        <v>0</v>
      </c>
    </row>
    <row r="1993" spans="1:29" s="17" customFormat="1" ht="16.75" hidden="1" customHeight="1" outlineLevel="2">
      <c r="A1993" s="1178">
        <v>442</v>
      </c>
      <c r="B1993" s="1179"/>
      <c r="C1993" s="1180"/>
      <c r="D1993" s="1181"/>
      <c r="E1993" s="587">
        <f t="shared" si="175"/>
        <v>0</v>
      </c>
      <c r="G1993" s="1178">
        <v>442</v>
      </c>
      <c r="H1993" s="1179"/>
      <c r="I1993" s="1180"/>
      <c r="J1993" s="1181"/>
      <c r="K1993" s="587">
        <f t="shared" si="176"/>
        <v>0</v>
      </c>
      <c r="M1993" s="1178">
        <v>442</v>
      </c>
      <c r="N1993" s="1179"/>
      <c r="O1993" s="1180"/>
      <c r="P1993" s="1181"/>
      <c r="Q1993" s="587">
        <f t="shared" si="177"/>
        <v>0</v>
      </c>
      <c r="S1993" s="1178">
        <v>442</v>
      </c>
      <c r="T1993" s="1179"/>
      <c r="U1993" s="1180"/>
      <c r="V1993" s="1181"/>
      <c r="W1993" s="587">
        <f t="shared" si="178"/>
        <v>0</v>
      </c>
      <c r="Y1993" s="1178">
        <v>442</v>
      </c>
      <c r="Z1993" s="1179"/>
      <c r="AA1993" s="1180"/>
      <c r="AB1993" s="1181"/>
      <c r="AC1993" s="587">
        <f t="shared" si="179"/>
        <v>0</v>
      </c>
    </row>
    <row r="1994" spans="1:29" s="17" customFormat="1" ht="16.75" hidden="1" customHeight="1" outlineLevel="2">
      <c r="A1994" s="1178">
        <v>443</v>
      </c>
      <c r="B1994" s="1179"/>
      <c r="C1994" s="1180"/>
      <c r="D1994" s="1181"/>
      <c r="E1994" s="587">
        <f t="shared" si="175"/>
        <v>0</v>
      </c>
      <c r="G1994" s="1178">
        <v>443</v>
      </c>
      <c r="H1994" s="1179"/>
      <c r="I1994" s="1180"/>
      <c r="J1994" s="1181"/>
      <c r="K1994" s="587">
        <f t="shared" si="176"/>
        <v>0</v>
      </c>
      <c r="M1994" s="1178">
        <v>443</v>
      </c>
      <c r="N1994" s="1179"/>
      <c r="O1994" s="1180"/>
      <c r="P1994" s="1181"/>
      <c r="Q1994" s="587">
        <f t="shared" si="177"/>
        <v>0</v>
      </c>
      <c r="S1994" s="1178">
        <v>443</v>
      </c>
      <c r="T1994" s="1179"/>
      <c r="U1994" s="1180"/>
      <c r="V1994" s="1181"/>
      <c r="W1994" s="587">
        <f t="shared" si="178"/>
        <v>0</v>
      </c>
      <c r="Y1994" s="1178">
        <v>443</v>
      </c>
      <c r="Z1994" s="1179"/>
      <c r="AA1994" s="1180"/>
      <c r="AB1994" s="1181"/>
      <c r="AC1994" s="587">
        <f t="shared" si="179"/>
        <v>0</v>
      </c>
    </row>
    <row r="1995" spans="1:29" s="17" customFormat="1" ht="16.75" hidden="1" customHeight="1" outlineLevel="2">
      <c r="A1995" s="1178">
        <v>444</v>
      </c>
      <c r="B1995" s="1179"/>
      <c r="C1995" s="1180"/>
      <c r="D1995" s="1181"/>
      <c r="E1995" s="587">
        <f t="shared" si="175"/>
        <v>0</v>
      </c>
      <c r="G1995" s="1178">
        <v>444</v>
      </c>
      <c r="H1995" s="1179"/>
      <c r="I1995" s="1180"/>
      <c r="J1995" s="1181"/>
      <c r="K1995" s="587">
        <f t="shared" si="176"/>
        <v>0</v>
      </c>
      <c r="M1995" s="1178">
        <v>444</v>
      </c>
      <c r="N1995" s="1179"/>
      <c r="O1995" s="1180"/>
      <c r="P1995" s="1181"/>
      <c r="Q1995" s="587">
        <f t="shared" si="177"/>
        <v>0</v>
      </c>
      <c r="S1995" s="1178">
        <v>444</v>
      </c>
      <c r="T1995" s="1179"/>
      <c r="U1995" s="1180"/>
      <c r="V1995" s="1181"/>
      <c r="W1995" s="587">
        <f t="shared" si="178"/>
        <v>0</v>
      </c>
      <c r="Y1995" s="1178">
        <v>444</v>
      </c>
      <c r="Z1995" s="1179"/>
      <c r="AA1995" s="1180"/>
      <c r="AB1995" s="1181"/>
      <c r="AC1995" s="587">
        <f t="shared" si="179"/>
        <v>0</v>
      </c>
    </row>
    <row r="1996" spans="1:29" s="17" customFormat="1" ht="16.75" hidden="1" customHeight="1" outlineLevel="2">
      <c r="A1996" s="1178">
        <v>445</v>
      </c>
      <c r="B1996" s="1179"/>
      <c r="C1996" s="1180"/>
      <c r="D1996" s="1181"/>
      <c r="E1996" s="587">
        <f t="shared" si="175"/>
        <v>0</v>
      </c>
      <c r="G1996" s="1178">
        <v>445</v>
      </c>
      <c r="H1996" s="1179"/>
      <c r="I1996" s="1180"/>
      <c r="J1996" s="1181"/>
      <c r="K1996" s="587">
        <f t="shared" si="176"/>
        <v>0</v>
      </c>
      <c r="M1996" s="1178">
        <v>445</v>
      </c>
      <c r="N1996" s="1179"/>
      <c r="O1996" s="1180"/>
      <c r="P1996" s="1181"/>
      <c r="Q1996" s="587">
        <f t="shared" si="177"/>
        <v>0</v>
      </c>
      <c r="S1996" s="1178">
        <v>445</v>
      </c>
      <c r="T1996" s="1179"/>
      <c r="U1996" s="1180"/>
      <c r="V1996" s="1181"/>
      <c r="W1996" s="587">
        <f t="shared" si="178"/>
        <v>0</v>
      </c>
      <c r="Y1996" s="1178">
        <v>445</v>
      </c>
      <c r="Z1996" s="1179"/>
      <c r="AA1996" s="1180"/>
      <c r="AB1996" s="1181"/>
      <c r="AC1996" s="587">
        <f t="shared" si="179"/>
        <v>0</v>
      </c>
    </row>
    <row r="1997" spans="1:29" s="17" customFormat="1" ht="16.75" hidden="1" customHeight="1" outlineLevel="2">
      <c r="A1997" s="1178">
        <v>446</v>
      </c>
      <c r="B1997" s="1179"/>
      <c r="C1997" s="1180"/>
      <c r="D1997" s="1181"/>
      <c r="E1997" s="587">
        <f t="shared" si="175"/>
        <v>0</v>
      </c>
      <c r="G1997" s="1178">
        <v>446</v>
      </c>
      <c r="H1997" s="1179"/>
      <c r="I1997" s="1180"/>
      <c r="J1997" s="1181"/>
      <c r="K1997" s="587">
        <f t="shared" si="176"/>
        <v>0</v>
      </c>
      <c r="M1997" s="1178">
        <v>446</v>
      </c>
      <c r="N1997" s="1179"/>
      <c r="O1997" s="1180"/>
      <c r="P1997" s="1181"/>
      <c r="Q1997" s="587">
        <f t="shared" si="177"/>
        <v>0</v>
      </c>
      <c r="S1997" s="1178">
        <v>446</v>
      </c>
      <c r="T1997" s="1179"/>
      <c r="U1997" s="1180"/>
      <c r="V1997" s="1181"/>
      <c r="W1997" s="587">
        <f t="shared" si="178"/>
        <v>0</v>
      </c>
      <c r="Y1997" s="1178">
        <v>446</v>
      </c>
      <c r="Z1997" s="1179"/>
      <c r="AA1997" s="1180"/>
      <c r="AB1997" s="1181"/>
      <c r="AC1997" s="587">
        <f t="shared" si="179"/>
        <v>0</v>
      </c>
    </row>
    <row r="1998" spans="1:29" s="17" customFormat="1" ht="16.75" hidden="1" customHeight="1" outlineLevel="2">
      <c r="A1998" s="1178">
        <v>447</v>
      </c>
      <c r="B1998" s="1179"/>
      <c r="C1998" s="1180"/>
      <c r="D1998" s="1181"/>
      <c r="E1998" s="587">
        <f t="shared" si="175"/>
        <v>0</v>
      </c>
      <c r="G1998" s="1178">
        <v>447</v>
      </c>
      <c r="H1998" s="1179"/>
      <c r="I1998" s="1180"/>
      <c r="J1998" s="1181"/>
      <c r="K1998" s="587">
        <f t="shared" si="176"/>
        <v>0</v>
      </c>
      <c r="M1998" s="1178">
        <v>447</v>
      </c>
      <c r="N1998" s="1179"/>
      <c r="O1998" s="1180"/>
      <c r="P1998" s="1181"/>
      <c r="Q1998" s="587">
        <f t="shared" si="177"/>
        <v>0</v>
      </c>
      <c r="S1998" s="1178">
        <v>447</v>
      </c>
      <c r="T1998" s="1179"/>
      <c r="U1998" s="1180"/>
      <c r="V1998" s="1181"/>
      <c r="W1998" s="587">
        <f t="shared" si="178"/>
        <v>0</v>
      </c>
      <c r="Y1998" s="1178">
        <v>447</v>
      </c>
      <c r="Z1998" s="1179"/>
      <c r="AA1998" s="1180"/>
      <c r="AB1998" s="1181"/>
      <c r="AC1998" s="587">
        <f t="shared" si="179"/>
        <v>0</v>
      </c>
    </row>
    <row r="1999" spans="1:29" s="17" customFormat="1" ht="16.75" hidden="1" customHeight="1" outlineLevel="2">
      <c r="A1999" s="1178">
        <v>448</v>
      </c>
      <c r="B1999" s="1179"/>
      <c r="C1999" s="1180"/>
      <c r="D1999" s="1181"/>
      <c r="E1999" s="587">
        <f t="shared" si="175"/>
        <v>0</v>
      </c>
      <c r="G1999" s="1178">
        <v>448</v>
      </c>
      <c r="H1999" s="1179"/>
      <c r="I1999" s="1180"/>
      <c r="J1999" s="1181"/>
      <c r="K1999" s="587">
        <f t="shared" si="176"/>
        <v>0</v>
      </c>
      <c r="M1999" s="1178">
        <v>448</v>
      </c>
      <c r="N1999" s="1179"/>
      <c r="O1999" s="1180"/>
      <c r="P1999" s="1181"/>
      <c r="Q1999" s="587">
        <f t="shared" si="177"/>
        <v>0</v>
      </c>
      <c r="S1999" s="1178">
        <v>448</v>
      </c>
      <c r="T1999" s="1179"/>
      <c r="U1999" s="1180"/>
      <c r="V1999" s="1181"/>
      <c r="W1999" s="587">
        <f t="shared" si="178"/>
        <v>0</v>
      </c>
      <c r="Y1999" s="1178">
        <v>448</v>
      </c>
      <c r="Z1999" s="1179"/>
      <c r="AA1999" s="1180"/>
      <c r="AB1999" s="1181"/>
      <c r="AC1999" s="587">
        <f t="shared" si="179"/>
        <v>0</v>
      </c>
    </row>
    <row r="2000" spans="1:29" s="17" customFormat="1" ht="16.75" hidden="1" customHeight="1" outlineLevel="2">
      <c r="A2000" s="1178">
        <v>449</v>
      </c>
      <c r="B2000" s="1179"/>
      <c r="C2000" s="1180"/>
      <c r="D2000" s="1181"/>
      <c r="E2000" s="587">
        <f t="shared" si="175"/>
        <v>0</v>
      </c>
      <c r="G2000" s="1178">
        <v>449</v>
      </c>
      <c r="H2000" s="1179"/>
      <c r="I2000" s="1180"/>
      <c r="J2000" s="1181"/>
      <c r="K2000" s="587">
        <f t="shared" si="176"/>
        <v>0</v>
      </c>
      <c r="M2000" s="1178">
        <v>449</v>
      </c>
      <c r="N2000" s="1179"/>
      <c r="O2000" s="1180"/>
      <c r="P2000" s="1181"/>
      <c r="Q2000" s="587">
        <f t="shared" si="177"/>
        <v>0</v>
      </c>
      <c r="S2000" s="1178">
        <v>449</v>
      </c>
      <c r="T2000" s="1179"/>
      <c r="U2000" s="1180"/>
      <c r="V2000" s="1181"/>
      <c r="W2000" s="587">
        <f t="shared" si="178"/>
        <v>0</v>
      </c>
      <c r="Y2000" s="1178">
        <v>449</v>
      </c>
      <c r="Z2000" s="1179"/>
      <c r="AA2000" s="1180"/>
      <c r="AB2000" s="1181"/>
      <c r="AC2000" s="587">
        <f t="shared" si="179"/>
        <v>0</v>
      </c>
    </row>
    <row r="2001" spans="1:29" s="17" customFormat="1" ht="16.75" hidden="1" customHeight="1" outlineLevel="2">
      <c r="A2001" s="1178">
        <v>450</v>
      </c>
      <c r="B2001" s="1179"/>
      <c r="C2001" s="1180"/>
      <c r="D2001" s="1181"/>
      <c r="E2001" s="587">
        <f t="shared" si="175"/>
        <v>0</v>
      </c>
      <c r="G2001" s="1178">
        <v>450</v>
      </c>
      <c r="H2001" s="1179"/>
      <c r="I2001" s="1180"/>
      <c r="J2001" s="1181"/>
      <c r="K2001" s="587">
        <f t="shared" si="176"/>
        <v>0</v>
      </c>
      <c r="M2001" s="1178">
        <v>450</v>
      </c>
      <c r="N2001" s="1179"/>
      <c r="O2001" s="1180"/>
      <c r="P2001" s="1181"/>
      <c r="Q2001" s="587">
        <f t="shared" si="177"/>
        <v>0</v>
      </c>
      <c r="S2001" s="1178">
        <v>450</v>
      </c>
      <c r="T2001" s="1179"/>
      <c r="U2001" s="1180"/>
      <c r="V2001" s="1181"/>
      <c r="W2001" s="587">
        <f t="shared" si="178"/>
        <v>0</v>
      </c>
      <c r="Y2001" s="1178">
        <v>450</v>
      </c>
      <c r="Z2001" s="1179"/>
      <c r="AA2001" s="1180"/>
      <c r="AB2001" s="1181"/>
      <c r="AC2001" s="587">
        <f t="shared" si="179"/>
        <v>0</v>
      </c>
    </row>
    <row r="2002" spans="1:29" s="17" customFormat="1" ht="16.75" hidden="1" customHeight="1" outlineLevel="2">
      <c r="A2002" s="1178">
        <v>451</v>
      </c>
      <c r="B2002" s="1179"/>
      <c r="C2002" s="1180"/>
      <c r="D2002" s="1181"/>
      <c r="E2002" s="587">
        <f t="shared" si="175"/>
        <v>0</v>
      </c>
      <c r="G2002" s="1178">
        <v>451</v>
      </c>
      <c r="H2002" s="1179"/>
      <c r="I2002" s="1180"/>
      <c r="J2002" s="1181"/>
      <c r="K2002" s="587">
        <f t="shared" si="176"/>
        <v>0</v>
      </c>
      <c r="M2002" s="1178">
        <v>451</v>
      </c>
      <c r="N2002" s="1179"/>
      <c r="O2002" s="1180"/>
      <c r="P2002" s="1181"/>
      <c r="Q2002" s="587">
        <f t="shared" si="177"/>
        <v>0</v>
      </c>
      <c r="S2002" s="1178">
        <v>451</v>
      </c>
      <c r="T2002" s="1179"/>
      <c r="U2002" s="1180"/>
      <c r="V2002" s="1181"/>
      <c r="W2002" s="587">
        <f t="shared" si="178"/>
        <v>0</v>
      </c>
      <c r="Y2002" s="1178">
        <v>451</v>
      </c>
      <c r="Z2002" s="1179"/>
      <c r="AA2002" s="1180"/>
      <c r="AB2002" s="1181"/>
      <c r="AC2002" s="587">
        <f t="shared" si="179"/>
        <v>0</v>
      </c>
    </row>
    <row r="2003" spans="1:29" s="17" customFormat="1" ht="16.75" hidden="1" customHeight="1" outlineLevel="2">
      <c r="A2003" s="1178">
        <v>452</v>
      </c>
      <c r="B2003" s="1179"/>
      <c r="C2003" s="1180"/>
      <c r="D2003" s="1181"/>
      <c r="E2003" s="587">
        <f t="shared" si="175"/>
        <v>0</v>
      </c>
      <c r="G2003" s="1178">
        <v>452</v>
      </c>
      <c r="H2003" s="1179"/>
      <c r="I2003" s="1180"/>
      <c r="J2003" s="1181"/>
      <c r="K2003" s="587">
        <f t="shared" si="176"/>
        <v>0</v>
      </c>
      <c r="M2003" s="1178">
        <v>452</v>
      </c>
      <c r="N2003" s="1179"/>
      <c r="O2003" s="1180"/>
      <c r="P2003" s="1181"/>
      <c r="Q2003" s="587">
        <f t="shared" si="177"/>
        <v>0</v>
      </c>
      <c r="S2003" s="1178">
        <v>452</v>
      </c>
      <c r="T2003" s="1179"/>
      <c r="U2003" s="1180"/>
      <c r="V2003" s="1181"/>
      <c r="W2003" s="587">
        <f t="shared" si="178"/>
        <v>0</v>
      </c>
      <c r="Y2003" s="1178">
        <v>452</v>
      </c>
      <c r="Z2003" s="1179"/>
      <c r="AA2003" s="1180"/>
      <c r="AB2003" s="1181"/>
      <c r="AC2003" s="587">
        <f t="shared" si="179"/>
        <v>0</v>
      </c>
    </row>
    <row r="2004" spans="1:29" s="17" customFormat="1" ht="16.75" hidden="1" customHeight="1" outlineLevel="2">
      <c r="A2004" s="1178">
        <v>453</v>
      </c>
      <c r="B2004" s="1179"/>
      <c r="C2004" s="1180"/>
      <c r="D2004" s="1181"/>
      <c r="E2004" s="587">
        <f t="shared" si="175"/>
        <v>0</v>
      </c>
      <c r="G2004" s="1178">
        <v>453</v>
      </c>
      <c r="H2004" s="1179"/>
      <c r="I2004" s="1180"/>
      <c r="J2004" s="1181"/>
      <c r="K2004" s="587">
        <f t="shared" si="176"/>
        <v>0</v>
      </c>
      <c r="M2004" s="1178">
        <v>453</v>
      </c>
      <c r="N2004" s="1179"/>
      <c r="O2004" s="1180"/>
      <c r="P2004" s="1181"/>
      <c r="Q2004" s="587">
        <f t="shared" si="177"/>
        <v>0</v>
      </c>
      <c r="S2004" s="1178">
        <v>453</v>
      </c>
      <c r="T2004" s="1179"/>
      <c r="U2004" s="1180"/>
      <c r="V2004" s="1181"/>
      <c r="W2004" s="587">
        <f t="shared" si="178"/>
        <v>0</v>
      </c>
      <c r="Y2004" s="1178">
        <v>453</v>
      </c>
      <c r="Z2004" s="1179"/>
      <c r="AA2004" s="1180"/>
      <c r="AB2004" s="1181"/>
      <c r="AC2004" s="587">
        <f t="shared" si="179"/>
        <v>0</v>
      </c>
    </row>
    <row r="2005" spans="1:29" s="17" customFormat="1" ht="16.75" hidden="1" customHeight="1" outlineLevel="2">
      <c r="A2005" s="1178">
        <v>454</v>
      </c>
      <c r="B2005" s="1179"/>
      <c r="C2005" s="1180"/>
      <c r="D2005" s="1181"/>
      <c r="E2005" s="587">
        <f t="shared" si="175"/>
        <v>0</v>
      </c>
      <c r="G2005" s="1178">
        <v>454</v>
      </c>
      <c r="H2005" s="1179"/>
      <c r="I2005" s="1180"/>
      <c r="J2005" s="1181"/>
      <c r="K2005" s="587">
        <f t="shared" si="176"/>
        <v>0</v>
      </c>
      <c r="M2005" s="1178">
        <v>454</v>
      </c>
      <c r="N2005" s="1179"/>
      <c r="O2005" s="1180"/>
      <c r="P2005" s="1181"/>
      <c r="Q2005" s="587">
        <f t="shared" si="177"/>
        <v>0</v>
      </c>
      <c r="S2005" s="1178">
        <v>454</v>
      </c>
      <c r="T2005" s="1179"/>
      <c r="U2005" s="1180"/>
      <c r="V2005" s="1181"/>
      <c r="W2005" s="587">
        <f t="shared" si="178"/>
        <v>0</v>
      </c>
      <c r="Y2005" s="1178">
        <v>454</v>
      </c>
      <c r="Z2005" s="1179"/>
      <c r="AA2005" s="1180"/>
      <c r="AB2005" s="1181"/>
      <c r="AC2005" s="587">
        <f t="shared" si="179"/>
        <v>0</v>
      </c>
    </row>
    <row r="2006" spans="1:29" s="17" customFormat="1" ht="16.75" hidden="1" customHeight="1" outlineLevel="2">
      <c r="A2006" s="1178">
        <v>455</v>
      </c>
      <c r="B2006" s="1179"/>
      <c r="C2006" s="1180"/>
      <c r="D2006" s="1181"/>
      <c r="E2006" s="587">
        <f t="shared" si="175"/>
        <v>0</v>
      </c>
      <c r="G2006" s="1178">
        <v>455</v>
      </c>
      <c r="H2006" s="1179"/>
      <c r="I2006" s="1180"/>
      <c r="J2006" s="1181"/>
      <c r="K2006" s="587">
        <f t="shared" si="176"/>
        <v>0</v>
      </c>
      <c r="M2006" s="1178">
        <v>455</v>
      </c>
      <c r="N2006" s="1179"/>
      <c r="O2006" s="1180"/>
      <c r="P2006" s="1181"/>
      <c r="Q2006" s="587">
        <f t="shared" si="177"/>
        <v>0</v>
      </c>
      <c r="S2006" s="1178">
        <v>455</v>
      </c>
      <c r="T2006" s="1179"/>
      <c r="U2006" s="1180"/>
      <c r="V2006" s="1181"/>
      <c r="W2006" s="587">
        <f t="shared" si="178"/>
        <v>0</v>
      </c>
      <c r="Y2006" s="1178">
        <v>455</v>
      </c>
      <c r="Z2006" s="1179"/>
      <c r="AA2006" s="1180"/>
      <c r="AB2006" s="1181"/>
      <c r="AC2006" s="587">
        <f t="shared" si="179"/>
        <v>0</v>
      </c>
    </row>
    <row r="2007" spans="1:29" s="17" customFormat="1" ht="16.75" hidden="1" customHeight="1" outlineLevel="2">
      <c r="A2007" s="1178">
        <v>456</v>
      </c>
      <c r="B2007" s="1179"/>
      <c r="C2007" s="1180"/>
      <c r="D2007" s="1181"/>
      <c r="E2007" s="587">
        <f t="shared" si="175"/>
        <v>0</v>
      </c>
      <c r="G2007" s="1178">
        <v>456</v>
      </c>
      <c r="H2007" s="1179"/>
      <c r="I2007" s="1180"/>
      <c r="J2007" s="1181"/>
      <c r="K2007" s="587">
        <f t="shared" si="176"/>
        <v>0</v>
      </c>
      <c r="M2007" s="1178">
        <v>456</v>
      </c>
      <c r="N2007" s="1179"/>
      <c r="O2007" s="1180"/>
      <c r="P2007" s="1181"/>
      <c r="Q2007" s="587">
        <f t="shared" si="177"/>
        <v>0</v>
      </c>
      <c r="S2007" s="1178">
        <v>456</v>
      </c>
      <c r="T2007" s="1179"/>
      <c r="U2007" s="1180"/>
      <c r="V2007" s="1181"/>
      <c r="W2007" s="587">
        <f t="shared" si="178"/>
        <v>0</v>
      </c>
      <c r="Y2007" s="1178">
        <v>456</v>
      </c>
      <c r="Z2007" s="1179"/>
      <c r="AA2007" s="1180"/>
      <c r="AB2007" s="1181"/>
      <c r="AC2007" s="587">
        <f t="shared" si="179"/>
        <v>0</v>
      </c>
    </row>
    <row r="2008" spans="1:29" s="17" customFormat="1" ht="16.75" hidden="1" customHeight="1" outlineLevel="2">
      <c r="A2008" s="1178">
        <v>457</v>
      </c>
      <c r="B2008" s="1179"/>
      <c r="C2008" s="1180"/>
      <c r="D2008" s="1181"/>
      <c r="E2008" s="587">
        <f t="shared" si="175"/>
        <v>0</v>
      </c>
      <c r="G2008" s="1178">
        <v>457</v>
      </c>
      <c r="H2008" s="1179"/>
      <c r="I2008" s="1180"/>
      <c r="J2008" s="1181"/>
      <c r="K2008" s="587">
        <f t="shared" si="176"/>
        <v>0</v>
      </c>
      <c r="M2008" s="1178">
        <v>457</v>
      </c>
      <c r="N2008" s="1179"/>
      <c r="O2008" s="1180"/>
      <c r="P2008" s="1181"/>
      <c r="Q2008" s="587">
        <f t="shared" si="177"/>
        <v>0</v>
      </c>
      <c r="S2008" s="1178">
        <v>457</v>
      </c>
      <c r="T2008" s="1179"/>
      <c r="U2008" s="1180"/>
      <c r="V2008" s="1181"/>
      <c r="W2008" s="587">
        <f t="shared" si="178"/>
        <v>0</v>
      </c>
      <c r="Y2008" s="1178">
        <v>457</v>
      </c>
      <c r="Z2008" s="1179"/>
      <c r="AA2008" s="1180"/>
      <c r="AB2008" s="1181"/>
      <c r="AC2008" s="587">
        <f t="shared" si="179"/>
        <v>0</v>
      </c>
    </row>
    <row r="2009" spans="1:29" s="17" customFormat="1" ht="16.75" hidden="1" customHeight="1" outlineLevel="2">
      <c r="A2009" s="1178">
        <v>458</v>
      </c>
      <c r="B2009" s="1179"/>
      <c r="C2009" s="1180"/>
      <c r="D2009" s="1181"/>
      <c r="E2009" s="587">
        <f t="shared" si="175"/>
        <v>0</v>
      </c>
      <c r="G2009" s="1178">
        <v>458</v>
      </c>
      <c r="H2009" s="1179"/>
      <c r="I2009" s="1180"/>
      <c r="J2009" s="1181"/>
      <c r="K2009" s="587">
        <f t="shared" si="176"/>
        <v>0</v>
      </c>
      <c r="M2009" s="1178">
        <v>458</v>
      </c>
      <c r="N2009" s="1179"/>
      <c r="O2009" s="1180"/>
      <c r="P2009" s="1181"/>
      <c r="Q2009" s="587">
        <f t="shared" si="177"/>
        <v>0</v>
      </c>
      <c r="S2009" s="1178">
        <v>458</v>
      </c>
      <c r="T2009" s="1179"/>
      <c r="U2009" s="1180"/>
      <c r="V2009" s="1181"/>
      <c r="W2009" s="587">
        <f t="shared" si="178"/>
        <v>0</v>
      </c>
      <c r="Y2009" s="1178">
        <v>458</v>
      </c>
      <c r="Z2009" s="1179"/>
      <c r="AA2009" s="1180"/>
      <c r="AB2009" s="1181"/>
      <c r="AC2009" s="587">
        <f t="shared" si="179"/>
        <v>0</v>
      </c>
    </row>
    <row r="2010" spans="1:29" s="17" customFormat="1" ht="16.75" hidden="1" customHeight="1" outlineLevel="2">
      <c r="A2010" s="1178">
        <v>459</v>
      </c>
      <c r="B2010" s="1179"/>
      <c r="C2010" s="1180"/>
      <c r="D2010" s="1181"/>
      <c r="E2010" s="587">
        <f t="shared" si="175"/>
        <v>0</v>
      </c>
      <c r="G2010" s="1178">
        <v>459</v>
      </c>
      <c r="H2010" s="1179"/>
      <c r="I2010" s="1180"/>
      <c r="J2010" s="1181"/>
      <c r="K2010" s="587">
        <f t="shared" si="176"/>
        <v>0</v>
      </c>
      <c r="M2010" s="1178">
        <v>459</v>
      </c>
      <c r="N2010" s="1179"/>
      <c r="O2010" s="1180"/>
      <c r="P2010" s="1181"/>
      <c r="Q2010" s="587">
        <f t="shared" si="177"/>
        <v>0</v>
      </c>
      <c r="S2010" s="1178">
        <v>459</v>
      </c>
      <c r="T2010" s="1179"/>
      <c r="U2010" s="1180"/>
      <c r="V2010" s="1181"/>
      <c r="W2010" s="587">
        <f t="shared" si="178"/>
        <v>0</v>
      </c>
      <c r="Y2010" s="1178">
        <v>459</v>
      </c>
      <c r="Z2010" s="1179"/>
      <c r="AA2010" s="1180"/>
      <c r="AB2010" s="1181"/>
      <c r="AC2010" s="587">
        <f t="shared" si="179"/>
        <v>0</v>
      </c>
    </row>
    <row r="2011" spans="1:29" s="17" customFormat="1" ht="16.75" hidden="1" customHeight="1" outlineLevel="2">
      <c r="A2011" s="1178">
        <v>460</v>
      </c>
      <c r="B2011" s="1179"/>
      <c r="C2011" s="1180"/>
      <c r="D2011" s="1181"/>
      <c r="E2011" s="587">
        <f t="shared" si="175"/>
        <v>0</v>
      </c>
      <c r="G2011" s="1178">
        <v>460</v>
      </c>
      <c r="H2011" s="1179"/>
      <c r="I2011" s="1180"/>
      <c r="J2011" s="1181"/>
      <c r="K2011" s="587">
        <f t="shared" si="176"/>
        <v>0</v>
      </c>
      <c r="M2011" s="1178">
        <v>460</v>
      </c>
      <c r="N2011" s="1179"/>
      <c r="O2011" s="1180"/>
      <c r="P2011" s="1181"/>
      <c r="Q2011" s="587">
        <f t="shared" si="177"/>
        <v>0</v>
      </c>
      <c r="S2011" s="1178">
        <v>460</v>
      </c>
      <c r="T2011" s="1179"/>
      <c r="U2011" s="1180"/>
      <c r="V2011" s="1181"/>
      <c r="W2011" s="587">
        <f t="shared" si="178"/>
        <v>0</v>
      </c>
      <c r="Y2011" s="1178">
        <v>460</v>
      </c>
      <c r="Z2011" s="1179"/>
      <c r="AA2011" s="1180"/>
      <c r="AB2011" s="1181"/>
      <c r="AC2011" s="587">
        <f t="shared" si="179"/>
        <v>0</v>
      </c>
    </row>
    <row r="2012" spans="1:29" s="17" customFormat="1" ht="16.75" hidden="1" customHeight="1" outlineLevel="2">
      <c r="A2012" s="1178">
        <v>461</v>
      </c>
      <c r="B2012" s="1179"/>
      <c r="C2012" s="1180"/>
      <c r="D2012" s="1181"/>
      <c r="E2012" s="587">
        <f t="shared" si="175"/>
        <v>0</v>
      </c>
      <c r="G2012" s="1178">
        <v>461</v>
      </c>
      <c r="H2012" s="1179"/>
      <c r="I2012" s="1180"/>
      <c r="J2012" s="1181"/>
      <c r="K2012" s="587">
        <f t="shared" si="176"/>
        <v>0</v>
      </c>
      <c r="M2012" s="1178">
        <v>461</v>
      </c>
      <c r="N2012" s="1179"/>
      <c r="O2012" s="1180"/>
      <c r="P2012" s="1181"/>
      <c r="Q2012" s="587">
        <f t="shared" si="177"/>
        <v>0</v>
      </c>
      <c r="S2012" s="1178">
        <v>461</v>
      </c>
      <c r="T2012" s="1179"/>
      <c r="U2012" s="1180"/>
      <c r="V2012" s="1181"/>
      <c r="W2012" s="587">
        <f t="shared" si="178"/>
        <v>0</v>
      </c>
      <c r="Y2012" s="1178">
        <v>461</v>
      </c>
      <c r="Z2012" s="1179"/>
      <c r="AA2012" s="1180"/>
      <c r="AB2012" s="1181"/>
      <c r="AC2012" s="587">
        <f t="shared" si="179"/>
        <v>0</v>
      </c>
    </row>
    <row r="2013" spans="1:29" s="17" customFormat="1" ht="16.75" hidden="1" customHeight="1" outlineLevel="2">
      <c r="A2013" s="1178">
        <v>462</v>
      </c>
      <c r="B2013" s="1179"/>
      <c r="C2013" s="1180"/>
      <c r="D2013" s="1181"/>
      <c r="E2013" s="587">
        <f t="shared" si="175"/>
        <v>0</v>
      </c>
      <c r="G2013" s="1178">
        <v>462</v>
      </c>
      <c r="H2013" s="1179"/>
      <c r="I2013" s="1180"/>
      <c r="J2013" s="1181"/>
      <c r="K2013" s="587">
        <f t="shared" si="176"/>
        <v>0</v>
      </c>
      <c r="M2013" s="1178">
        <v>462</v>
      </c>
      <c r="N2013" s="1179"/>
      <c r="O2013" s="1180"/>
      <c r="P2013" s="1181"/>
      <c r="Q2013" s="587">
        <f t="shared" si="177"/>
        <v>0</v>
      </c>
      <c r="S2013" s="1178">
        <v>462</v>
      </c>
      <c r="T2013" s="1179"/>
      <c r="U2013" s="1180"/>
      <c r="V2013" s="1181"/>
      <c r="W2013" s="587">
        <f t="shared" si="178"/>
        <v>0</v>
      </c>
      <c r="Y2013" s="1178">
        <v>462</v>
      </c>
      <c r="Z2013" s="1179"/>
      <c r="AA2013" s="1180"/>
      <c r="AB2013" s="1181"/>
      <c r="AC2013" s="587">
        <f t="shared" si="179"/>
        <v>0</v>
      </c>
    </row>
    <row r="2014" spans="1:29" s="17" customFormat="1" ht="16.75" hidden="1" customHeight="1" outlineLevel="2">
      <c r="A2014" s="1178">
        <v>463</v>
      </c>
      <c r="B2014" s="1179"/>
      <c r="C2014" s="1180"/>
      <c r="D2014" s="1181"/>
      <c r="E2014" s="587">
        <f t="shared" si="175"/>
        <v>0</v>
      </c>
      <c r="G2014" s="1178">
        <v>463</v>
      </c>
      <c r="H2014" s="1179"/>
      <c r="I2014" s="1180"/>
      <c r="J2014" s="1181"/>
      <c r="K2014" s="587">
        <f t="shared" si="176"/>
        <v>0</v>
      </c>
      <c r="M2014" s="1178">
        <v>463</v>
      </c>
      <c r="N2014" s="1179"/>
      <c r="O2014" s="1180"/>
      <c r="P2014" s="1181"/>
      <c r="Q2014" s="587">
        <f t="shared" si="177"/>
        <v>0</v>
      </c>
      <c r="S2014" s="1178">
        <v>463</v>
      </c>
      <c r="T2014" s="1179"/>
      <c r="U2014" s="1180"/>
      <c r="V2014" s="1181"/>
      <c r="W2014" s="587">
        <f t="shared" si="178"/>
        <v>0</v>
      </c>
      <c r="Y2014" s="1178">
        <v>463</v>
      </c>
      <c r="Z2014" s="1179"/>
      <c r="AA2014" s="1180"/>
      <c r="AB2014" s="1181"/>
      <c r="AC2014" s="587">
        <f t="shared" si="179"/>
        <v>0</v>
      </c>
    </row>
    <row r="2015" spans="1:29" s="17" customFormat="1" ht="16.75" hidden="1" customHeight="1" outlineLevel="2">
      <c r="A2015" s="1178">
        <v>464</v>
      </c>
      <c r="B2015" s="1179"/>
      <c r="C2015" s="1180"/>
      <c r="D2015" s="1181"/>
      <c r="E2015" s="587">
        <f t="shared" si="175"/>
        <v>0</v>
      </c>
      <c r="G2015" s="1178">
        <v>464</v>
      </c>
      <c r="H2015" s="1179"/>
      <c r="I2015" s="1180"/>
      <c r="J2015" s="1181"/>
      <c r="K2015" s="587">
        <f t="shared" si="176"/>
        <v>0</v>
      </c>
      <c r="M2015" s="1178">
        <v>464</v>
      </c>
      <c r="N2015" s="1179"/>
      <c r="O2015" s="1180"/>
      <c r="P2015" s="1181"/>
      <c r="Q2015" s="587">
        <f t="shared" si="177"/>
        <v>0</v>
      </c>
      <c r="S2015" s="1178">
        <v>464</v>
      </c>
      <c r="T2015" s="1179"/>
      <c r="U2015" s="1180"/>
      <c r="V2015" s="1181"/>
      <c r="W2015" s="587">
        <f t="shared" si="178"/>
        <v>0</v>
      </c>
      <c r="Y2015" s="1178">
        <v>464</v>
      </c>
      <c r="Z2015" s="1179"/>
      <c r="AA2015" s="1180"/>
      <c r="AB2015" s="1181"/>
      <c r="AC2015" s="587">
        <f t="shared" si="179"/>
        <v>0</v>
      </c>
    </row>
    <row r="2016" spans="1:29" s="17" customFormat="1" ht="16.75" hidden="1" customHeight="1" outlineLevel="2">
      <c r="A2016" s="1178">
        <v>465</v>
      </c>
      <c r="B2016" s="1179"/>
      <c r="C2016" s="1180"/>
      <c r="D2016" s="1181"/>
      <c r="E2016" s="587">
        <f t="shared" si="175"/>
        <v>0</v>
      </c>
      <c r="G2016" s="1178">
        <v>465</v>
      </c>
      <c r="H2016" s="1179"/>
      <c r="I2016" s="1180"/>
      <c r="J2016" s="1181"/>
      <c r="K2016" s="587">
        <f t="shared" si="176"/>
        <v>0</v>
      </c>
      <c r="M2016" s="1178">
        <v>465</v>
      </c>
      <c r="N2016" s="1179"/>
      <c r="O2016" s="1180"/>
      <c r="P2016" s="1181"/>
      <c r="Q2016" s="587">
        <f t="shared" si="177"/>
        <v>0</v>
      </c>
      <c r="S2016" s="1178">
        <v>465</v>
      </c>
      <c r="T2016" s="1179"/>
      <c r="U2016" s="1180"/>
      <c r="V2016" s="1181"/>
      <c r="W2016" s="587">
        <f t="shared" si="178"/>
        <v>0</v>
      </c>
      <c r="Y2016" s="1178">
        <v>465</v>
      </c>
      <c r="Z2016" s="1179"/>
      <c r="AA2016" s="1180"/>
      <c r="AB2016" s="1181"/>
      <c r="AC2016" s="587">
        <f t="shared" si="179"/>
        <v>0</v>
      </c>
    </row>
    <row r="2017" spans="1:29" s="17" customFormat="1" ht="16.75" hidden="1" customHeight="1" outlineLevel="2">
      <c r="A2017" s="1178">
        <v>466</v>
      </c>
      <c r="B2017" s="1179"/>
      <c r="C2017" s="1180"/>
      <c r="D2017" s="1181"/>
      <c r="E2017" s="587">
        <f t="shared" si="175"/>
        <v>0</v>
      </c>
      <c r="G2017" s="1178">
        <v>466</v>
      </c>
      <c r="H2017" s="1179"/>
      <c r="I2017" s="1180"/>
      <c r="J2017" s="1181"/>
      <c r="K2017" s="587">
        <f t="shared" si="176"/>
        <v>0</v>
      </c>
      <c r="M2017" s="1178">
        <v>466</v>
      </c>
      <c r="N2017" s="1179"/>
      <c r="O2017" s="1180"/>
      <c r="P2017" s="1181"/>
      <c r="Q2017" s="587">
        <f t="shared" si="177"/>
        <v>0</v>
      </c>
      <c r="S2017" s="1178">
        <v>466</v>
      </c>
      <c r="T2017" s="1179"/>
      <c r="U2017" s="1180"/>
      <c r="V2017" s="1181"/>
      <c r="W2017" s="587">
        <f t="shared" si="178"/>
        <v>0</v>
      </c>
      <c r="Y2017" s="1178">
        <v>466</v>
      </c>
      <c r="Z2017" s="1179"/>
      <c r="AA2017" s="1180"/>
      <c r="AB2017" s="1181"/>
      <c r="AC2017" s="587">
        <f t="shared" si="179"/>
        <v>0</v>
      </c>
    </row>
    <row r="2018" spans="1:29" s="17" customFormat="1" ht="16.75" hidden="1" customHeight="1" outlineLevel="2">
      <c r="A2018" s="1178">
        <v>467</v>
      </c>
      <c r="B2018" s="1179"/>
      <c r="C2018" s="1180"/>
      <c r="D2018" s="1181"/>
      <c r="E2018" s="587">
        <f t="shared" si="175"/>
        <v>0</v>
      </c>
      <c r="G2018" s="1178">
        <v>467</v>
      </c>
      <c r="H2018" s="1179"/>
      <c r="I2018" s="1180"/>
      <c r="J2018" s="1181"/>
      <c r="K2018" s="587">
        <f t="shared" si="176"/>
        <v>0</v>
      </c>
      <c r="M2018" s="1178">
        <v>467</v>
      </c>
      <c r="N2018" s="1179"/>
      <c r="O2018" s="1180"/>
      <c r="P2018" s="1181"/>
      <c r="Q2018" s="587">
        <f t="shared" si="177"/>
        <v>0</v>
      </c>
      <c r="S2018" s="1178">
        <v>467</v>
      </c>
      <c r="T2018" s="1179"/>
      <c r="U2018" s="1180"/>
      <c r="V2018" s="1181"/>
      <c r="W2018" s="587">
        <f t="shared" si="178"/>
        <v>0</v>
      </c>
      <c r="Y2018" s="1178">
        <v>467</v>
      </c>
      <c r="Z2018" s="1179"/>
      <c r="AA2018" s="1180"/>
      <c r="AB2018" s="1181"/>
      <c r="AC2018" s="587">
        <f t="shared" si="179"/>
        <v>0</v>
      </c>
    </row>
    <row r="2019" spans="1:29" s="17" customFormat="1" ht="16.75" hidden="1" customHeight="1" outlineLevel="2">
      <c r="A2019" s="1178">
        <v>468</v>
      </c>
      <c r="B2019" s="1179"/>
      <c r="C2019" s="1180"/>
      <c r="D2019" s="1181"/>
      <c r="E2019" s="587">
        <f t="shared" si="175"/>
        <v>0</v>
      </c>
      <c r="G2019" s="1178">
        <v>468</v>
      </c>
      <c r="H2019" s="1179"/>
      <c r="I2019" s="1180"/>
      <c r="J2019" s="1181"/>
      <c r="K2019" s="587">
        <f t="shared" si="176"/>
        <v>0</v>
      </c>
      <c r="M2019" s="1178">
        <v>468</v>
      </c>
      <c r="N2019" s="1179"/>
      <c r="O2019" s="1180"/>
      <c r="P2019" s="1181"/>
      <c r="Q2019" s="587">
        <f t="shared" si="177"/>
        <v>0</v>
      </c>
      <c r="S2019" s="1178">
        <v>468</v>
      </c>
      <c r="T2019" s="1179"/>
      <c r="U2019" s="1180"/>
      <c r="V2019" s="1181"/>
      <c r="W2019" s="587">
        <f t="shared" si="178"/>
        <v>0</v>
      </c>
      <c r="Y2019" s="1178">
        <v>468</v>
      </c>
      <c r="Z2019" s="1179"/>
      <c r="AA2019" s="1180"/>
      <c r="AB2019" s="1181"/>
      <c r="AC2019" s="587">
        <f t="shared" si="179"/>
        <v>0</v>
      </c>
    </row>
    <row r="2020" spans="1:29" s="17" customFormat="1" ht="16.75" hidden="1" customHeight="1" outlineLevel="2">
      <c r="A2020" s="1178">
        <v>469</v>
      </c>
      <c r="B2020" s="1179"/>
      <c r="C2020" s="1180"/>
      <c r="D2020" s="1181"/>
      <c r="E2020" s="587">
        <f t="shared" si="175"/>
        <v>0</v>
      </c>
      <c r="G2020" s="1178">
        <v>469</v>
      </c>
      <c r="H2020" s="1179"/>
      <c r="I2020" s="1180"/>
      <c r="J2020" s="1181"/>
      <c r="K2020" s="587">
        <f t="shared" si="176"/>
        <v>0</v>
      </c>
      <c r="M2020" s="1178">
        <v>469</v>
      </c>
      <c r="N2020" s="1179"/>
      <c r="O2020" s="1180"/>
      <c r="P2020" s="1181"/>
      <c r="Q2020" s="587">
        <f t="shared" si="177"/>
        <v>0</v>
      </c>
      <c r="S2020" s="1178">
        <v>469</v>
      </c>
      <c r="T2020" s="1179"/>
      <c r="U2020" s="1180"/>
      <c r="V2020" s="1181"/>
      <c r="W2020" s="587">
        <f t="shared" si="178"/>
        <v>0</v>
      </c>
      <c r="Y2020" s="1178">
        <v>469</v>
      </c>
      <c r="Z2020" s="1179"/>
      <c r="AA2020" s="1180"/>
      <c r="AB2020" s="1181"/>
      <c r="AC2020" s="587">
        <f t="shared" si="179"/>
        <v>0</v>
      </c>
    </row>
    <row r="2021" spans="1:29" s="17" customFormat="1" ht="16.75" hidden="1" customHeight="1" outlineLevel="2">
      <c r="A2021" s="1178">
        <v>470</v>
      </c>
      <c r="B2021" s="1179"/>
      <c r="C2021" s="1180"/>
      <c r="D2021" s="1181"/>
      <c r="E2021" s="587">
        <f t="shared" si="175"/>
        <v>0</v>
      </c>
      <c r="G2021" s="1178">
        <v>470</v>
      </c>
      <c r="H2021" s="1179"/>
      <c r="I2021" s="1180"/>
      <c r="J2021" s="1181"/>
      <c r="K2021" s="587">
        <f t="shared" si="176"/>
        <v>0</v>
      </c>
      <c r="M2021" s="1178">
        <v>470</v>
      </c>
      <c r="N2021" s="1179"/>
      <c r="O2021" s="1180"/>
      <c r="P2021" s="1181"/>
      <c r="Q2021" s="587">
        <f t="shared" si="177"/>
        <v>0</v>
      </c>
      <c r="S2021" s="1178">
        <v>470</v>
      </c>
      <c r="T2021" s="1179"/>
      <c r="U2021" s="1180"/>
      <c r="V2021" s="1181"/>
      <c r="W2021" s="587">
        <f t="shared" si="178"/>
        <v>0</v>
      </c>
      <c r="Y2021" s="1178">
        <v>470</v>
      </c>
      <c r="Z2021" s="1179"/>
      <c r="AA2021" s="1180"/>
      <c r="AB2021" s="1181"/>
      <c r="AC2021" s="587">
        <f t="shared" si="179"/>
        <v>0</v>
      </c>
    </row>
    <row r="2022" spans="1:29" s="17" customFormat="1" ht="16.75" hidden="1" customHeight="1" outlineLevel="2">
      <c r="A2022" s="1178">
        <v>471</v>
      </c>
      <c r="B2022" s="1179"/>
      <c r="C2022" s="1180"/>
      <c r="D2022" s="1181"/>
      <c r="E2022" s="587">
        <f t="shared" ref="E2022:E2035" si="180">IF(AND(C2022&gt;=D$1545,C2022&lt;=D$1544),1,0)</f>
        <v>0</v>
      </c>
      <c r="G2022" s="1178">
        <v>471</v>
      </c>
      <c r="H2022" s="1179"/>
      <c r="I2022" s="1180"/>
      <c r="J2022" s="1181"/>
      <c r="K2022" s="587">
        <f t="shared" ref="K2022:K2051" si="181">IF(AND(I2022&gt;=J$1545,I2022&lt;=J$1544),1,0)</f>
        <v>0</v>
      </c>
      <c r="M2022" s="1178">
        <v>471</v>
      </c>
      <c r="N2022" s="1179"/>
      <c r="O2022" s="1180"/>
      <c r="P2022" s="1181"/>
      <c r="Q2022" s="587">
        <f t="shared" ref="Q2022:Q2051" si="182">IF(AND(O2022&gt;=P$1545,O2022&lt;=P$1544),1,0)</f>
        <v>0</v>
      </c>
      <c r="S2022" s="1178">
        <v>471</v>
      </c>
      <c r="T2022" s="1179"/>
      <c r="U2022" s="1180"/>
      <c r="V2022" s="1181"/>
      <c r="W2022" s="587">
        <f t="shared" ref="W2022:W2051" si="183">IF(AND(U2022&gt;=V$1545,U2022&lt;=V$1544),1,0)</f>
        <v>0</v>
      </c>
      <c r="Y2022" s="1178">
        <v>471</v>
      </c>
      <c r="Z2022" s="1179"/>
      <c r="AA2022" s="1180"/>
      <c r="AB2022" s="1181"/>
      <c r="AC2022" s="587">
        <f t="shared" ref="AC2022:AC2051" si="184">IF(AND(AA2022&gt;=AB$1545,AA2022&lt;=AB$1544),1,0)</f>
        <v>0</v>
      </c>
    </row>
    <row r="2023" spans="1:29" s="17" customFormat="1" ht="16.75" hidden="1" customHeight="1" outlineLevel="2">
      <c r="A2023" s="1178">
        <v>472</v>
      </c>
      <c r="B2023" s="1179"/>
      <c r="C2023" s="1180"/>
      <c r="D2023" s="1181"/>
      <c r="E2023" s="587">
        <f t="shared" si="180"/>
        <v>0</v>
      </c>
      <c r="G2023" s="1178">
        <v>472</v>
      </c>
      <c r="H2023" s="1179"/>
      <c r="I2023" s="1180"/>
      <c r="J2023" s="1181"/>
      <c r="K2023" s="587">
        <f t="shared" si="181"/>
        <v>0</v>
      </c>
      <c r="M2023" s="1178">
        <v>472</v>
      </c>
      <c r="N2023" s="1179"/>
      <c r="O2023" s="1180"/>
      <c r="P2023" s="1181"/>
      <c r="Q2023" s="587">
        <f t="shared" si="182"/>
        <v>0</v>
      </c>
      <c r="S2023" s="1178">
        <v>472</v>
      </c>
      <c r="T2023" s="1179"/>
      <c r="U2023" s="1180"/>
      <c r="V2023" s="1181"/>
      <c r="W2023" s="587">
        <f t="shared" si="183"/>
        <v>0</v>
      </c>
      <c r="Y2023" s="1178">
        <v>472</v>
      </c>
      <c r="Z2023" s="1179"/>
      <c r="AA2023" s="1180"/>
      <c r="AB2023" s="1181"/>
      <c r="AC2023" s="587">
        <f t="shared" si="184"/>
        <v>0</v>
      </c>
    </row>
    <row r="2024" spans="1:29" s="17" customFormat="1" ht="16.75" hidden="1" customHeight="1" outlineLevel="2">
      <c r="A2024" s="1178">
        <v>473</v>
      </c>
      <c r="B2024" s="1179"/>
      <c r="C2024" s="1180"/>
      <c r="D2024" s="1181"/>
      <c r="E2024" s="587">
        <f t="shared" si="180"/>
        <v>0</v>
      </c>
      <c r="G2024" s="1178">
        <v>473</v>
      </c>
      <c r="H2024" s="1179"/>
      <c r="I2024" s="1180"/>
      <c r="J2024" s="1181"/>
      <c r="K2024" s="587">
        <f t="shared" si="181"/>
        <v>0</v>
      </c>
      <c r="M2024" s="1178">
        <v>473</v>
      </c>
      <c r="N2024" s="1179"/>
      <c r="O2024" s="1180"/>
      <c r="P2024" s="1181"/>
      <c r="Q2024" s="587">
        <f t="shared" si="182"/>
        <v>0</v>
      </c>
      <c r="S2024" s="1178">
        <v>473</v>
      </c>
      <c r="T2024" s="1179"/>
      <c r="U2024" s="1180"/>
      <c r="V2024" s="1181"/>
      <c r="W2024" s="587">
        <f t="shared" si="183"/>
        <v>0</v>
      </c>
      <c r="Y2024" s="1178">
        <v>473</v>
      </c>
      <c r="Z2024" s="1179"/>
      <c r="AA2024" s="1180"/>
      <c r="AB2024" s="1181"/>
      <c r="AC2024" s="587">
        <f t="shared" si="184"/>
        <v>0</v>
      </c>
    </row>
    <row r="2025" spans="1:29" s="17" customFormat="1" ht="16.75" hidden="1" customHeight="1" outlineLevel="2">
      <c r="A2025" s="1178">
        <v>474</v>
      </c>
      <c r="B2025" s="1179"/>
      <c r="C2025" s="1180"/>
      <c r="D2025" s="1181"/>
      <c r="E2025" s="587">
        <f t="shared" si="180"/>
        <v>0</v>
      </c>
      <c r="G2025" s="1178">
        <v>474</v>
      </c>
      <c r="H2025" s="1179"/>
      <c r="I2025" s="1180"/>
      <c r="J2025" s="1181"/>
      <c r="K2025" s="587">
        <f t="shared" si="181"/>
        <v>0</v>
      </c>
      <c r="M2025" s="1178">
        <v>474</v>
      </c>
      <c r="N2025" s="1179"/>
      <c r="O2025" s="1180"/>
      <c r="P2025" s="1181"/>
      <c r="Q2025" s="587">
        <f t="shared" si="182"/>
        <v>0</v>
      </c>
      <c r="S2025" s="1178">
        <v>474</v>
      </c>
      <c r="T2025" s="1179"/>
      <c r="U2025" s="1180"/>
      <c r="V2025" s="1181"/>
      <c r="W2025" s="587">
        <f t="shared" si="183"/>
        <v>0</v>
      </c>
      <c r="Y2025" s="1178">
        <v>474</v>
      </c>
      <c r="Z2025" s="1179"/>
      <c r="AA2025" s="1180"/>
      <c r="AB2025" s="1181"/>
      <c r="AC2025" s="587">
        <f t="shared" si="184"/>
        <v>0</v>
      </c>
    </row>
    <row r="2026" spans="1:29" s="17" customFormat="1" ht="16.75" hidden="1" customHeight="1" outlineLevel="2">
      <c r="A2026" s="1178">
        <v>475</v>
      </c>
      <c r="B2026" s="1179"/>
      <c r="C2026" s="1180"/>
      <c r="D2026" s="1181"/>
      <c r="E2026" s="587">
        <f t="shared" si="180"/>
        <v>0</v>
      </c>
      <c r="G2026" s="1178">
        <v>475</v>
      </c>
      <c r="H2026" s="1179"/>
      <c r="I2026" s="1180"/>
      <c r="J2026" s="1181"/>
      <c r="K2026" s="587">
        <f t="shared" si="181"/>
        <v>0</v>
      </c>
      <c r="M2026" s="1178">
        <v>475</v>
      </c>
      <c r="N2026" s="1179"/>
      <c r="O2026" s="1180"/>
      <c r="P2026" s="1181"/>
      <c r="Q2026" s="587">
        <f t="shared" si="182"/>
        <v>0</v>
      </c>
      <c r="S2026" s="1178">
        <v>475</v>
      </c>
      <c r="T2026" s="1179"/>
      <c r="U2026" s="1180"/>
      <c r="V2026" s="1181"/>
      <c r="W2026" s="587">
        <f t="shared" si="183"/>
        <v>0</v>
      </c>
      <c r="Y2026" s="1178">
        <v>475</v>
      </c>
      <c r="Z2026" s="1179"/>
      <c r="AA2026" s="1180"/>
      <c r="AB2026" s="1181"/>
      <c r="AC2026" s="587">
        <f t="shared" si="184"/>
        <v>0</v>
      </c>
    </row>
    <row r="2027" spans="1:29" s="17" customFormat="1" ht="16.75" hidden="1" customHeight="1" outlineLevel="2">
      <c r="A2027" s="1178">
        <v>476</v>
      </c>
      <c r="B2027" s="1179"/>
      <c r="C2027" s="1180"/>
      <c r="D2027" s="1181"/>
      <c r="E2027" s="587">
        <f t="shared" si="180"/>
        <v>0</v>
      </c>
      <c r="G2027" s="1178">
        <v>476</v>
      </c>
      <c r="H2027" s="1179"/>
      <c r="I2027" s="1180"/>
      <c r="J2027" s="1181"/>
      <c r="K2027" s="587">
        <f t="shared" si="181"/>
        <v>0</v>
      </c>
      <c r="M2027" s="1178">
        <v>476</v>
      </c>
      <c r="N2027" s="1179"/>
      <c r="O2027" s="1180"/>
      <c r="P2027" s="1181"/>
      <c r="Q2027" s="587">
        <f t="shared" si="182"/>
        <v>0</v>
      </c>
      <c r="S2027" s="1178">
        <v>476</v>
      </c>
      <c r="T2027" s="1179"/>
      <c r="U2027" s="1180"/>
      <c r="V2027" s="1181"/>
      <c r="W2027" s="587">
        <f t="shared" si="183"/>
        <v>0</v>
      </c>
      <c r="Y2027" s="1178">
        <v>476</v>
      </c>
      <c r="Z2027" s="1179"/>
      <c r="AA2027" s="1180"/>
      <c r="AB2027" s="1181"/>
      <c r="AC2027" s="587">
        <f t="shared" si="184"/>
        <v>0</v>
      </c>
    </row>
    <row r="2028" spans="1:29" s="17" customFormat="1" ht="16.75" hidden="1" customHeight="1" outlineLevel="2">
      <c r="A2028" s="1178">
        <v>477</v>
      </c>
      <c r="B2028" s="1179"/>
      <c r="C2028" s="1180"/>
      <c r="D2028" s="1181"/>
      <c r="E2028" s="587">
        <f t="shared" si="180"/>
        <v>0</v>
      </c>
      <c r="G2028" s="1178">
        <v>477</v>
      </c>
      <c r="H2028" s="1179"/>
      <c r="I2028" s="1180"/>
      <c r="J2028" s="1181"/>
      <c r="K2028" s="587">
        <f t="shared" si="181"/>
        <v>0</v>
      </c>
      <c r="M2028" s="1178">
        <v>477</v>
      </c>
      <c r="N2028" s="1179"/>
      <c r="O2028" s="1180"/>
      <c r="P2028" s="1181"/>
      <c r="Q2028" s="587">
        <f t="shared" si="182"/>
        <v>0</v>
      </c>
      <c r="S2028" s="1178">
        <v>477</v>
      </c>
      <c r="T2028" s="1179"/>
      <c r="U2028" s="1180"/>
      <c r="V2028" s="1181"/>
      <c r="W2028" s="587">
        <f t="shared" si="183"/>
        <v>0</v>
      </c>
      <c r="Y2028" s="1178">
        <v>477</v>
      </c>
      <c r="Z2028" s="1179"/>
      <c r="AA2028" s="1180"/>
      <c r="AB2028" s="1181"/>
      <c r="AC2028" s="587">
        <f t="shared" si="184"/>
        <v>0</v>
      </c>
    </row>
    <row r="2029" spans="1:29" s="17" customFormat="1" ht="16.75" hidden="1" customHeight="1" outlineLevel="2">
      <c r="A2029" s="1178">
        <v>478</v>
      </c>
      <c r="B2029" s="1179"/>
      <c r="C2029" s="1180"/>
      <c r="D2029" s="1181"/>
      <c r="E2029" s="587">
        <f t="shared" si="180"/>
        <v>0</v>
      </c>
      <c r="G2029" s="1178">
        <v>478</v>
      </c>
      <c r="H2029" s="1179"/>
      <c r="I2029" s="1180"/>
      <c r="J2029" s="1181"/>
      <c r="K2029" s="587">
        <f t="shared" si="181"/>
        <v>0</v>
      </c>
      <c r="M2029" s="1178">
        <v>478</v>
      </c>
      <c r="N2029" s="1179"/>
      <c r="O2029" s="1180"/>
      <c r="P2029" s="1181"/>
      <c r="Q2029" s="587">
        <f t="shared" si="182"/>
        <v>0</v>
      </c>
      <c r="S2029" s="1178">
        <v>478</v>
      </c>
      <c r="T2029" s="1179"/>
      <c r="U2029" s="1180"/>
      <c r="V2029" s="1181"/>
      <c r="W2029" s="587">
        <f t="shared" si="183"/>
        <v>0</v>
      </c>
      <c r="Y2029" s="1178">
        <v>478</v>
      </c>
      <c r="Z2029" s="1179"/>
      <c r="AA2029" s="1180"/>
      <c r="AB2029" s="1181"/>
      <c r="AC2029" s="587">
        <f t="shared" si="184"/>
        <v>0</v>
      </c>
    </row>
    <row r="2030" spans="1:29" s="17" customFormat="1" ht="16.75" hidden="1" customHeight="1" outlineLevel="2">
      <c r="A2030" s="1178">
        <v>479</v>
      </c>
      <c r="B2030" s="1179"/>
      <c r="C2030" s="1180"/>
      <c r="D2030" s="1181"/>
      <c r="E2030" s="587">
        <f t="shared" si="180"/>
        <v>0</v>
      </c>
      <c r="G2030" s="1178">
        <v>479</v>
      </c>
      <c r="H2030" s="1179"/>
      <c r="I2030" s="1180"/>
      <c r="J2030" s="1181"/>
      <c r="K2030" s="587">
        <f t="shared" si="181"/>
        <v>0</v>
      </c>
      <c r="M2030" s="1178">
        <v>479</v>
      </c>
      <c r="N2030" s="1179"/>
      <c r="O2030" s="1180"/>
      <c r="P2030" s="1181"/>
      <c r="Q2030" s="587">
        <f t="shared" si="182"/>
        <v>0</v>
      </c>
      <c r="S2030" s="1178">
        <v>479</v>
      </c>
      <c r="T2030" s="1179"/>
      <c r="U2030" s="1180"/>
      <c r="V2030" s="1181"/>
      <c r="W2030" s="587">
        <f t="shared" si="183"/>
        <v>0</v>
      </c>
      <c r="Y2030" s="1178">
        <v>479</v>
      </c>
      <c r="Z2030" s="1179"/>
      <c r="AA2030" s="1180"/>
      <c r="AB2030" s="1181"/>
      <c r="AC2030" s="587">
        <f t="shared" si="184"/>
        <v>0</v>
      </c>
    </row>
    <row r="2031" spans="1:29" s="17" customFormat="1" ht="16.75" hidden="1" customHeight="1" outlineLevel="2">
      <c r="A2031" s="1178">
        <v>480</v>
      </c>
      <c r="B2031" s="1179"/>
      <c r="C2031" s="1180"/>
      <c r="D2031" s="1181"/>
      <c r="E2031" s="587">
        <f t="shared" si="180"/>
        <v>0</v>
      </c>
      <c r="G2031" s="1178">
        <v>480</v>
      </c>
      <c r="H2031" s="1179"/>
      <c r="I2031" s="1180"/>
      <c r="J2031" s="1181"/>
      <c r="K2031" s="587">
        <f t="shared" si="181"/>
        <v>0</v>
      </c>
      <c r="M2031" s="1178">
        <v>480</v>
      </c>
      <c r="N2031" s="1179"/>
      <c r="O2031" s="1180"/>
      <c r="P2031" s="1181"/>
      <c r="Q2031" s="587">
        <f t="shared" si="182"/>
        <v>0</v>
      </c>
      <c r="S2031" s="1178">
        <v>480</v>
      </c>
      <c r="T2031" s="1179"/>
      <c r="U2031" s="1180"/>
      <c r="V2031" s="1181"/>
      <c r="W2031" s="587">
        <f t="shared" si="183"/>
        <v>0</v>
      </c>
      <c r="Y2031" s="1178">
        <v>480</v>
      </c>
      <c r="Z2031" s="1179"/>
      <c r="AA2031" s="1180"/>
      <c r="AB2031" s="1181"/>
      <c r="AC2031" s="587">
        <f t="shared" si="184"/>
        <v>0</v>
      </c>
    </row>
    <row r="2032" spans="1:29" s="17" customFormat="1" ht="16.75" hidden="1" customHeight="1" outlineLevel="2">
      <c r="A2032" s="1178">
        <v>481</v>
      </c>
      <c r="B2032" s="1179"/>
      <c r="C2032" s="1180"/>
      <c r="D2032" s="1181"/>
      <c r="E2032" s="587">
        <f t="shared" si="180"/>
        <v>0</v>
      </c>
      <c r="G2032" s="1178">
        <v>481</v>
      </c>
      <c r="H2032" s="1179"/>
      <c r="I2032" s="1180"/>
      <c r="J2032" s="1181"/>
      <c r="K2032" s="587">
        <f t="shared" si="181"/>
        <v>0</v>
      </c>
      <c r="M2032" s="1178">
        <v>481</v>
      </c>
      <c r="N2032" s="1179"/>
      <c r="O2032" s="1180"/>
      <c r="P2032" s="1181"/>
      <c r="Q2032" s="587">
        <f t="shared" si="182"/>
        <v>0</v>
      </c>
      <c r="S2032" s="1178">
        <v>481</v>
      </c>
      <c r="T2032" s="1179"/>
      <c r="U2032" s="1180"/>
      <c r="V2032" s="1181"/>
      <c r="W2032" s="587">
        <f t="shared" si="183"/>
        <v>0</v>
      </c>
      <c r="Y2032" s="1178">
        <v>481</v>
      </c>
      <c r="Z2032" s="1179"/>
      <c r="AA2032" s="1180"/>
      <c r="AB2032" s="1181"/>
      <c r="AC2032" s="587">
        <f t="shared" si="184"/>
        <v>0</v>
      </c>
    </row>
    <row r="2033" spans="1:29" s="17" customFormat="1" ht="16.75" hidden="1" customHeight="1" outlineLevel="2">
      <c r="A2033" s="1178">
        <v>482</v>
      </c>
      <c r="B2033" s="1179"/>
      <c r="C2033" s="1180"/>
      <c r="D2033" s="1181"/>
      <c r="E2033" s="587">
        <f t="shared" si="180"/>
        <v>0</v>
      </c>
      <c r="G2033" s="1178">
        <v>482</v>
      </c>
      <c r="H2033" s="1179"/>
      <c r="I2033" s="1180"/>
      <c r="J2033" s="1181"/>
      <c r="K2033" s="587">
        <f t="shared" si="181"/>
        <v>0</v>
      </c>
      <c r="M2033" s="1178">
        <v>482</v>
      </c>
      <c r="N2033" s="1179"/>
      <c r="O2033" s="1180"/>
      <c r="P2033" s="1181"/>
      <c r="Q2033" s="587">
        <f t="shared" si="182"/>
        <v>0</v>
      </c>
      <c r="S2033" s="1178">
        <v>482</v>
      </c>
      <c r="T2033" s="1179"/>
      <c r="U2033" s="1180"/>
      <c r="V2033" s="1181"/>
      <c r="W2033" s="587">
        <f t="shared" si="183"/>
        <v>0</v>
      </c>
      <c r="Y2033" s="1178">
        <v>482</v>
      </c>
      <c r="Z2033" s="1179"/>
      <c r="AA2033" s="1180"/>
      <c r="AB2033" s="1181"/>
      <c r="AC2033" s="587">
        <f t="shared" si="184"/>
        <v>0</v>
      </c>
    </row>
    <row r="2034" spans="1:29" s="17" customFormat="1" ht="16.75" hidden="1" customHeight="1" outlineLevel="2">
      <c r="A2034" s="1178">
        <v>483</v>
      </c>
      <c r="B2034" s="1179"/>
      <c r="C2034" s="1180"/>
      <c r="D2034" s="1181"/>
      <c r="E2034" s="587">
        <f t="shared" si="180"/>
        <v>0</v>
      </c>
      <c r="G2034" s="1178">
        <v>483</v>
      </c>
      <c r="H2034" s="1179"/>
      <c r="I2034" s="1180"/>
      <c r="J2034" s="1181"/>
      <c r="K2034" s="587">
        <f t="shared" si="181"/>
        <v>0</v>
      </c>
      <c r="M2034" s="1178">
        <v>483</v>
      </c>
      <c r="N2034" s="1179"/>
      <c r="O2034" s="1180"/>
      <c r="P2034" s="1181"/>
      <c r="Q2034" s="587">
        <f t="shared" si="182"/>
        <v>0</v>
      </c>
      <c r="S2034" s="1178">
        <v>483</v>
      </c>
      <c r="T2034" s="1179"/>
      <c r="U2034" s="1180"/>
      <c r="V2034" s="1181"/>
      <c r="W2034" s="587">
        <f t="shared" si="183"/>
        <v>0</v>
      </c>
      <c r="Y2034" s="1178">
        <v>483</v>
      </c>
      <c r="Z2034" s="1179"/>
      <c r="AA2034" s="1180"/>
      <c r="AB2034" s="1181"/>
      <c r="AC2034" s="587">
        <f t="shared" si="184"/>
        <v>0</v>
      </c>
    </row>
    <row r="2035" spans="1:29" s="17" customFormat="1" ht="16.75" hidden="1" customHeight="1" outlineLevel="2">
      <c r="A2035" s="1178">
        <v>484</v>
      </c>
      <c r="B2035" s="1179"/>
      <c r="C2035" s="1180"/>
      <c r="D2035" s="1181"/>
      <c r="E2035" s="587">
        <f t="shared" si="180"/>
        <v>0</v>
      </c>
      <c r="G2035" s="1178">
        <v>484</v>
      </c>
      <c r="H2035" s="1179"/>
      <c r="I2035" s="1180"/>
      <c r="J2035" s="1181"/>
      <c r="K2035" s="587">
        <f t="shared" si="181"/>
        <v>0</v>
      </c>
      <c r="M2035" s="1178">
        <v>484</v>
      </c>
      <c r="N2035" s="1179"/>
      <c r="O2035" s="1180"/>
      <c r="P2035" s="1181"/>
      <c r="Q2035" s="587">
        <f t="shared" si="182"/>
        <v>0</v>
      </c>
      <c r="S2035" s="1178">
        <v>484</v>
      </c>
      <c r="T2035" s="1179"/>
      <c r="U2035" s="1180"/>
      <c r="V2035" s="1181"/>
      <c r="W2035" s="587">
        <f t="shared" si="183"/>
        <v>0</v>
      </c>
      <c r="Y2035" s="1178">
        <v>484</v>
      </c>
      <c r="Z2035" s="1179"/>
      <c r="AA2035" s="1180"/>
      <c r="AB2035" s="1181"/>
      <c r="AC2035" s="587">
        <f t="shared" si="184"/>
        <v>0</v>
      </c>
    </row>
    <row r="2036" spans="1:29" s="17" customFormat="1" ht="16.75" hidden="1" customHeight="1" outlineLevel="2">
      <c r="A2036" s="1178">
        <v>485</v>
      </c>
      <c r="B2036" s="1179"/>
      <c r="C2036" s="1180"/>
      <c r="D2036" s="1181"/>
      <c r="E2036" s="587">
        <f t="shared" si="140"/>
        <v>0</v>
      </c>
      <c r="G2036" s="1178">
        <v>485</v>
      </c>
      <c r="H2036" s="1179"/>
      <c r="I2036" s="1180"/>
      <c r="J2036" s="1181"/>
      <c r="K2036" s="587">
        <f t="shared" si="181"/>
        <v>0</v>
      </c>
      <c r="M2036" s="1178">
        <v>485</v>
      </c>
      <c r="N2036" s="1179"/>
      <c r="O2036" s="1180"/>
      <c r="P2036" s="1181"/>
      <c r="Q2036" s="587">
        <f t="shared" si="182"/>
        <v>0</v>
      </c>
      <c r="S2036" s="1178">
        <v>485</v>
      </c>
      <c r="T2036" s="1179"/>
      <c r="U2036" s="1180"/>
      <c r="V2036" s="1181"/>
      <c r="W2036" s="587">
        <f t="shared" si="183"/>
        <v>0</v>
      </c>
      <c r="Y2036" s="1178">
        <v>485</v>
      </c>
      <c r="Z2036" s="1179"/>
      <c r="AA2036" s="1180"/>
      <c r="AB2036" s="1181"/>
      <c r="AC2036" s="587">
        <f t="shared" si="184"/>
        <v>0</v>
      </c>
    </row>
    <row r="2037" spans="1:29" s="17" customFormat="1" ht="16.75" hidden="1" customHeight="1" outlineLevel="2">
      <c r="A2037" s="1178">
        <v>486</v>
      </c>
      <c r="B2037" s="1179"/>
      <c r="C2037" s="1180"/>
      <c r="D2037" s="1181"/>
      <c r="E2037" s="587">
        <f t="shared" si="140"/>
        <v>0</v>
      </c>
      <c r="G2037" s="1178">
        <v>486</v>
      </c>
      <c r="H2037" s="1179"/>
      <c r="I2037" s="1180"/>
      <c r="J2037" s="1181"/>
      <c r="K2037" s="587">
        <f t="shared" si="181"/>
        <v>0</v>
      </c>
      <c r="M2037" s="1178">
        <v>486</v>
      </c>
      <c r="N2037" s="1179"/>
      <c r="O2037" s="1180"/>
      <c r="P2037" s="1181"/>
      <c r="Q2037" s="587">
        <f t="shared" si="182"/>
        <v>0</v>
      </c>
      <c r="S2037" s="1178">
        <v>486</v>
      </c>
      <c r="T2037" s="1179"/>
      <c r="U2037" s="1180"/>
      <c r="V2037" s="1181"/>
      <c r="W2037" s="587">
        <f t="shared" si="183"/>
        <v>0</v>
      </c>
      <c r="Y2037" s="1178">
        <v>486</v>
      </c>
      <c r="Z2037" s="1179"/>
      <c r="AA2037" s="1180"/>
      <c r="AB2037" s="1181"/>
      <c r="AC2037" s="587">
        <f t="shared" si="184"/>
        <v>0</v>
      </c>
    </row>
    <row r="2038" spans="1:29" s="17" customFormat="1" ht="16.75" hidden="1" customHeight="1" outlineLevel="2">
      <c r="A2038" s="1178">
        <v>487</v>
      </c>
      <c r="B2038" s="1179"/>
      <c r="C2038" s="1180"/>
      <c r="D2038" s="1181"/>
      <c r="E2038" s="587">
        <f t="shared" si="140"/>
        <v>0</v>
      </c>
      <c r="G2038" s="1178">
        <v>487</v>
      </c>
      <c r="H2038" s="1179"/>
      <c r="I2038" s="1180"/>
      <c r="J2038" s="1181"/>
      <c r="K2038" s="587">
        <f t="shared" si="181"/>
        <v>0</v>
      </c>
      <c r="M2038" s="1178">
        <v>487</v>
      </c>
      <c r="N2038" s="1179"/>
      <c r="O2038" s="1180"/>
      <c r="P2038" s="1181"/>
      <c r="Q2038" s="587">
        <f t="shared" si="182"/>
        <v>0</v>
      </c>
      <c r="S2038" s="1178">
        <v>487</v>
      </c>
      <c r="T2038" s="1179"/>
      <c r="U2038" s="1180"/>
      <c r="V2038" s="1181"/>
      <c r="W2038" s="587">
        <f t="shared" si="183"/>
        <v>0</v>
      </c>
      <c r="Y2038" s="1178">
        <v>487</v>
      </c>
      <c r="Z2038" s="1179"/>
      <c r="AA2038" s="1180"/>
      <c r="AB2038" s="1181"/>
      <c r="AC2038" s="587">
        <f t="shared" si="184"/>
        <v>0</v>
      </c>
    </row>
    <row r="2039" spans="1:29" s="17" customFormat="1" ht="16.75" hidden="1" customHeight="1" outlineLevel="2">
      <c r="A2039" s="1178">
        <v>488</v>
      </c>
      <c r="B2039" s="1179"/>
      <c r="C2039" s="1180"/>
      <c r="D2039" s="1181"/>
      <c r="E2039" s="587">
        <f t="shared" si="140"/>
        <v>0</v>
      </c>
      <c r="G2039" s="1178">
        <v>488</v>
      </c>
      <c r="H2039" s="1179"/>
      <c r="I2039" s="1180"/>
      <c r="J2039" s="1181"/>
      <c r="K2039" s="587">
        <f t="shared" si="181"/>
        <v>0</v>
      </c>
      <c r="M2039" s="1178">
        <v>488</v>
      </c>
      <c r="N2039" s="1179"/>
      <c r="O2039" s="1180"/>
      <c r="P2039" s="1181"/>
      <c r="Q2039" s="587">
        <f t="shared" si="182"/>
        <v>0</v>
      </c>
      <c r="S2039" s="1178">
        <v>488</v>
      </c>
      <c r="T2039" s="1179"/>
      <c r="U2039" s="1180"/>
      <c r="V2039" s="1181"/>
      <c r="W2039" s="587">
        <f t="shared" si="183"/>
        <v>0</v>
      </c>
      <c r="Y2039" s="1178">
        <v>488</v>
      </c>
      <c r="Z2039" s="1179"/>
      <c r="AA2039" s="1180"/>
      <c r="AB2039" s="1181"/>
      <c r="AC2039" s="587">
        <f t="shared" si="184"/>
        <v>0</v>
      </c>
    </row>
    <row r="2040" spans="1:29" s="17" customFormat="1" ht="16.75" hidden="1" customHeight="1" outlineLevel="2">
      <c r="A2040" s="1178">
        <v>489</v>
      </c>
      <c r="B2040" s="1179"/>
      <c r="C2040" s="1180"/>
      <c r="D2040" s="1181"/>
      <c r="E2040" s="587">
        <f t="shared" si="140"/>
        <v>0</v>
      </c>
      <c r="G2040" s="1178">
        <v>489</v>
      </c>
      <c r="H2040" s="1179"/>
      <c r="I2040" s="1180"/>
      <c r="J2040" s="1181"/>
      <c r="K2040" s="587">
        <f t="shared" si="181"/>
        <v>0</v>
      </c>
      <c r="M2040" s="1178">
        <v>489</v>
      </c>
      <c r="N2040" s="1179"/>
      <c r="O2040" s="1180"/>
      <c r="P2040" s="1181"/>
      <c r="Q2040" s="587">
        <f t="shared" si="182"/>
        <v>0</v>
      </c>
      <c r="S2040" s="1178">
        <v>489</v>
      </c>
      <c r="T2040" s="1179"/>
      <c r="U2040" s="1180"/>
      <c r="V2040" s="1181"/>
      <c r="W2040" s="587">
        <f t="shared" si="183"/>
        <v>0</v>
      </c>
      <c r="Y2040" s="1178">
        <v>489</v>
      </c>
      <c r="Z2040" s="1179"/>
      <c r="AA2040" s="1180"/>
      <c r="AB2040" s="1181"/>
      <c r="AC2040" s="587">
        <f t="shared" si="184"/>
        <v>0</v>
      </c>
    </row>
    <row r="2041" spans="1:29" s="17" customFormat="1" ht="16.75" hidden="1" customHeight="1" outlineLevel="2">
      <c r="A2041" s="1178">
        <v>490</v>
      </c>
      <c r="B2041" s="1179"/>
      <c r="C2041" s="1180"/>
      <c r="D2041" s="1181"/>
      <c r="E2041" s="587">
        <f t="shared" si="140"/>
        <v>0</v>
      </c>
      <c r="G2041" s="1178">
        <v>490</v>
      </c>
      <c r="H2041" s="1179"/>
      <c r="I2041" s="1180"/>
      <c r="J2041" s="1181"/>
      <c r="K2041" s="587">
        <f t="shared" si="181"/>
        <v>0</v>
      </c>
      <c r="M2041" s="1178">
        <v>490</v>
      </c>
      <c r="N2041" s="1179"/>
      <c r="O2041" s="1180"/>
      <c r="P2041" s="1181"/>
      <c r="Q2041" s="587">
        <f t="shared" si="182"/>
        <v>0</v>
      </c>
      <c r="S2041" s="1178">
        <v>490</v>
      </c>
      <c r="T2041" s="1179"/>
      <c r="U2041" s="1180"/>
      <c r="V2041" s="1181"/>
      <c r="W2041" s="587">
        <f t="shared" si="183"/>
        <v>0</v>
      </c>
      <c r="Y2041" s="1178">
        <v>490</v>
      </c>
      <c r="Z2041" s="1179"/>
      <c r="AA2041" s="1180"/>
      <c r="AB2041" s="1181"/>
      <c r="AC2041" s="587">
        <f t="shared" si="184"/>
        <v>0</v>
      </c>
    </row>
    <row r="2042" spans="1:29" s="17" customFormat="1" ht="16.75" hidden="1" customHeight="1" outlineLevel="2">
      <c r="A2042" s="1178">
        <v>491</v>
      </c>
      <c r="B2042" s="1179"/>
      <c r="C2042" s="1180"/>
      <c r="D2042" s="1181"/>
      <c r="E2042" s="587">
        <f t="shared" si="140"/>
        <v>0</v>
      </c>
      <c r="G2042" s="1178">
        <v>491</v>
      </c>
      <c r="H2042" s="1179"/>
      <c r="I2042" s="1180"/>
      <c r="J2042" s="1181"/>
      <c r="K2042" s="587">
        <f t="shared" si="181"/>
        <v>0</v>
      </c>
      <c r="M2042" s="1178">
        <v>491</v>
      </c>
      <c r="N2042" s="1179"/>
      <c r="O2042" s="1180"/>
      <c r="P2042" s="1181"/>
      <c r="Q2042" s="587">
        <f t="shared" si="182"/>
        <v>0</v>
      </c>
      <c r="S2042" s="1178">
        <v>491</v>
      </c>
      <c r="T2042" s="1179"/>
      <c r="U2042" s="1180"/>
      <c r="V2042" s="1181"/>
      <c r="W2042" s="587">
        <f t="shared" si="183"/>
        <v>0</v>
      </c>
      <c r="Y2042" s="1178">
        <v>491</v>
      </c>
      <c r="Z2042" s="1179"/>
      <c r="AA2042" s="1180"/>
      <c r="AB2042" s="1181"/>
      <c r="AC2042" s="587">
        <f t="shared" si="184"/>
        <v>0</v>
      </c>
    </row>
    <row r="2043" spans="1:29" s="17" customFormat="1" ht="16.75" hidden="1" customHeight="1" outlineLevel="2">
      <c r="A2043" s="1178">
        <v>492</v>
      </c>
      <c r="B2043" s="1179"/>
      <c r="C2043" s="1180"/>
      <c r="D2043" s="1181"/>
      <c r="E2043" s="587">
        <f t="shared" si="140"/>
        <v>0</v>
      </c>
      <c r="G2043" s="1178">
        <v>492</v>
      </c>
      <c r="H2043" s="1179"/>
      <c r="I2043" s="1180"/>
      <c r="J2043" s="1181"/>
      <c r="K2043" s="587">
        <f t="shared" si="181"/>
        <v>0</v>
      </c>
      <c r="M2043" s="1178">
        <v>492</v>
      </c>
      <c r="N2043" s="1179"/>
      <c r="O2043" s="1180"/>
      <c r="P2043" s="1181"/>
      <c r="Q2043" s="587">
        <f t="shared" si="182"/>
        <v>0</v>
      </c>
      <c r="S2043" s="1178">
        <v>492</v>
      </c>
      <c r="T2043" s="1179"/>
      <c r="U2043" s="1180"/>
      <c r="V2043" s="1181"/>
      <c r="W2043" s="587">
        <f t="shared" si="183"/>
        <v>0</v>
      </c>
      <c r="Y2043" s="1178">
        <v>492</v>
      </c>
      <c r="Z2043" s="1179"/>
      <c r="AA2043" s="1180"/>
      <c r="AB2043" s="1181"/>
      <c r="AC2043" s="587">
        <f t="shared" si="184"/>
        <v>0</v>
      </c>
    </row>
    <row r="2044" spans="1:29" s="17" customFormat="1" ht="16.75" hidden="1" customHeight="1" outlineLevel="2">
      <c r="A2044" s="1178">
        <v>493</v>
      </c>
      <c r="B2044" s="1179"/>
      <c r="C2044" s="1180"/>
      <c r="D2044" s="1181"/>
      <c r="E2044" s="587">
        <f t="shared" si="140"/>
        <v>0</v>
      </c>
      <c r="G2044" s="1178">
        <v>493</v>
      </c>
      <c r="H2044" s="1179"/>
      <c r="I2044" s="1180"/>
      <c r="J2044" s="1181"/>
      <c r="K2044" s="587">
        <f t="shared" si="181"/>
        <v>0</v>
      </c>
      <c r="M2044" s="1178">
        <v>493</v>
      </c>
      <c r="N2044" s="1179"/>
      <c r="O2044" s="1180"/>
      <c r="P2044" s="1181"/>
      <c r="Q2044" s="587">
        <f t="shared" si="182"/>
        <v>0</v>
      </c>
      <c r="S2044" s="1178">
        <v>493</v>
      </c>
      <c r="T2044" s="1179"/>
      <c r="U2044" s="1180"/>
      <c r="V2044" s="1181"/>
      <c r="W2044" s="587">
        <f t="shared" si="183"/>
        <v>0</v>
      </c>
      <c r="Y2044" s="1178">
        <v>493</v>
      </c>
      <c r="Z2044" s="1179"/>
      <c r="AA2044" s="1180"/>
      <c r="AB2044" s="1181"/>
      <c r="AC2044" s="587">
        <f t="shared" si="184"/>
        <v>0</v>
      </c>
    </row>
    <row r="2045" spans="1:29" s="17" customFormat="1" ht="16.75" hidden="1" customHeight="1" outlineLevel="2">
      <c r="A2045" s="1178">
        <v>494</v>
      </c>
      <c r="B2045" s="1179"/>
      <c r="C2045" s="1180"/>
      <c r="D2045" s="1181"/>
      <c r="E2045" s="587">
        <f t="shared" si="140"/>
        <v>0</v>
      </c>
      <c r="G2045" s="1178">
        <v>494</v>
      </c>
      <c r="H2045" s="1179"/>
      <c r="I2045" s="1180"/>
      <c r="J2045" s="1181"/>
      <c r="K2045" s="587">
        <f t="shared" si="181"/>
        <v>0</v>
      </c>
      <c r="M2045" s="1178">
        <v>494</v>
      </c>
      <c r="N2045" s="1179"/>
      <c r="O2045" s="1180"/>
      <c r="P2045" s="1181"/>
      <c r="Q2045" s="587">
        <f t="shared" si="182"/>
        <v>0</v>
      </c>
      <c r="S2045" s="1178">
        <v>494</v>
      </c>
      <c r="T2045" s="1179"/>
      <c r="U2045" s="1180"/>
      <c r="V2045" s="1181"/>
      <c r="W2045" s="587">
        <f t="shared" si="183"/>
        <v>0</v>
      </c>
      <c r="Y2045" s="1178">
        <v>494</v>
      </c>
      <c r="Z2045" s="1179"/>
      <c r="AA2045" s="1180"/>
      <c r="AB2045" s="1181"/>
      <c r="AC2045" s="587">
        <f t="shared" si="184"/>
        <v>0</v>
      </c>
    </row>
    <row r="2046" spans="1:29" s="17" customFormat="1" ht="16.75" hidden="1" customHeight="1" outlineLevel="2">
      <c r="A2046" s="1178">
        <v>495</v>
      </c>
      <c r="B2046" s="1179"/>
      <c r="C2046" s="1180"/>
      <c r="D2046" s="1181"/>
      <c r="E2046" s="587">
        <f t="shared" si="140"/>
        <v>0</v>
      </c>
      <c r="G2046" s="1178">
        <v>495</v>
      </c>
      <c r="H2046" s="1179"/>
      <c r="I2046" s="1180"/>
      <c r="J2046" s="1181"/>
      <c r="K2046" s="587">
        <f t="shared" si="181"/>
        <v>0</v>
      </c>
      <c r="M2046" s="1178">
        <v>495</v>
      </c>
      <c r="N2046" s="1179"/>
      <c r="O2046" s="1180"/>
      <c r="P2046" s="1181"/>
      <c r="Q2046" s="587">
        <f t="shared" si="182"/>
        <v>0</v>
      </c>
      <c r="S2046" s="1178">
        <v>495</v>
      </c>
      <c r="T2046" s="1179"/>
      <c r="U2046" s="1180"/>
      <c r="V2046" s="1181"/>
      <c r="W2046" s="587">
        <f t="shared" si="183"/>
        <v>0</v>
      </c>
      <c r="Y2046" s="1178">
        <v>495</v>
      </c>
      <c r="Z2046" s="1179"/>
      <c r="AA2046" s="1180"/>
      <c r="AB2046" s="1181"/>
      <c r="AC2046" s="587">
        <f t="shared" si="184"/>
        <v>0</v>
      </c>
    </row>
    <row r="2047" spans="1:29" s="17" customFormat="1" ht="16.75" hidden="1" customHeight="1" outlineLevel="2">
      <c r="A2047" s="1178">
        <v>496</v>
      </c>
      <c r="B2047" s="1179"/>
      <c r="C2047" s="1180"/>
      <c r="D2047" s="1181"/>
      <c r="E2047" s="587">
        <f t="shared" si="140"/>
        <v>0</v>
      </c>
      <c r="G2047" s="1178">
        <v>496</v>
      </c>
      <c r="H2047" s="1179"/>
      <c r="I2047" s="1180"/>
      <c r="J2047" s="1181"/>
      <c r="K2047" s="587">
        <f t="shared" si="181"/>
        <v>0</v>
      </c>
      <c r="M2047" s="1178">
        <v>496</v>
      </c>
      <c r="N2047" s="1179"/>
      <c r="O2047" s="1180"/>
      <c r="P2047" s="1181"/>
      <c r="Q2047" s="587">
        <f t="shared" si="182"/>
        <v>0</v>
      </c>
      <c r="S2047" s="1178">
        <v>496</v>
      </c>
      <c r="T2047" s="1179"/>
      <c r="U2047" s="1180"/>
      <c r="V2047" s="1181"/>
      <c r="W2047" s="587">
        <f t="shared" si="183"/>
        <v>0</v>
      </c>
      <c r="Y2047" s="1178">
        <v>496</v>
      </c>
      <c r="Z2047" s="1179"/>
      <c r="AA2047" s="1180"/>
      <c r="AB2047" s="1181"/>
      <c r="AC2047" s="587">
        <f t="shared" si="184"/>
        <v>0</v>
      </c>
    </row>
    <row r="2048" spans="1:29" s="17" customFormat="1" ht="16.75" hidden="1" customHeight="1" outlineLevel="2">
      <c r="A2048" s="1178">
        <v>497</v>
      </c>
      <c r="B2048" s="1179"/>
      <c r="C2048" s="1180"/>
      <c r="D2048" s="1181"/>
      <c r="E2048" s="587">
        <f t="shared" si="140"/>
        <v>0</v>
      </c>
      <c r="G2048" s="1178">
        <v>497</v>
      </c>
      <c r="H2048" s="1179"/>
      <c r="I2048" s="1180"/>
      <c r="J2048" s="1181"/>
      <c r="K2048" s="587">
        <f t="shared" si="181"/>
        <v>0</v>
      </c>
      <c r="M2048" s="1178">
        <v>497</v>
      </c>
      <c r="N2048" s="1179"/>
      <c r="O2048" s="1180"/>
      <c r="P2048" s="1181"/>
      <c r="Q2048" s="587">
        <f t="shared" si="182"/>
        <v>0</v>
      </c>
      <c r="S2048" s="1178">
        <v>497</v>
      </c>
      <c r="T2048" s="1179"/>
      <c r="U2048" s="1180"/>
      <c r="V2048" s="1181"/>
      <c r="W2048" s="587">
        <f t="shared" si="183"/>
        <v>0</v>
      </c>
      <c r="Y2048" s="1178">
        <v>497</v>
      </c>
      <c r="Z2048" s="1179"/>
      <c r="AA2048" s="1180"/>
      <c r="AB2048" s="1181"/>
      <c r="AC2048" s="587">
        <f t="shared" si="184"/>
        <v>0</v>
      </c>
    </row>
    <row r="2049" spans="1:29" s="17" customFormat="1" ht="16.75" hidden="1" customHeight="1" outlineLevel="2">
      <c r="A2049" s="1178">
        <v>498</v>
      </c>
      <c r="B2049" s="1179"/>
      <c r="C2049" s="1180"/>
      <c r="D2049" s="1181"/>
      <c r="E2049" s="587">
        <f t="shared" si="140"/>
        <v>0</v>
      </c>
      <c r="G2049" s="1178">
        <v>498</v>
      </c>
      <c r="H2049" s="1179"/>
      <c r="I2049" s="1180"/>
      <c r="J2049" s="1181"/>
      <c r="K2049" s="587">
        <f t="shared" si="181"/>
        <v>0</v>
      </c>
      <c r="M2049" s="1178">
        <v>498</v>
      </c>
      <c r="N2049" s="1179"/>
      <c r="O2049" s="1180"/>
      <c r="P2049" s="1181"/>
      <c r="Q2049" s="587">
        <f t="shared" si="182"/>
        <v>0</v>
      </c>
      <c r="S2049" s="1178">
        <v>498</v>
      </c>
      <c r="T2049" s="1179"/>
      <c r="U2049" s="1180"/>
      <c r="V2049" s="1181"/>
      <c r="W2049" s="587">
        <f t="shared" si="183"/>
        <v>0</v>
      </c>
      <c r="Y2049" s="1178">
        <v>498</v>
      </c>
      <c r="Z2049" s="1179"/>
      <c r="AA2049" s="1180"/>
      <c r="AB2049" s="1181"/>
      <c r="AC2049" s="587">
        <f t="shared" si="184"/>
        <v>0</v>
      </c>
    </row>
    <row r="2050" spans="1:29" s="17" customFormat="1" ht="16.75" hidden="1" customHeight="1" outlineLevel="2">
      <c r="A2050" s="1178">
        <v>499</v>
      </c>
      <c r="B2050" s="1179"/>
      <c r="C2050" s="1180"/>
      <c r="D2050" s="1181"/>
      <c r="E2050" s="587">
        <f t="shared" si="140"/>
        <v>0</v>
      </c>
      <c r="G2050" s="1178">
        <v>499</v>
      </c>
      <c r="H2050" s="1179"/>
      <c r="I2050" s="1180"/>
      <c r="J2050" s="1181"/>
      <c r="K2050" s="587">
        <f t="shared" si="181"/>
        <v>0</v>
      </c>
      <c r="M2050" s="1178">
        <v>499</v>
      </c>
      <c r="N2050" s="1179"/>
      <c r="O2050" s="1180"/>
      <c r="P2050" s="1181"/>
      <c r="Q2050" s="587">
        <f t="shared" si="182"/>
        <v>0</v>
      </c>
      <c r="S2050" s="1178">
        <v>499</v>
      </c>
      <c r="T2050" s="1179"/>
      <c r="U2050" s="1180"/>
      <c r="V2050" s="1181"/>
      <c r="W2050" s="587">
        <f t="shared" si="183"/>
        <v>0</v>
      </c>
      <c r="Y2050" s="1178">
        <v>499</v>
      </c>
      <c r="Z2050" s="1179"/>
      <c r="AA2050" s="1180"/>
      <c r="AB2050" s="1181"/>
      <c r="AC2050" s="587">
        <f t="shared" si="184"/>
        <v>0</v>
      </c>
    </row>
    <row r="2051" spans="1:29" s="17" customFormat="1" ht="16.75" hidden="1" customHeight="1" outlineLevel="2" thickBot="1">
      <c r="A2051" s="1197">
        <v>500</v>
      </c>
      <c r="B2051" s="1198"/>
      <c r="C2051" s="1199"/>
      <c r="D2051" s="1200"/>
      <c r="E2051" s="587">
        <f t="shared" si="140"/>
        <v>0</v>
      </c>
      <c r="G2051" s="1197">
        <v>500</v>
      </c>
      <c r="H2051" s="1198"/>
      <c r="I2051" s="1199"/>
      <c r="J2051" s="1200"/>
      <c r="K2051" s="587">
        <f t="shared" si="181"/>
        <v>0</v>
      </c>
      <c r="M2051" s="1197">
        <v>500</v>
      </c>
      <c r="N2051" s="1198"/>
      <c r="O2051" s="1199"/>
      <c r="P2051" s="1200"/>
      <c r="Q2051" s="587">
        <f t="shared" si="182"/>
        <v>0</v>
      </c>
      <c r="S2051" s="1197">
        <v>500</v>
      </c>
      <c r="T2051" s="1198"/>
      <c r="U2051" s="1199"/>
      <c r="V2051" s="1200"/>
      <c r="W2051" s="587">
        <f t="shared" si="183"/>
        <v>0</v>
      </c>
      <c r="Y2051" s="1197">
        <v>500</v>
      </c>
      <c r="Z2051" s="1198"/>
      <c r="AA2051" s="1199"/>
      <c r="AB2051" s="1200"/>
      <c r="AC2051" s="587">
        <f t="shared" si="184"/>
        <v>0</v>
      </c>
    </row>
    <row r="2052" spans="1:29" s="20" customFormat="1" ht="32.25" customHeight="1" collapsed="1">
      <c r="A2052" s="1192" t="s">
        <v>30</v>
      </c>
      <c r="B2052" s="1192"/>
      <c r="C2052" s="1192"/>
      <c r="D2052" s="1192"/>
      <c r="G2052" s="1192" t="s">
        <v>30</v>
      </c>
      <c r="H2052" s="1192"/>
      <c r="I2052" s="1192"/>
      <c r="J2052" s="1192"/>
      <c r="M2052" s="1192" t="s">
        <v>30</v>
      </c>
      <c r="N2052" s="1192"/>
      <c r="O2052" s="1192"/>
      <c r="P2052" s="1192"/>
      <c r="S2052" s="1192" t="s">
        <v>30</v>
      </c>
      <c r="T2052" s="1192"/>
      <c r="U2052" s="1192"/>
      <c r="V2052" s="1192"/>
      <c r="Y2052" s="1192" t="s">
        <v>30</v>
      </c>
      <c r="Z2052" s="1192"/>
      <c r="AA2052" s="1192"/>
      <c r="AB2052" s="1192"/>
    </row>
    <row r="2053" spans="1:29" s="17" customFormat="1" ht="16.75" hidden="1" customHeight="1" outlineLevel="1">
      <c r="A2053" s="1195" t="s">
        <v>20</v>
      </c>
      <c r="B2053" s="1196"/>
      <c r="C2053" s="1196"/>
      <c r="D2053" s="27">
        <f>MIN(C2064:D2563)</f>
        <v>1435</v>
      </c>
      <c r="G2053" s="1195" t="s">
        <v>20</v>
      </c>
      <c r="H2053" s="1196"/>
      <c r="I2053" s="1196"/>
      <c r="J2053" s="27">
        <f>MIN(I2064:J2563)</f>
        <v>1580</v>
      </c>
      <c r="M2053" s="1195" t="s">
        <v>20</v>
      </c>
      <c r="N2053" s="1196"/>
      <c r="O2053" s="1196"/>
      <c r="P2053" s="27">
        <f>MIN(O2064:P2563)</f>
        <v>1620</v>
      </c>
      <c r="S2053" s="1195" t="s">
        <v>20</v>
      </c>
      <c r="T2053" s="1196"/>
      <c r="U2053" s="1196"/>
      <c r="V2053" s="27">
        <f>MIN(U2064:V2563)</f>
        <v>1560</v>
      </c>
      <c r="Y2053" s="1195" t="s">
        <v>20</v>
      </c>
      <c r="Z2053" s="1196"/>
      <c r="AA2053" s="1196"/>
      <c r="AB2053" s="27">
        <f>MIN(AA2064:AB2563)</f>
        <v>1581</v>
      </c>
    </row>
    <row r="2054" spans="1:29" s="17" customFormat="1" ht="16.75" hidden="1" customHeight="1" outlineLevel="1">
      <c r="A2054" s="1188" t="s">
        <v>21</v>
      </c>
      <c r="B2054" s="1189"/>
      <c r="C2054" s="1189"/>
      <c r="D2054" s="22">
        <f>MAX(C2064:D2563)</f>
        <v>1435</v>
      </c>
      <c r="G2054" s="1188" t="s">
        <v>21</v>
      </c>
      <c r="H2054" s="1189"/>
      <c r="I2054" s="1189"/>
      <c r="J2054" s="22">
        <f>MAX(I2064:J2563)</f>
        <v>1580</v>
      </c>
      <c r="M2054" s="1188" t="s">
        <v>21</v>
      </c>
      <c r="N2054" s="1189"/>
      <c r="O2054" s="1189"/>
      <c r="P2054" s="22">
        <f>MAX(O2064:P2563)</f>
        <v>1620</v>
      </c>
      <c r="S2054" s="1188" t="s">
        <v>21</v>
      </c>
      <c r="T2054" s="1189"/>
      <c r="U2054" s="1189"/>
      <c r="V2054" s="22">
        <f>MAX(U2064:V2563)</f>
        <v>1560</v>
      </c>
      <c r="Y2054" s="1188" t="s">
        <v>21</v>
      </c>
      <c r="Z2054" s="1189"/>
      <c r="AA2054" s="1189"/>
      <c r="AB2054" s="22">
        <f>MAX(AA2064:AB2563)</f>
        <v>1581</v>
      </c>
    </row>
    <row r="2055" spans="1:29" s="17" customFormat="1" ht="16.75" hidden="1" customHeight="1" outlineLevel="1">
      <c r="A2055" s="1188" t="s">
        <v>22</v>
      </c>
      <c r="B2055" s="1189"/>
      <c r="C2055" s="1189"/>
      <c r="D2055" s="22">
        <f>AVERAGE(C2064:D2563)</f>
        <v>1435</v>
      </c>
      <c r="G2055" s="1188" t="s">
        <v>22</v>
      </c>
      <c r="H2055" s="1189"/>
      <c r="I2055" s="1189"/>
      <c r="J2055" s="22">
        <f>AVERAGE(I2064:J2563)</f>
        <v>1580</v>
      </c>
      <c r="M2055" s="1188" t="s">
        <v>22</v>
      </c>
      <c r="N2055" s="1189"/>
      <c r="O2055" s="1189"/>
      <c r="P2055" s="22">
        <f>AVERAGE(O2064:P2563)</f>
        <v>1620</v>
      </c>
      <c r="S2055" s="1188" t="s">
        <v>22</v>
      </c>
      <c r="T2055" s="1189"/>
      <c r="U2055" s="1189"/>
      <c r="V2055" s="22">
        <f>AVERAGE(U2064:V2563)</f>
        <v>1560</v>
      </c>
      <c r="Y2055" s="1188" t="s">
        <v>22</v>
      </c>
      <c r="Z2055" s="1189"/>
      <c r="AA2055" s="1189"/>
      <c r="AB2055" s="22">
        <f>AVERAGE(AA2064:AB2563)</f>
        <v>1581</v>
      </c>
    </row>
    <row r="2056" spans="1:29" s="17" customFormat="1" ht="33.75" hidden="1" customHeight="1" outlineLevel="1">
      <c r="A2056" s="1190" t="s">
        <v>23</v>
      </c>
      <c r="B2056" s="1189"/>
      <c r="C2056" s="1189"/>
      <c r="D2056" s="22">
        <f>D2055*1.1</f>
        <v>1578.5000000000002</v>
      </c>
      <c r="G2056" s="1190" t="s">
        <v>23</v>
      </c>
      <c r="H2056" s="1189"/>
      <c r="I2056" s="1189"/>
      <c r="J2056" s="22">
        <f>J2055*1.1</f>
        <v>1738.0000000000002</v>
      </c>
      <c r="M2056" s="1190" t="s">
        <v>23</v>
      </c>
      <c r="N2056" s="1189"/>
      <c r="O2056" s="1189"/>
      <c r="P2056" s="22">
        <f>P2055*1.1</f>
        <v>1782.0000000000002</v>
      </c>
      <c r="S2056" s="1190" t="s">
        <v>23</v>
      </c>
      <c r="T2056" s="1189"/>
      <c r="U2056" s="1189"/>
      <c r="V2056" s="22">
        <f>V2055*1.1</f>
        <v>1716.0000000000002</v>
      </c>
      <c r="Y2056" s="1190" t="s">
        <v>23</v>
      </c>
      <c r="Z2056" s="1189"/>
      <c r="AA2056" s="1189"/>
      <c r="AB2056" s="22">
        <f>AB2055*1.1</f>
        <v>1739.1000000000001</v>
      </c>
    </row>
    <row r="2057" spans="1:29" s="17" customFormat="1" ht="33.75" hidden="1" customHeight="1" outlineLevel="1">
      <c r="A2057" s="1190" t="s">
        <v>24</v>
      </c>
      <c r="B2057" s="1189"/>
      <c r="C2057" s="1189"/>
      <c r="D2057" s="22">
        <f>D2055*0.9</f>
        <v>1291.5</v>
      </c>
      <c r="G2057" s="1190" t="s">
        <v>24</v>
      </c>
      <c r="H2057" s="1189"/>
      <c r="I2057" s="1189"/>
      <c r="J2057" s="22">
        <f>J2055*0.9</f>
        <v>1422</v>
      </c>
      <c r="M2057" s="1190" t="s">
        <v>24</v>
      </c>
      <c r="N2057" s="1189"/>
      <c r="O2057" s="1189"/>
      <c r="P2057" s="22">
        <f>P2055*0.9</f>
        <v>1458</v>
      </c>
      <c r="S2057" s="1190" t="s">
        <v>24</v>
      </c>
      <c r="T2057" s="1189"/>
      <c r="U2057" s="1189"/>
      <c r="V2057" s="22">
        <f>V2055*0.9</f>
        <v>1404</v>
      </c>
      <c r="Y2057" s="1190" t="s">
        <v>24</v>
      </c>
      <c r="Z2057" s="1189"/>
      <c r="AA2057" s="1189"/>
      <c r="AB2057" s="22">
        <f>AB2055*0.9</f>
        <v>1422.9</v>
      </c>
    </row>
    <row r="2058" spans="1:29" s="17" customFormat="1" ht="31.5" hidden="1" customHeight="1" outlineLevel="1">
      <c r="A2058" s="1190" t="s">
        <v>25</v>
      </c>
      <c r="B2058" s="1189"/>
      <c r="C2058" s="1189"/>
      <c r="D2058" s="23">
        <f>SUM(E2064:E2563)</f>
        <v>1</v>
      </c>
      <c r="G2058" s="1190" t="s">
        <v>25</v>
      </c>
      <c r="H2058" s="1189"/>
      <c r="I2058" s="1189"/>
      <c r="J2058" s="23">
        <f>SUM(K2064:K2563)</f>
        <v>1</v>
      </c>
      <c r="M2058" s="1190" t="s">
        <v>25</v>
      </c>
      <c r="N2058" s="1189"/>
      <c r="O2058" s="1189"/>
      <c r="P2058" s="23">
        <f>SUM(Q2064:Q2563)</f>
        <v>1</v>
      </c>
      <c r="S2058" s="1190" t="s">
        <v>25</v>
      </c>
      <c r="T2058" s="1189"/>
      <c r="U2058" s="1189"/>
      <c r="V2058" s="23">
        <f>SUM(W2064:W2563)</f>
        <v>1</v>
      </c>
      <c r="Y2058" s="1190" t="s">
        <v>25</v>
      </c>
      <c r="Z2058" s="1189"/>
      <c r="AA2058" s="1189"/>
      <c r="AB2058" s="23">
        <f>SUM(AC2064:AC2563)</f>
        <v>1</v>
      </c>
    </row>
    <row r="2059" spans="1:29" s="17" customFormat="1" ht="16.75" hidden="1" customHeight="1" outlineLevel="1">
      <c r="A2059" s="1188" t="s">
        <v>26</v>
      </c>
      <c r="B2059" s="1189"/>
      <c r="C2059" s="1189"/>
      <c r="D2059" s="88">
        <f>D2058/COUNTA(C2064:D2563)</f>
        <v>1</v>
      </c>
      <c r="G2059" s="1188" t="s">
        <v>26</v>
      </c>
      <c r="H2059" s="1189"/>
      <c r="I2059" s="1189"/>
      <c r="J2059" s="88">
        <f>J2058/COUNTA(I2064:J2563)</f>
        <v>1</v>
      </c>
      <c r="M2059" s="1188" t="s">
        <v>26</v>
      </c>
      <c r="N2059" s="1189"/>
      <c r="O2059" s="1189"/>
      <c r="P2059" s="88">
        <f>P2058/COUNTA(O2064:P2563)</f>
        <v>1</v>
      </c>
      <c r="S2059" s="1188" t="s">
        <v>26</v>
      </c>
      <c r="T2059" s="1189"/>
      <c r="U2059" s="1189"/>
      <c r="V2059" s="88">
        <f>V2058/COUNTA(U2064:V2563)</f>
        <v>1</v>
      </c>
      <c r="Y2059" s="1188" t="s">
        <v>26</v>
      </c>
      <c r="Z2059" s="1189"/>
      <c r="AA2059" s="1189"/>
      <c r="AB2059" s="88">
        <f>AB2058/COUNTA(AA2064:AB2563)</f>
        <v>1</v>
      </c>
    </row>
    <row r="2060" spans="1:29" s="17" customFormat="1" ht="16.75" hidden="1" customHeight="1" outlineLevel="1">
      <c r="A2060" s="1188" t="s">
        <v>466</v>
      </c>
      <c r="B2060" s="1189"/>
      <c r="C2060" s="1189"/>
      <c r="D2060" s="722"/>
      <c r="G2060" s="1188" t="s">
        <v>466</v>
      </c>
      <c r="H2060" s="1189"/>
      <c r="I2060" s="1189"/>
      <c r="J2060" s="722"/>
      <c r="M2060" s="1188" t="s">
        <v>466</v>
      </c>
      <c r="N2060" s="1189"/>
      <c r="O2060" s="1189"/>
      <c r="P2060" s="722"/>
      <c r="S2060" s="1188" t="s">
        <v>466</v>
      </c>
      <c r="T2060" s="1189"/>
      <c r="U2060" s="1189"/>
      <c r="V2060" s="722"/>
      <c r="Y2060" s="1188" t="s">
        <v>466</v>
      </c>
      <c r="Z2060" s="1189"/>
      <c r="AA2060" s="1189"/>
      <c r="AB2060" s="722"/>
    </row>
    <row r="2061" spans="1:29" s="17" customFormat="1" ht="17.25" hidden="1" customHeight="1" outlineLevel="1" thickBot="1">
      <c r="A2061" s="1182" t="s">
        <v>407</v>
      </c>
      <c r="B2061" s="1183"/>
      <c r="C2061" s="1183"/>
      <c r="D2061" s="586" t="e">
        <f>STDEV(C2064:C2563)/D2055</f>
        <v>#DIV/0!</v>
      </c>
      <c r="G2061" s="1182" t="s">
        <v>407</v>
      </c>
      <c r="H2061" s="1183"/>
      <c r="I2061" s="1183"/>
      <c r="J2061" s="586" t="e">
        <f>STDEV(I2064:I2563)/J2055</f>
        <v>#DIV/0!</v>
      </c>
      <c r="M2061" s="1182" t="s">
        <v>407</v>
      </c>
      <c r="N2061" s="1183"/>
      <c r="O2061" s="1183"/>
      <c r="P2061" s="586" t="e">
        <f>STDEV(O2064:O2563)/P2055</f>
        <v>#DIV/0!</v>
      </c>
      <c r="S2061" s="1182" t="s">
        <v>407</v>
      </c>
      <c r="T2061" s="1183"/>
      <c r="U2061" s="1183"/>
      <c r="V2061" s="586" t="e">
        <f>STDEV(U2064:U2563)/V2055</f>
        <v>#DIV/0!</v>
      </c>
      <c r="Y2061" s="1182" t="s">
        <v>407</v>
      </c>
      <c r="Z2061" s="1183"/>
      <c r="AA2061" s="1183"/>
      <c r="AB2061" s="586" t="e">
        <f>STDEV(AA2064:AA2563)/AB2055</f>
        <v>#DIV/0!</v>
      </c>
    </row>
    <row r="2062" spans="1:2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hidden="1" customHeight="1" outlineLevel="2">
      <c r="A2063" s="1184" t="s">
        <v>27</v>
      </c>
      <c r="B2063" s="1185"/>
      <c r="C2063" s="1186" t="s">
        <v>28</v>
      </c>
      <c r="D2063" s="1187"/>
      <c r="G2063" s="1184" t="s">
        <v>27</v>
      </c>
      <c r="H2063" s="1185"/>
      <c r="I2063" s="1186" t="s">
        <v>28</v>
      </c>
      <c r="J2063" s="1187"/>
      <c r="M2063" s="1184" t="s">
        <v>27</v>
      </c>
      <c r="N2063" s="1185"/>
      <c r="O2063" s="1186" t="s">
        <v>28</v>
      </c>
      <c r="P2063" s="1187"/>
      <c r="S2063" s="1184" t="s">
        <v>27</v>
      </c>
      <c r="T2063" s="1185"/>
      <c r="U2063" s="1186" t="s">
        <v>28</v>
      </c>
      <c r="V2063" s="1187"/>
      <c r="Y2063" s="1184" t="s">
        <v>27</v>
      </c>
      <c r="Z2063" s="1185"/>
      <c r="AA2063" s="1186" t="s">
        <v>28</v>
      </c>
      <c r="AB2063" s="1187"/>
    </row>
    <row r="2064" spans="1:29" s="17" customFormat="1" ht="16.75" hidden="1" customHeight="1" outlineLevel="2">
      <c r="A2064" s="1178">
        <v>1</v>
      </c>
      <c r="B2064" s="1179"/>
      <c r="C2064" s="1180">
        <v>1435</v>
      </c>
      <c r="D2064" s="1181"/>
      <c r="E2064" s="587">
        <f>IF(AND(C2064&gt;=D$2057,C2064&lt;=D$2056),1,0)</f>
        <v>1</v>
      </c>
      <c r="G2064" s="1178">
        <v>1</v>
      </c>
      <c r="H2064" s="1179"/>
      <c r="I2064" s="1180">
        <v>1580</v>
      </c>
      <c r="J2064" s="1181"/>
      <c r="K2064" s="587">
        <f>IF(AND(I2064&gt;=J$2057,I2064&lt;=J$2056),1,0)</f>
        <v>1</v>
      </c>
      <c r="M2064" s="1178">
        <v>1</v>
      </c>
      <c r="N2064" s="1179"/>
      <c r="O2064" s="1180">
        <v>1620</v>
      </c>
      <c r="P2064" s="1181"/>
      <c r="Q2064" s="587">
        <f>IF(AND(O2064&gt;=P$2057,O2064&lt;=P$2056),1,0)</f>
        <v>1</v>
      </c>
      <c r="S2064" s="1178">
        <v>1</v>
      </c>
      <c r="T2064" s="1179"/>
      <c r="U2064" s="1180">
        <v>1560</v>
      </c>
      <c r="V2064" s="1181"/>
      <c r="W2064" s="587">
        <f>IF(AND(U2064&gt;=V$2057,U2064&lt;=V$2056),1,0)</f>
        <v>1</v>
      </c>
      <c r="Y2064" s="1178">
        <v>1</v>
      </c>
      <c r="Z2064" s="1179"/>
      <c r="AA2064" s="1180">
        <v>1581</v>
      </c>
      <c r="AB2064" s="1181"/>
      <c r="AC2064" s="587">
        <f>IF(AND(AA2064&gt;=AB$2057,AA2064&lt;=AB$2056),1,0)</f>
        <v>1</v>
      </c>
    </row>
    <row r="2065" spans="1:29" s="17" customFormat="1" ht="16.75" hidden="1" customHeight="1" outlineLevel="2">
      <c r="A2065" s="1178">
        <v>2</v>
      </c>
      <c r="B2065" s="1179"/>
      <c r="C2065" s="1180"/>
      <c r="D2065" s="1181"/>
      <c r="E2065" s="587">
        <f t="shared" ref="E2065:E2128" si="185">IF(AND(C2065&gt;=D$2057,C2065&lt;=D$2056),1,0)</f>
        <v>0</v>
      </c>
      <c r="G2065" s="1178">
        <v>2</v>
      </c>
      <c r="H2065" s="1179"/>
      <c r="I2065" s="1180"/>
      <c r="J2065" s="1181"/>
      <c r="K2065" s="587">
        <f t="shared" ref="K2065:K2128" si="186">IF(AND(I2065&gt;=J$2057,I2065&lt;=J$2056),1,0)</f>
        <v>0</v>
      </c>
      <c r="M2065" s="1178">
        <v>2</v>
      </c>
      <c r="N2065" s="1179"/>
      <c r="O2065" s="1180"/>
      <c r="P2065" s="1181"/>
      <c r="Q2065" s="587">
        <f t="shared" ref="Q2065:Q2128" si="187">IF(AND(O2065&gt;=P$2057,O2065&lt;=P$2056),1,0)</f>
        <v>0</v>
      </c>
      <c r="S2065" s="1178">
        <v>2</v>
      </c>
      <c r="T2065" s="1179"/>
      <c r="U2065" s="1180"/>
      <c r="V2065" s="1181"/>
      <c r="W2065" s="587">
        <f t="shared" ref="W2065:W2128" si="188">IF(AND(U2065&gt;=V$2057,U2065&lt;=V$2056),1,0)</f>
        <v>0</v>
      </c>
      <c r="Y2065" s="1178">
        <v>2</v>
      </c>
      <c r="Z2065" s="1179"/>
      <c r="AA2065" s="1180"/>
      <c r="AB2065" s="1181"/>
      <c r="AC2065" s="587">
        <f t="shared" ref="AC2065:AC2128" si="189">IF(AND(AA2065&gt;=AB$2057,AA2065&lt;=AB$2056),1,0)</f>
        <v>0</v>
      </c>
    </row>
    <row r="2066" spans="1:29" s="17" customFormat="1" ht="16.75" hidden="1" customHeight="1" outlineLevel="2">
      <c r="A2066" s="1178">
        <v>3</v>
      </c>
      <c r="B2066" s="1179"/>
      <c r="C2066" s="1180"/>
      <c r="D2066" s="1181"/>
      <c r="E2066" s="587">
        <f t="shared" si="185"/>
        <v>0</v>
      </c>
      <c r="G2066" s="1178">
        <v>3</v>
      </c>
      <c r="H2066" s="1179"/>
      <c r="I2066" s="1180"/>
      <c r="J2066" s="1181"/>
      <c r="K2066" s="587">
        <f t="shared" si="186"/>
        <v>0</v>
      </c>
      <c r="M2066" s="1178">
        <v>3</v>
      </c>
      <c r="N2066" s="1179"/>
      <c r="O2066" s="1180"/>
      <c r="P2066" s="1181"/>
      <c r="Q2066" s="587">
        <f t="shared" si="187"/>
        <v>0</v>
      </c>
      <c r="S2066" s="1178">
        <v>3</v>
      </c>
      <c r="T2066" s="1179"/>
      <c r="U2066" s="1180"/>
      <c r="V2066" s="1181"/>
      <c r="W2066" s="587">
        <f t="shared" si="188"/>
        <v>0</v>
      </c>
      <c r="Y2066" s="1178">
        <v>3</v>
      </c>
      <c r="Z2066" s="1179"/>
      <c r="AA2066" s="1180"/>
      <c r="AB2066" s="1181"/>
      <c r="AC2066" s="587">
        <f t="shared" si="189"/>
        <v>0</v>
      </c>
    </row>
    <row r="2067" spans="1:29" s="17" customFormat="1" ht="16.75" hidden="1" customHeight="1" outlineLevel="2">
      <c r="A2067" s="1178">
        <v>4</v>
      </c>
      <c r="B2067" s="1179"/>
      <c r="C2067" s="1180"/>
      <c r="D2067" s="1181"/>
      <c r="E2067" s="587">
        <f t="shared" si="185"/>
        <v>0</v>
      </c>
      <c r="G2067" s="1178">
        <v>4</v>
      </c>
      <c r="H2067" s="1179"/>
      <c r="I2067" s="1180"/>
      <c r="J2067" s="1181"/>
      <c r="K2067" s="587">
        <f t="shared" si="186"/>
        <v>0</v>
      </c>
      <c r="M2067" s="1178">
        <v>4</v>
      </c>
      <c r="N2067" s="1179"/>
      <c r="O2067" s="1180"/>
      <c r="P2067" s="1181"/>
      <c r="Q2067" s="587">
        <f t="shared" si="187"/>
        <v>0</v>
      </c>
      <c r="S2067" s="1178">
        <v>4</v>
      </c>
      <c r="T2067" s="1179"/>
      <c r="U2067" s="1180"/>
      <c r="V2067" s="1181"/>
      <c r="W2067" s="587">
        <f t="shared" si="188"/>
        <v>0</v>
      </c>
      <c r="Y2067" s="1178">
        <v>4</v>
      </c>
      <c r="Z2067" s="1179"/>
      <c r="AA2067" s="1180"/>
      <c r="AB2067" s="1181"/>
      <c r="AC2067" s="587">
        <f t="shared" si="189"/>
        <v>0</v>
      </c>
    </row>
    <row r="2068" spans="1:29" s="17" customFormat="1" ht="16.75" hidden="1" customHeight="1" outlineLevel="2">
      <c r="A2068" s="1178">
        <v>5</v>
      </c>
      <c r="B2068" s="1179"/>
      <c r="C2068" s="1180"/>
      <c r="D2068" s="1181"/>
      <c r="E2068" s="587">
        <f t="shared" si="185"/>
        <v>0</v>
      </c>
      <c r="G2068" s="1178">
        <v>5</v>
      </c>
      <c r="H2068" s="1179"/>
      <c r="I2068" s="1180"/>
      <c r="J2068" s="1181"/>
      <c r="K2068" s="587">
        <f t="shared" si="186"/>
        <v>0</v>
      </c>
      <c r="M2068" s="1178">
        <v>5</v>
      </c>
      <c r="N2068" s="1179"/>
      <c r="O2068" s="1180"/>
      <c r="P2068" s="1181"/>
      <c r="Q2068" s="587">
        <f t="shared" si="187"/>
        <v>0</v>
      </c>
      <c r="S2068" s="1178">
        <v>5</v>
      </c>
      <c r="T2068" s="1179"/>
      <c r="U2068" s="1180"/>
      <c r="V2068" s="1181"/>
      <c r="W2068" s="587">
        <f t="shared" si="188"/>
        <v>0</v>
      </c>
      <c r="Y2068" s="1178">
        <v>5</v>
      </c>
      <c r="Z2068" s="1179"/>
      <c r="AA2068" s="1180"/>
      <c r="AB2068" s="1181"/>
      <c r="AC2068" s="587">
        <f t="shared" si="189"/>
        <v>0</v>
      </c>
    </row>
    <row r="2069" spans="1:29" s="17" customFormat="1" ht="16.75" hidden="1" customHeight="1" outlineLevel="2">
      <c r="A2069" s="1178">
        <v>6</v>
      </c>
      <c r="B2069" s="1179"/>
      <c r="C2069" s="1180"/>
      <c r="D2069" s="1181"/>
      <c r="E2069" s="587">
        <f t="shared" si="185"/>
        <v>0</v>
      </c>
      <c r="G2069" s="1178">
        <v>6</v>
      </c>
      <c r="H2069" s="1179"/>
      <c r="I2069" s="1180"/>
      <c r="J2069" s="1181"/>
      <c r="K2069" s="587">
        <f t="shared" si="186"/>
        <v>0</v>
      </c>
      <c r="M2069" s="1178">
        <v>6</v>
      </c>
      <c r="N2069" s="1179"/>
      <c r="O2069" s="1180"/>
      <c r="P2069" s="1181"/>
      <c r="Q2069" s="587">
        <f t="shared" si="187"/>
        <v>0</v>
      </c>
      <c r="S2069" s="1178">
        <v>6</v>
      </c>
      <c r="T2069" s="1179"/>
      <c r="U2069" s="1180"/>
      <c r="V2069" s="1181"/>
      <c r="W2069" s="587">
        <f t="shared" si="188"/>
        <v>0</v>
      </c>
      <c r="Y2069" s="1178">
        <v>6</v>
      </c>
      <c r="Z2069" s="1179"/>
      <c r="AA2069" s="1180"/>
      <c r="AB2069" s="1181"/>
      <c r="AC2069" s="587">
        <f t="shared" si="189"/>
        <v>0</v>
      </c>
    </row>
    <row r="2070" spans="1:29" s="17" customFormat="1" ht="16.75" hidden="1" customHeight="1" outlineLevel="2">
      <c r="A2070" s="1178">
        <v>7</v>
      </c>
      <c r="B2070" s="1179"/>
      <c r="C2070" s="1180"/>
      <c r="D2070" s="1181"/>
      <c r="E2070" s="587">
        <f t="shared" si="185"/>
        <v>0</v>
      </c>
      <c r="G2070" s="1178">
        <v>7</v>
      </c>
      <c r="H2070" s="1179"/>
      <c r="I2070" s="1180"/>
      <c r="J2070" s="1181"/>
      <c r="K2070" s="587">
        <f t="shared" si="186"/>
        <v>0</v>
      </c>
      <c r="M2070" s="1178">
        <v>7</v>
      </c>
      <c r="N2070" s="1179"/>
      <c r="O2070" s="1180"/>
      <c r="P2070" s="1181"/>
      <c r="Q2070" s="587">
        <f t="shared" si="187"/>
        <v>0</v>
      </c>
      <c r="S2070" s="1178">
        <v>7</v>
      </c>
      <c r="T2070" s="1179"/>
      <c r="U2070" s="1180"/>
      <c r="V2070" s="1181"/>
      <c r="W2070" s="587">
        <f t="shared" si="188"/>
        <v>0</v>
      </c>
      <c r="Y2070" s="1178">
        <v>7</v>
      </c>
      <c r="Z2070" s="1179"/>
      <c r="AA2070" s="1180"/>
      <c r="AB2070" s="1181"/>
      <c r="AC2070" s="587">
        <f t="shared" si="189"/>
        <v>0</v>
      </c>
    </row>
    <row r="2071" spans="1:29" s="17" customFormat="1" ht="16.75" hidden="1" customHeight="1" outlineLevel="2">
      <c r="A2071" s="1178">
        <v>8</v>
      </c>
      <c r="B2071" s="1179"/>
      <c r="C2071" s="1180"/>
      <c r="D2071" s="1181"/>
      <c r="E2071" s="587">
        <f t="shared" si="185"/>
        <v>0</v>
      </c>
      <c r="G2071" s="1178">
        <v>8</v>
      </c>
      <c r="H2071" s="1179"/>
      <c r="I2071" s="1180"/>
      <c r="J2071" s="1181"/>
      <c r="K2071" s="587">
        <f t="shared" si="186"/>
        <v>0</v>
      </c>
      <c r="M2071" s="1178">
        <v>8</v>
      </c>
      <c r="N2071" s="1179"/>
      <c r="O2071" s="1180"/>
      <c r="P2071" s="1181"/>
      <c r="Q2071" s="587">
        <f t="shared" si="187"/>
        <v>0</v>
      </c>
      <c r="S2071" s="1178">
        <v>8</v>
      </c>
      <c r="T2071" s="1179"/>
      <c r="U2071" s="1180"/>
      <c r="V2071" s="1181"/>
      <c r="W2071" s="587">
        <f t="shared" si="188"/>
        <v>0</v>
      </c>
      <c r="Y2071" s="1178">
        <v>8</v>
      </c>
      <c r="Z2071" s="1179"/>
      <c r="AA2071" s="1180"/>
      <c r="AB2071" s="1181"/>
      <c r="AC2071" s="587">
        <f t="shared" si="189"/>
        <v>0</v>
      </c>
    </row>
    <row r="2072" spans="1:29" s="17" customFormat="1" ht="16.75" hidden="1" customHeight="1" outlineLevel="2">
      <c r="A2072" s="1178">
        <v>9</v>
      </c>
      <c r="B2072" s="1179"/>
      <c r="C2072" s="1180"/>
      <c r="D2072" s="1181"/>
      <c r="E2072" s="587">
        <f t="shared" si="185"/>
        <v>0</v>
      </c>
      <c r="G2072" s="1178">
        <v>9</v>
      </c>
      <c r="H2072" s="1179"/>
      <c r="I2072" s="1180"/>
      <c r="J2072" s="1181"/>
      <c r="K2072" s="587">
        <f t="shared" si="186"/>
        <v>0</v>
      </c>
      <c r="M2072" s="1178">
        <v>9</v>
      </c>
      <c r="N2072" s="1179"/>
      <c r="O2072" s="1180"/>
      <c r="P2072" s="1181"/>
      <c r="Q2072" s="587">
        <f t="shared" si="187"/>
        <v>0</v>
      </c>
      <c r="S2072" s="1178">
        <v>9</v>
      </c>
      <c r="T2072" s="1179"/>
      <c r="U2072" s="1180"/>
      <c r="V2072" s="1181"/>
      <c r="W2072" s="587">
        <f t="shared" si="188"/>
        <v>0</v>
      </c>
      <c r="Y2072" s="1178">
        <v>9</v>
      </c>
      <c r="Z2072" s="1179"/>
      <c r="AA2072" s="1180"/>
      <c r="AB2072" s="1181"/>
      <c r="AC2072" s="587">
        <f t="shared" si="189"/>
        <v>0</v>
      </c>
    </row>
    <row r="2073" spans="1:29" s="17" customFormat="1" ht="16.75" hidden="1" customHeight="1" outlineLevel="2">
      <c r="A2073" s="1178">
        <v>10</v>
      </c>
      <c r="B2073" s="1179"/>
      <c r="C2073" s="1180"/>
      <c r="D2073" s="1181"/>
      <c r="E2073" s="587">
        <f t="shared" si="185"/>
        <v>0</v>
      </c>
      <c r="G2073" s="1178">
        <v>10</v>
      </c>
      <c r="H2073" s="1179"/>
      <c r="I2073" s="1180"/>
      <c r="J2073" s="1181"/>
      <c r="K2073" s="587">
        <f t="shared" si="186"/>
        <v>0</v>
      </c>
      <c r="M2073" s="1178">
        <v>10</v>
      </c>
      <c r="N2073" s="1179"/>
      <c r="O2073" s="1180"/>
      <c r="P2073" s="1181"/>
      <c r="Q2073" s="587">
        <f t="shared" si="187"/>
        <v>0</v>
      </c>
      <c r="S2073" s="1178">
        <v>10</v>
      </c>
      <c r="T2073" s="1179"/>
      <c r="U2073" s="1180"/>
      <c r="V2073" s="1181"/>
      <c r="W2073" s="587">
        <f t="shared" si="188"/>
        <v>0</v>
      </c>
      <c r="Y2073" s="1178">
        <v>10</v>
      </c>
      <c r="Z2073" s="1179"/>
      <c r="AA2073" s="1180"/>
      <c r="AB2073" s="1181"/>
      <c r="AC2073" s="587">
        <f t="shared" si="189"/>
        <v>0</v>
      </c>
    </row>
    <row r="2074" spans="1:29" s="17" customFormat="1" ht="16.75" hidden="1" customHeight="1" outlineLevel="2">
      <c r="A2074" s="1178">
        <v>11</v>
      </c>
      <c r="B2074" s="1179"/>
      <c r="C2074" s="1180"/>
      <c r="D2074" s="1181"/>
      <c r="E2074" s="587">
        <f t="shared" si="185"/>
        <v>0</v>
      </c>
      <c r="G2074" s="1178">
        <v>11</v>
      </c>
      <c r="H2074" s="1179"/>
      <c r="I2074" s="1180"/>
      <c r="J2074" s="1181"/>
      <c r="K2074" s="587">
        <f t="shared" si="186"/>
        <v>0</v>
      </c>
      <c r="M2074" s="1178">
        <v>11</v>
      </c>
      <c r="N2074" s="1179"/>
      <c r="O2074" s="1180"/>
      <c r="P2074" s="1181"/>
      <c r="Q2074" s="587">
        <f t="shared" si="187"/>
        <v>0</v>
      </c>
      <c r="S2074" s="1178">
        <v>11</v>
      </c>
      <c r="T2074" s="1179"/>
      <c r="U2074" s="1180"/>
      <c r="V2074" s="1181"/>
      <c r="W2074" s="587">
        <f t="shared" si="188"/>
        <v>0</v>
      </c>
      <c r="Y2074" s="1178">
        <v>11</v>
      </c>
      <c r="Z2074" s="1179"/>
      <c r="AA2074" s="1180"/>
      <c r="AB2074" s="1181"/>
      <c r="AC2074" s="587">
        <f t="shared" si="189"/>
        <v>0</v>
      </c>
    </row>
    <row r="2075" spans="1:29" s="17" customFormat="1" ht="16.75" hidden="1" customHeight="1" outlineLevel="2">
      <c r="A2075" s="1178">
        <v>12</v>
      </c>
      <c r="B2075" s="1179"/>
      <c r="C2075" s="1180"/>
      <c r="D2075" s="1181"/>
      <c r="E2075" s="587">
        <f t="shared" si="185"/>
        <v>0</v>
      </c>
      <c r="G2075" s="1178">
        <v>12</v>
      </c>
      <c r="H2075" s="1179"/>
      <c r="I2075" s="1180"/>
      <c r="J2075" s="1181"/>
      <c r="K2075" s="587">
        <f t="shared" si="186"/>
        <v>0</v>
      </c>
      <c r="M2075" s="1178">
        <v>12</v>
      </c>
      <c r="N2075" s="1179"/>
      <c r="O2075" s="1180"/>
      <c r="P2075" s="1181"/>
      <c r="Q2075" s="587">
        <f t="shared" si="187"/>
        <v>0</v>
      </c>
      <c r="S2075" s="1178">
        <v>12</v>
      </c>
      <c r="T2075" s="1179"/>
      <c r="U2075" s="1180"/>
      <c r="V2075" s="1181"/>
      <c r="W2075" s="587">
        <f t="shared" si="188"/>
        <v>0</v>
      </c>
      <c r="Y2075" s="1178">
        <v>12</v>
      </c>
      <c r="Z2075" s="1179"/>
      <c r="AA2075" s="1180"/>
      <c r="AB2075" s="1181"/>
      <c r="AC2075" s="587">
        <f t="shared" si="189"/>
        <v>0</v>
      </c>
    </row>
    <row r="2076" spans="1:29" s="17" customFormat="1" ht="16.75" hidden="1" customHeight="1" outlineLevel="2">
      <c r="A2076" s="1178">
        <v>13</v>
      </c>
      <c r="B2076" s="1179"/>
      <c r="C2076" s="1180"/>
      <c r="D2076" s="1181"/>
      <c r="E2076" s="587">
        <f t="shared" si="185"/>
        <v>0</v>
      </c>
      <c r="G2076" s="1178">
        <v>13</v>
      </c>
      <c r="H2076" s="1179"/>
      <c r="I2076" s="1180"/>
      <c r="J2076" s="1181"/>
      <c r="K2076" s="587">
        <f t="shared" si="186"/>
        <v>0</v>
      </c>
      <c r="M2076" s="1178">
        <v>13</v>
      </c>
      <c r="N2076" s="1179"/>
      <c r="O2076" s="1180"/>
      <c r="P2076" s="1181"/>
      <c r="Q2076" s="587">
        <f t="shared" si="187"/>
        <v>0</v>
      </c>
      <c r="S2076" s="1178">
        <v>13</v>
      </c>
      <c r="T2076" s="1179"/>
      <c r="U2076" s="1180"/>
      <c r="V2076" s="1181"/>
      <c r="W2076" s="587">
        <f t="shared" si="188"/>
        <v>0</v>
      </c>
      <c r="Y2076" s="1178">
        <v>13</v>
      </c>
      <c r="Z2076" s="1179"/>
      <c r="AA2076" s="1180"/>
      <c r="AB2076" s="1181"/>
      <c r="AC2076" s="587">
        <f t="shared" si="189"/>
        <v>0</v>
      </c>
    </row>
    <row r="2077" spans="1:29" s="17" customFormat="1" ht="16.75" hidden="1" customHeight="1" outlineLevel="2">
      <c r="A2077" s="1178">
        <v>14</v>
      </c>
      <c r="B2077" s="1179"/>
      <c r="C2077" s="1180"/>
      <c r="D2077" s="1181"/>
      <c r="E2077" s="587">
        <f t="shared" si="185"/>
        <v>0</v>
      </c>
      <c r="G2077" s="1178">
        <v>14</v>
      </c>
      <c r="H2077" s="1179"/>
      <c r="I2077" s="1180"/>
      <c r="J2077" s="1181"/>
      <c r="K2077" s="587">
        <f t="shared" si="186"/>
        <v>0</v>
      </c>
      <c r="M2077" s="1178">
        <v>14</v>
      </c>
      <c r="N2077" s="1179"/>
      <c r="O2077" s="1180"/>
      <c r="P2077" s="1181"/>
      <c r="Q2077" s="587">
        <f t="shared" si="187"/>
        <v>0</v>
      </c>
      <c r="S2077" s="1178">
        <v>14</v>
      </c>
      <c r="T2077" s="1179"/>
      <c r="U2077" s="1180"/>
      <c r="V2077" s="1181"/>
      <c r="W2077" s="587">
        <f t="shared" si="188"/>
        <v>0</v>
      </c>
      <c r="Y2077" s="1178">
        <v>14</v>
      </c>
      <c r="Z2077" s="1179"/>
      <c r="AA2077" s="1180"/>
      <c r="AB2077" s="1181"/>
      <c r="AC2077" s="587">
        <f t="shared" si="189"/>
        <v>0</v>
      </c>
    </row>
    <row r="2078" spans="1:29" s="17" customFormat="1" ht="16.75" hidden="1" customHeight="1" outlineLevel="2">
      <c r="A2078" s="1178">
        <v>15</v>
      </c>
      <c r="B2078" s="1179"/>
      <c r="C2078" s="1180"/>
      <c r="D2078" s="1181"/>
      <c r="E2078" s="587">
        <f t="shared" si="185"/>
        <v>0</v>
      </c>
      <c r="G2078" s="1178">
        <v>15</v>
      </c>
      <c r="H2078" s="1179"/>
      <c r="I2078" s="1180"/>
      <c r="J2078" s="1181"/>
      <c r="K2078" s="587">
        <f t="shared" si="186"/>
        <v>0</v>
      </c>
      <c r="M2078" s="1178">
        <v>15</v>
      </c>
      <c r="N2078" s="1179"/>
      <c r="O2078" s="1180"/>
      <c r="P2078" s="1181"/>
      <c r="Q2078" s="587">
        <f t="shared" si="187"/>
        <v>0</v>
      </c>
      <c r="S2078" s="1178">
        <v>15</v>
      </c>
      <c r="T2078" s="1179"/>
      <c r="U2078" s="1180"/>
      <c r="V2078" s="1181"/>
      <c r="W2078" s="587">
        <f t="shared" si="188"/>
        <v>0</v>
      </c>
      <c r="Y2078" s="1178">
        <v>15</v>
      </c>
      <c r="Z2078" s="1179"/>
      <c r="AA2078" s="1180"/>
      <c r="AB2078" s="1181"/>
      <c r="AC2078" s="587">
        <f t="shared" si="189"/>
        <v>0</v>
      </c>
    </row>
    <row r="2079" spans="1:29" s="17" customFormat="1" ht="16.75" hidden="1" customHeight="1" outlineLevel="2">
      <c r="A2079" s="1178">
        <v>16</v>
      </c>
      <c r="B2079" s="1179"/>
      <c r="C2079" s="1180"/>
      <c r="D2079" s="1181"/>
      <c r="E2079" s="587">
        <f t="shared" si="185"/>
        <v>0</v>
      </c>
      <c r="G2079" s="1178">
        <v>16</v>
      </c>
      <c r="H2079" s="1179"/>
      <c r="I2079" s="1180"/>
      <c r="J2079" s="1181"/>
      <c r="K2079" s="587">
        <f t="shared" si="186"/>
        <v>0</v>
      </c>
      <c r="M2079" s="1178">
        <v>16</v>
      </c>
      <c r="N2079" s="1179"/>
      <c r="O2079" s="1180"/>
      <c r="P2079" s="1181"/>
      <c r="Q2079" s="587">
        <f t="shared" si="187"/>
        <v>0</v>
      </c>
      <c r="S2079" s="1178">
        <v>16</v>
      </c>
      <c r="T2079" s="1179"/>
      <c r="U2079" s="1180"/>
      <c r="V2079" s="1181"/>
      <c r="W2079" s="587">
        <f t="shared" si="188"/>
        <v>0</v>
      </c>
      <c r="Y2079" s="1178">
        <v>16</v>
      </c>
      <c r="Z2079" s="1179"/>
      <c r="AA2079" s="1180"/>
      <c r="AB2079" s="1181"/>
      <c r="AC2079" s="587">
        <f t="shared" si="189"/>
        <v>0</v>
      </c>
    </row>
    <row r="2080" spans="1:29" s="17" customFormat="1" ht="16.75" hidden="1" customHeight="1" outlineLevel="2">
      <c r="A2080" s="1178">
        <v>17</v>
      </c>
      <c r="B2080" s="1179"/>
      <c r="C2080" s="1180"/>
      <c r="D2080" s="1181"/>
      <c r="E2080" s="587">
        <f t="shared" si="185"/>
        <v>0</v>
      </c>
      <c r="G2080" s="1178">
        <v>17</v>
      </c>
      <c r="H2080" s="1179"/>
      <c r="I2080" s="1180"/>
      <c r="J2080" s="1181"/>
      <c r="K2080" s="587">
        <f t="shared" si="186"/>
        <v>0</v>
      </c>
      <c r="M2080" s="1178">
        <v>17</v>
      </c>
      <c r="N2080" s="1179"/>
      <c r="O2080" s="1180"/>
      <c r="P2080" s="1181"/>
      <c r="Q2080" s="587">
        <f t="shared" si="187"/>
        <v>0</v>
      </c>
      <c r="S2080" s="1178">
        <v>17</v>
      </c>
      <c r="T2080" s="1179"/>
      <c r="U2080" s="1180"/>
      <c r="V2080" s="1181"/>
      <c r="W2080" s="587">
        <f t="shared" si="188"/>
        <v>0</v>
      </c>
      <c r="Y2080" s="1178">
        <v>17</v>
      </c>
      <c r="Z2080" s="1179"/>
      <c r="AA2080" s="1180"/>
      <c r="AB2080" s="1181"/>
      <c r="AC2080" s="587">
        <f t="shared" si="189"/>
        <v>0</v>
      </c>
    </row>
    <row r="2081" spans="1:29" s="17" customFormat="1" ht="16.75" hidden="1" customHeight="1" outlineLevel="2">
      <c r="A2081" s="1178">
        <v>18</v>
      </c>
      <c r="B2081" s="1179"/>
      <c r="C2081" s="1180"/>
      <c r="D2081" s="1181"/>
      <c r="E2081" s="587">
        <f t="shared" si="185"/>
        <v>0</v>
      </c>
      <c r="G2081" s="1178">
        <v>18</v>
      </c>
      <c r="H2081" s="1179"/>
      <c r="I2081" s="1180"/>
      <c r="J2081" s="1181"/>
      <c r="K2081" s="587">
        <f t="shared" si="186"/>
        <v>0</v>
      </c>
      <c r="M2081" s="1178">
        <v>18</v>
      </c>
      <c r="N2081" s="1179"/>
      <c r="O2081" s="1180"/>
      <c r="P2081" s="1181"/>
      <c r="Q2081" s="587">
        <f t="shared" si="187"/>
        <v>0</v>
      </c>
      <c r="S2081" s="1178">
        <v>18</v>
      </c>
      <c r="T2081" s="1179"/>
      <c r="U2081" s="1180"/>
      <c r="V2081" s="1181"/>
      <c r="W2081" s="587">
        <f t="shared" si="188"/>
        <v>0</v>
      </c>
      <c r="Y2081" s="1178">
        <v>18</v>
      </c>
      <c r="Z2081" s="1179"/>
      <c r="AA2081" s="1180"/>
      <c r="AB2081" s="1181"/>
      <c r="AC2081" s="587">
        <f t="shared" si="189"/>
        <v>0</v>
      </c>
    </row>
    <row r="2082" spans="1:29" s="17" customFormat="1" ht="16.75" hidden="1" customHeight="1" outlineLevel="2">
      <c r="A2082" s="1178">
        <v>19</v>
      </c>
      <c r="B2082" s="1179"/>
      <c r="C2082" s="1180"/>
      <c r="D2082" s="1181"/>
      <c r="E2082" s="587">
        <f t="shared" si="185"/>
        <v>0</v>
      </c>
      <c r="G2082" s="1178">
        <v>19</v>
      </c>
      <c r="H2082" s="1179"/>
      <c r="I2082" s="1180"/>
      <c r="J2082" s="1181"/>
      <c r="K2082" s="587">
        <f t="shared" si="186"/>
        <v>0</v>
      </c>
      <c r="M2082" s="1178">
        <v>19</v>
      </c>
      <c r="N2082" s="1179"/>
      <c r="O2082" s="1180"/>
      <c r="P2082" s="1181"/>
      <c r="Q2082" s="587">
        <f t="shared" si="187"/>
        <v>0</v>
      </c>
      <c r="S2082" s="1178">
        <v>19</v>
      </c>
      <c r="T2082" s="1179"/>
      <c r="U2082" s="1180"/>
      <c r="V2082" s="1181"/>
      <c r="W2082" s="587">
        <f t="shared" si="188"/>
        <v>0</v>
      </c>
      <c r="Y2082" s="1178">
        <v>19</v>
      </c>
      <c r="Z2082" s="1179"/>
      <c r="AA2082" s="1180"/>
      <c r="AB2082" s="1181"/>
      <c r="AC2082" s="587">
        <f t="shared" si="189"/>
        <v>0</v>
      </c>
    </row>
    <row r="2083" spans="1:29" s="17" customFormat="1" ht="16.75" hidden="1" customHeight="1" outlineLevel="2">
      <c r="A2083" s="1178">
        <v>20</v>
      </c>
      <c r="B2083" s="1179"/>
      <c r="C2083" s="1180"/>
      <c r="D2083" s="1181"/>
      <c r="E2083" s="587">
        <f t="shared" si="185"/>
        <v>0</v>
      </c>
      <c r="G2083" s="1178">
        <v>20</v>
      </c>
      <c r="H2083" s="1179"/>
      <c r="I2083" s="1180"/>
      <c r="J2083" s="1181"/>
      <c r="K2083" s="587">
        <f t="shared" si="186"/>
        <v>0</v>
      </c>
      <c r="M2083" s="1178">
        <v>20</v>
      </c>
      <c r="N2083" s="1179"/>
      <c r="O2083" s="1180"/>
      <c r="P2083" s="1181"/>
      <c r="Q2083" s="587">
        <f t="shared" si="187"/>
        <v>0</v>
      </c>
      <c r="S2083" s="1178">
        <v>20</v>
      </c>
      <c r="T2083" s="1179"/>
      <c r="U2083" s="1180"/>
      <c r="V2083" s="1181"/>
      <c r="W2083" s="587">
        <f t="shared" si="188"/>
        <v>0</v>
      </c>
      <c r="Y2083" s="1178">
        <v>20</v>
      </c>
      <c r="Z2083" s="1179"/>
      <c r="AA2083" s="1180"/>
      <c r="AB2083" s="1181"/>
      <c r="AC2083" s="587">
        <f t="shared" si="189"/>
        <v>0</v>
      </c>
    </row>
    <row r="2084" spans="1:29" s="17" customFormat="1" ht="16.75" hidden="1" customHeight="1" outlineLevel="2">
      <c r="A2084" s="1178">
        <v>21</v>
      </c>
      <c r="B2084" s="1179"/>
      <c r="C2084" s="1180"/>
      <c r="D2084" s="1181"/>
      <c r="E2084" s="587">
        <f t="shared" si="185"/>
        <v>0</v>
      </c>
      <c r="G2084" s="1178">
        <v>21</v>
      </c>
      <c r="H2084" s="1179"/>
      <c r="I2084" s="1180"/>
      <c r="J2084" s="1181"/>
      <c r="K2084" s="587">
        <f t="shared" si="186"/>
        <v>0</v>
      </c>
      <c r="M2084" s="1178">
        <v>21</v>
      </c>
      <c r="N2084" s="1179"/>
      <c r="O2084" s="1180"/>
      <c r="P2084" s="1181"/>
      <c r="Q2084" s="587">
        <f t="shared" si="187"/>
        <v>0</v>
      </c>
      <c r="S2084" s="1178">
        <v>21</v>
      </c>
      <c r="T2084" s="1179"/>
      <c r="U2084" s="1180"/>
      <c r="V2084" s="1181"/>
      <c r="W2084" s="587">
        <f t="shared" si="188"/>
        <v>0</v>
      </c>
      <c r="Y2084" s="1178">
        <v>21</v>
      </c>
      <c r="Z2084" s="1179"/>
      <c r="AA2084" s="1180"/>
      <c r="AB2084" s="1181"/>
      <c r="AC2084" s="587">
        <f t="shared" si="189"/>
        <v>0</v>
      </c>
    </row>
    <row r="2085" spans="1:29" s="17" customFormat="1" ht="16.75" hidden="1" customHeight="1" outlineLevel="2">
      <c r="A2085" s="1178">
        <v>22</v>
      </c>
      <c r="B2085" s="1179"/>
      <c r="C2085" s="1180"/>
      <c r="D2085" s="1181"/>
      <c r="E2085" s="587">
        <f t="shared" si="185"/>
        <v>0</v>
      </c>
      <c r="G2085" s="1178">
        <v>22</v>
      </c>
      <c r="H2085" s="1179"/>
      <c r="I2085" s="1180"/>
      <c r="J2085" s="1181"/>
      <c r="K2085" s="587">
        <f t="shared" si="186"/>
        <v>0</v>
      </c>
      <c r="M2085" s="1178">
        <v>22</v>
      </c>
      <c r="N2085" s="1179"/>
      <c r="O2085" s="1180"/>
      <c r="P2085" s="1181"/>
      <c r="Q2085" s="587">
        <f t="shared" si="187"/>
        <v>0</v>
      </c>
      <c r="S2085" s="1178">
        <v>22</v>
      </c>
      <c r="T2085" s="1179"/>
      <c r="U2085" s="1180"/>
      <c r="V2085" s="1181"/>
      <c r="W2085" s="587">
        <f t="shared" si="188"/>
        <v>0</v>
      </c>
      <c r="Y2085" s="1178">
        <v>22</v>
      </c>
      <c r="Z2085" s="1179"/>
      <c r="AA2085" s="1180"/>
      <c r="AB2085" s="1181"/>
      <c r="AC2085" s="587">
        <f t="shared" si="189"/>
        <v>0</v>
      </c>
    </row>
    <row r="2086" spans="1:29" s="17" customFormat="1" ht="16.75" hidden="1" customHeight="1" outlineLevel="2">
      <c r="A2086" s="1178">
        <v>23</v>
      </c>
      <c r="B2086" s="1179"/>
      <c r="C2086" s="1180"/>
      <c r="D2086" s="1181"/>
      <c r="E2086" s="587">
        <f t="shared" si="185"/>
        <v>0</v>
      </c>
      <c r="G2086" s="1178">
        <v>23</v>
      </c>
      <c r="H2086" s="1179"/>
      <c r="I2086" s="1180"/>
      <c r="J2086" s="1181"/>
      <c r="K2086" s="587">
        <f t="shared" si="186"/>
        <v>0</v>
      </c>
      <c r="M2086" s="1178">
        <v>23</v>
      </c>
      <c r="N2086" s="1179"/>
      <c r="O2086" s="1180"/>
      <c r="P2086" s="1181"/>
      <c r="Q2086" s="587">
        <f t="shared" si="187"/>
        <v>0</v>
      </c>
      <c r="S2086" s="1178">
        <v>23</v>
      </c>
      <c r="T2086" s="1179"/>
      <c r="U2086" s="1180"/>
      <c r="V2086" s="1181"/>
      <c r="W2086" s="587">
        <f t="shared" si="188"/>
        <v>0</v>
      </c>
      <c r="Y2086" s="1178">
        <v>23</v>
      </c>
      <c r="Z2086" s="1179"/>
      <c r="AA2086" s="1180"/>
      <c r="AB2086" s="1181"/>
      <c r="AC2086" s="587">
        <f t="shared" si="189"/>
        <v>0</v>
      </c>
    </row>
    <row r="2087" spans="1:29" s="17" customFormat="1" ht="16.75" hidden="1" customHeight="1" outlineLevel="2">
      <c r="A2087" s="1178">
        <v>24</v>
      </c>
      <c r="B2087" s="1179"/>
      <c r="C2087" s="1180"/>
      <c r="D2087" s="1181"/>
      <c r="E2087" s="587">
        <f t="shared" si="185"/>
        <v>0</v>
      </c>
      <c r="G2087" s="1178">
        <v>24</v>
      </c>
      <c r="H2087" s="1179"/>
      <c r="I2087" s="1180"/>
      <c r="J2087" s="1181"/>
      <c r="K2087" s="587">
        <f t="shared" si="186"/>
        <v>0</v>
      </c>
      <c r="M2087" s="1178">
        <v>24</v>
      </c>
      <c r="N2087" s="1179"/>
      <c r="O2087" s="1180"/>
      <c r="P2087" s="1181"/>
      <c r="Q2087" s="587">
        <f t="shared" si="187"/>
        <v>0</v>
      </c>
      <c r="S2087" s="1178">
        <v>24</v>
      </c>
      <c r="T2087" s="1179"/>
      <c r="U2087" s="1180"/>
      <c r="V2087" s="1181"/>
      <c r="W2087" s="587">
        <f t="shared" si="188"/>
        <v>0</v>
      </c>
      <c r="Y2087" s="1178">
        <v>24</v>
      </c>
      <c r="Z2087" s="1179"/>
      <c r="AA2087" s="1180"/>
      <c r="AB2087" s="1181"/>
      <c r="AC2087" s="587">
        <f t="shared" si="189"/>
        <v>0</v>
      </c>
    </row>
    <row r="2088" spans="1:29" s="17" customFormat="1" ht="16.75" hidden="1" customHeight="1" outlineLevel="2">
      <c r="A2088" s="1178">
        <v>25</v>
      </c>
      <c r="B2088" s="1179"/>
      <c r="C2088" s="1180"/>
      <c r="D2088" s="1181"/>
      <c r="E2088" s="587">
        <f t="shared" si="185"/>
        <v>0</v>
      </c>
      <c r="G2088" s="1178">
        <v>25</v>
      </c>
      <c r="H2088" s="1179"/>
      <c r="I2088" s="1180"/>
      <c r="J2088" s="1181"/>
      <c r="K2088" s="587">
        <f t="shared" si="186"/>
        <v>0</v>
      </c>
      <c r="M2088" s="1178">
        <v>25</v>
      </c>
      <c r="N2088" s="1179"/>
      <c r="O2088" s="1180"/>
      <c r="P2088" s="1181"/>
      <c r="Q2088" s="587">
        <f t="shared" si="187"/>
        <v>0</v>
      </c>
      <c r="S2088" s="1178">
        <v>25</v>
      </c>
      <c r="T2088" s="1179"/>
      <c r="U2088" s="1180"/>
      <c r="V2088" s="1181"/>
      <c r="W2088" s="587">
        <f t="shared" si="188"/>
        <v>0</v>
      </c>
      <c r="Y2088" s="1178">
        <v>25</v>
      </c>
      <c r="Z2088" s="1179"/>
      <c r="AA2088" s="1180"/>
      <c r="AB2088" s="1181"/>
      <c r="AC2088" s="587">
        <f t="shared" si="189"/>
        <v>0</v>
      </c>
    </row>
    <row r="2089" spans="1:29" s="17" customFormat="1" ht="16.75" hidden="1" customHeight="1" outlineLevel="2">
      <c r="A2089" s="1178">
        <v>26</v>
      </c>
      <c r="B2089" s="1179"/>
      <c r="C2089" s="1180"/>
      <c r="D2089" s="1181"/>
      <c r="E2089" s="587">
        <f t="shared" si="185"/>
        <v>0</v>
      </c>
      <c r="G2089" s="1178">
        <v>26</v>
      </c>
      <c r="H2089" s="1179"/>
      <c r="I2089" s="1180"/>
      <c r="J2089" s="1181"/>
      <c r="K2089" s="587">
        <f t="shared" si="186"/>
        <v>0</v>
      </c>
      <c r="M2089" s="1178">
        <v>26</v>
      </c>
      <c r="N2089" s="1179"/>
      <c r="O2089" s="1180"/>
      <c r="P2089" s="1181"/>
      <c r="Q2089" s="587">
        <f t="shared" si="187"/>
        <v>0</v>
      </c>
      <c r="S2089" s="1178">
        <v>26</v>
      </c>
      <c r="T2089" s="1179"/>
      <c r="U2089" s="1180"/>
      <c r="V2089" s="1181"/>
      <c r="W2089" s="587">
        <f t="shared" si="188"/>
        <v>0</v>
      </c>
      <c r="Y2089" s="1178">
        <v>26</v>
      </c>
      <c r="Z2089" s="1179"/>
      <c r="AA2089" s="1180"/>
      <c r="AB2089" s="1181"/>
      <c r="AC2089" s="587">
        <f t="shared" si="189"/>
        <v>0</v>
      </c>
    </row>
    <row r="2090" spans="1:29" s="17" customFormat="1" ht="16.75" hidden="1" customHeight="1" outlineLevel="2">
      <c r="A2090" s="1178">
        <v>27</v>
      </c>
      <c r="B2090" s="1179"/>
      <c r="C2090" s="1180"/>
      <c r="D2090" s="1181"/>
      <c r="E2090" s="587">
        <f t="shared" si="185"/>
        <v>0</v>
      </c>
      <c r="G2090" s="1178">
        <v>27</v>
      </c>
      <c r="H2090" s="1179"/>
      <c r="I2090" s="1180"/>
      <c r="J2090" s="1181"/>
      <c r="K2090" s="587">
        <f t="shared" si="186"/>
        <v>0</v>
      </c>
      <c r="M2090" s="1178">
        <v>27</v>
      </c>
      <c r="N2090" s="1179"/>
      <c r="O2090" s="1180"/>
      <c r="P2090" s="1181"/>
      <c r="Q2090" s="587">
        <f t="shared" si="187"/>
        <v>0</v>
      </c>
      <c r="S2090" s="1178">
        <v>27</v>
      </c>
      <c r="T2090" s="1179"/>
      <c r="U2090" s="1180"/>
      <c r="V2090" s="1181"/>
      <c r="W2090" s="587">
        <f t="shared" si="188"/>
        <v>0</v>
      </c>
      <c r="Y2090" s="1178">
        <v>27</v>
      </c>
      <c r="Z2090" s="1179"/>
      <c r="AA2090" s="1180"/>
      <c r="AB2090" s="1181"/>
      <c r="AC2090" s="587">
        <f t="shared" si="189"/>
        <v>0</v>
      </c>
    </row>
    <row r="2091" spans="1:29" s="17" customFormat="1" ht="16.75" hidden="1" customHeight="1" outlineLevel="2">
      <c r="A2091" s="1178">
        <v>28</v>
      </c>
      <c r="B2091" s="1179"/>
      <c r="C2091" s="1180"/>
      <c r="D2091" s="1181"/>
      <c r="E2091" s="587">
        <f t="shared" si="185"/>
        <v>0</v>
      </c>
      <c r="G2091" s="1178">
        <v>28</v>
      </c>
      <c r="H2091" s="1179"/>
      <c r="I2091" s="1180"/>
      <c r="J2091" s="1181"/>
      <c r="K2091" s="587">
        <f t="shared" si="186"/>
        <v>0</v>
      </c>
      <c r="M2091" s="1178">
        <v>28</v>
      </c>
      <c r="N2091" s="1179"/>
      <c r="O2091" s="1180"/>
      <c r="P2091" s="1181"/>
      <c r="Q2091" s="587">
        <f t="shared" si="187"/>
        <v>0</v>
      </c>
      <c r="S2091" s="1178">
        <v>28</v>
      </c>
      <c r="T2091" s="1179"/>
      <c r="U2091" s="1180"/>
      <c r="V2091" s="1181"/>
      <c r="W2091" s="587">
        <f t="shared" si="188"/>
        <v>0</v>
      </c>
      <c r="Y2091" s="1178">
        <v>28</v>
      </c>
      <c r="Z2091" s="1179"/>
      <c r="AA2091" s="1180"/>
      <c r="AB2091" s="1181"/>
      <c r="AC2091" s="587">
        <f t="shared" si="189"/>
        <v>0</v>
      </c>
    </row>
    <row r="2092" spans="1:29" s="17" customFormat="1" ht="16.75" hidden="1" customHeight="1" outlineLevel="2">
      <c r="A2092" s="1178">
        <v>29</v>
      </c>
      <c r="B2092" s="1179"/>
      <c r="C2092" s="1180"/>
      <c r="D2092" s="1181"/>
      <c r="E2092" s="587">
        <f t="shared" si="185"/>
        <v>0</v>
      </c>
      <c r="G2092" s="1178">
        <v>29</v>
      </c>
      <c r="H2092" s="1179"/>
      <c r="I2092" s="1180"/>
      <c r="J2092" s="1181"/>
      <c r="K2092" s="587">
        <f t="shared" si="186"/>
        <v>0</v>
      </c>
      <c r="M2092" s="1178">
        <v>29</v>
      </c>
      <c r="N2092" s="1179"/>
      <c r="O2092" s="1180"/>
      <c r="P2092" s="1181"/>
      <c r="Q2092" s="587">
        <f t="shared" si="187"/>
        <v>0</v>
      </c>
      <c r="S2092" s="1178">
        <v>29</v>
      </c>
      <c r="T2092" s="1179"/>
      <c r="U2092" s="1180"/>
      <c r="V2092" s="1181"/>
      <c r="W2092" s="587">
        <f t="shared" si="188"/>
        <v>0</v>
      </c>
      <c r="Y2092" s="1178">
        <v>29</v>
      </c>
      <c r="Z2092" s="1179"/>
      <c r="AA2092" s="1180"/>
      <c r="AB2092" s="1181"/>
      <c r="AC2092" s="587">
        <f t="shared" si="189"/>
        <v>0</v>
      </c>
    </row>
    <row r="2093" spans="1:29" s="17" customFormat="1" ht="16.75" hidden="1" customHeight="1" outlineLevel="2">
      <c r="A2093" s="1178">
        <v>30</v>
      </c>
      <c r="B2093" s="1179"/>
      <c r="C2093" s="1180"/>
      <c r="D2093" s="1181"/>
      <c r="E2093" s="587">
        <f t="shared" si="185"/>
        <v>0</v>
      </c>
      <c r="G2093" s="1178">
        <v>30</v>
      </c>
      <c r="H2093" s="1179"/>
      <c r="I2093" s="1180"/>
      <c r="J2093" s="1181"/>
      <c r="K2093" s="587">
        <f t="shared" si="186"/>
        <v>0</v>
      </c>
      <c r="M2093" s="1178">
        <v>30</v>
      </c>
      <c r="N2093" s="1179"/>
      <c r="O2093" s="1180"/>
      <c r="P2093" s="1181"/>
      <c r="Q2093" s="587">
        <f t="shared" si="187"/>
        <v>0</v>
      </c>
      <c r="S2093" s="1178">
        <v>30</v>
      </c>
      <c r="T2093" s="1179"/>
      <c r="U2093" s="1180"/>
      <c r="V2093" s="1181"/>
      <c r="W2093" s="587">
        <f t="shared" si="188"/>
        <v>0</v>
      </c>
      <c r="Y2093" s="1178">
        <v>30</v>
      </c>
      <c r="Z2093" s="1179"/>
      <c r="AA2093" s="1180"/>
      <c r="AB2093" s="1181"/>
      <c r="AC2093" s="587">
        <f t="shared" si="189"/>
        <v>0</v>
      </c>
    </row>
    <row r="2094" spans="1:29" s="17" customFormat="1" ht="16.75" hidden="1" customHeight="1" outlineLevel="2">
      <c r="A2094" s="1178">
        <v>31</v>
      </c>
      <c r="B2094" s="1179"/>
      <c r="C2094" s="1180"/>
      <c r="D2094" s="1181"/>
      <c r="E2094" s="587">
        <f t="shared" si="185"/>
        <v>0</v>
      </c>
      <c r="G2094" s="1178">
        <v>31</v>
      </c>
      <c r="H2094" s="1179"/>
      <c r="I2094" s="1180"/>
      <c r="J2094" s="1181"/>
      <c r="K2094" s="587">
        <f t="shared" si="186"/>
        <v>0</v>
      </c>
      <c r="M2094" s="1178">
        <v>31</v>
      </c>
      <c r="N2094" s="1179"/>
      <c r="O2094" s="1180"/>
      <c r="P2094" s="1181"/>
      <c r="Q2094" s="587">
        <f t="shared" si="187"/>
        <v>0</v>
      </c>
      <c r="S2094" s="1178">
        <v>31</v>
      </c>
      <c r="T2094" s="1179"/>
      <c r="U2094" s="1180"/>
      <c r="V2094" s="1181"/>
      <c r="W2094" s="587">
        <f t="shared" si="188"/>
        <v>0</v>
      </c>
      <c r="Y2094" s="1178">
        <v>31</v>
      </c>
      <c r="Z2094" s="1179"/>
      <c r="AA2094" s="1180"/>
      <c r="AB2094" s="1181"/>
      <c r="AC2094" s="587">
        <f t="shared" si="189"/>
        <v>0</v>
      </c>
    </row>
    <row r="2095" spans="1:29" s="17" customFormat="1" ht="16.75" hidden="1" customHeight="1" outlineLevel="2">
      <c r="A2095" s="1178">
        <v>32</v>
      </c>
      <c r="B2095" s="1179"/>
      <c r="C2095" s="1180"/>
      <c r="D2095" s="1181"/>
      <c r="E2095" s="587">
        <f t="shared" si="185"/>
        <v>0</v>
      </c>
      <c r="G2095" s="1178">
        <v>32</v>
      </c>
      <c r="H2095" s="1179"/>
      <c r="I2095" s="1180"/>
      <c r="J2095" s="1181"/>
      <c r="K2095" s="587">
        <f t="shared" si="186"/>
        <v>0</v>
      </c>
      <c r="M2095" s="1178">
        <v>32</v>
      </c>
      <c r="N2095" s="1179"/>
      <c r="O2095" s="1180"/>
      <c r="P2095" s="1181"/>
      <c r="Q2095" s="587">
        <f t="shared" si="187"/>
        <v>0</v>
      </c>
      <c r="S2095" s="1178">
        <v>32</v>
      </c>
      <c r="T2095" s="1179"/>
      <c r="U2095" s="1180"/>
      <c r="V2095" s="1181"/>
      <c r="W2095" s="587">
        <f t="shared" si="188"/>
        <v>0</v>
      </c>
      <c r="Y2095" s="1178">
        <v>32</v>
      </c>
      <c r="Z2095" s="1179"/>
      <c r="AA2095" s="1180"/>
      <c r="AB2095" s="1181"/>
      <c r="AC2095" s="587">
        <f t="shared" si="189"/>
        <v>0</v>
      </c>
    </row>
    <row r="2096" spans="1:29" s="17" customFormat="1" ht="16.75" hidden="1" customHeight="1" outlineLevel="2">
      <c r="A2096" s="1178">
        <v>33</v>
      </c>
      <c r="B2096" s="1179"/>
      <c r="C2096" s="1180"/>
      <c r="D2096" s="1181"/>
      <c r="E2096" s="587">
        <f t="shared" si="185"/>
        <v>0</v>
      </c>
      <c r="G2096" s="1178">
        <v>33</v>
      </c>
      <c r="H2096" s="1179"/>
      <c r="I2096" s="1180"/>
      <c r="J2096" s="1181"/>
      <c r="K2096" s="587">
        <f t="shared" si="186"/>
        <v>0</v>
      </c>
      <c r="M2096" s="1178">
        <v>33</v>
      </c>
      <c r="N2096" s="1179"/>
      <c r="O2096" s="1180"/>
      <c r="P2096" s="1181"/>
      <c r="Q2096" s="587">
        <f t="shared" si="187"/>
        <v>0</v>
      </c>
      <c r="S2096" s="1178">
        <v>33</v>
      </c>
      <c r="T2096" s="1179"/>
      <c r="U2096" s="1180"/>
      <c r="V2096" s="1181"/>
      <c r="W2096" s="587">
        <f t="shared" si="188"/>
        <v>0</v>
      </c>
      <c r="Y2096" s="1178">
        <v>33</v>
      </c>
      <c r="Z2096" s="1179"/>
      <c r="AA2096" s="1180"/>
      <c r="AB2096" s="1181"/>
      <c r="AC2096" s="587">
        <f t="shared" si="189"/>
        <v>0</v>
      </c>
    </row>
    <row r="2097" spans="1:29" s="17" customFormat="1" ht="16.75" hidden="1" customHeight="1" outlineLevel="2">
      <c r="A2097" s="1178">
        <v>34</v>
      </c>
      <c r="B2097" s="1179"/>
      <c r="C2097" s="1180"/>
      <c r="D2097" s="1181"/>
      <c r="E2097" s="587">
        <f t="shared" si="185"/>
        <v>0</v>
      </c>
      <c r="G2097" s="1178">
        <v>34</v>
      </c>
      <c r="H2097" s="1179"/>
      <c r="I2097" s="1180"/>
      <c r="J2097" s="1181"/>
      <c r="K2097" s="587">
        <f t="shared" si="186"/>
        <v>0</v>
      </c>
      <c r="M2097" s="1178">
        <v>34</v>
      </c>
      <c r="N2097" s="1179"/>
      <c r="O2097" s="1180"/>
      <c r="P2097" s="1181"/>
      <c r="Q2097" s="587">
        <f t="shared" si="187"/>
        <v>0</v>
      </c>
      <c r="S2097" s="1178">
        <v>34</v>
      </c>
      <c r="T2097" s="1179"/>
      <c r="U2097" s="1180"/>
      <c r="V2097" s="1181"/>
      <c r="W2097" s="587">
        <f t="shared" si="188"/>
        <v>0</v>
      </c>
      <c r="Y2097" s="1178">
        <v>34</v>
      </c>
      <c r="Z2097" s="1179"/>
      <c r="AA2097" s="1180"/>
      <c r="AB2097" s="1181"/>
      <c r="AC2097" s="587">
        <f t="shared" si="189"/>
        <v>0</v>
      </c>
    </row>
    <row r="2098" spans="1:29" s="17" customFormat="1" ht="16.75" hidden="1" customHeight="1" outlineLevel="2">
      <c r="A2098" s="1178">
        <v>35</v>
      </c>
      <c r="B2098" s="1179"/>
      <c r="C2098" s="1180"/>
      <c r="D2098" s="1181"/>
      <c r="E2098" s="587">
        <f t="shared" si="185"/>
        <v>0</v>
      </c>
      <c r="G2098" s="1178">
        <v>35</v>
      </c>
      <c r="H2098" s="1179"/>
      <c r="I2098" s="1180"/>
      <c r="J2098" s="1181"/>
      <c r="K2098" s="587">
        <f t="shared" si="186"/>
        <v>0</v>
      </c>
      <c r="M2098" s="1178">
        <v>35</v>
      </c>
      <c r="N2098" s="1179"/>
      <c r="O2098" s="1180"/>
      <c r="P2098" s="1181"/>
      <c r="Q2098" s="587">
        <f t="shared" si="187"/>
        <v>0</v>
      </c>
      <c r="S2098" s="1178">
        <v>35</v>
      </c>
      <c r="T2098" s="1179"/>
      <c r="U2098" s="1180"/>
      <c r="V2098" s="1181"/>
      <c r="W2098" s="587">
        <f t="shared" si="188"/>
        <v>0</v>
      </c>
      <c r="Y2098" s="1178">
        <v>35</v>
      </c>
      <c r="Z2098" s="1179"/>
      <c r="AA2098" s="1180"/>
      <c r="AB2098" s="1181"/>
      <c r="AC2098" s="587">
        <f t="shared" si="189"/>
        <v>0</v>
      </c>
    </row>
    <row r="2099" spans="1:29" s="17" customFormat="1" ht="16.75" hidden="1" customHeight="1" outlineLevel="2">
      <c r="A2099" s="1178">
        <v>36</v>
      </c>
      <c r="B2099" s="1179"/>
      <c r="C2099" s="1180"/>
      <c r="D2099" s="1181"/>
      <c r="E2099" s="587">
        <f t="shared" si="185"/>
        <v>0</v>
      </c>
      <c r="G2099" s="1178">
        <v>36</v>
      </c>
      <c r="H2099" s="1179"/>
      <c r="I2099" s="1180"/>
      <c r="J2099" s="1181"/>
      <c r="K2099" s="587">
        <f t="shared" si="186"/>
        <v>0</v>
      </c>
      <c r="M2099" s="1178">
        <v>36</v>
      </c>
      <c r="N2099" s="1179"/>
      <c r="O2099" s="1180"/>
      <c r="P2099" s="1181"/>
      <c r="Q2099" s="587">
        <f t="shared" si="187"/>
        <v>0</v>
      </c>
      <c r="S2099" s="1178">
        <v>36</v>
      </c>
      <c r="T2099" s="1179"/>
      <c r="U2099" s="1180"/>
      <c r="V2099" s="1181"/>
      <c r="W2099" s="587">
        <f t="shared" si="188"/>
        <v>0</v>
      </c>
      <c r="Y2099" s="1178">
        <v>36</v>
      </c>
      <c r="Z2099" s="1179"/>
      <c r="AA2099" s="1180"/>
      <c r="AB2099" s="1181"/>
      <c r="AC2099" s="587">
        <f t="shared" si="189"/>
        <v>0</v>
      </c>
    </row>
    <row r="2100" spans="1:29" s="17" customFormat="1" ht="16.75" hidden="1" customHeight="1" outlineLevel="2">
      <c r="A2100" s="1178">
        <v>37</v>
      </c>
      <c r="B2100" s="1179"/>
      <c r="C2100" s="1180"/>
      <c r="D2100" s="1181"/>
      <c r="E2100" s="587">
        <f t="shared" si="185"/>
        <v>0</v>
      </c>
      <c r="G2100" s="1178">
        <v>37</v>
      </c>
      <c r="H2100" s="1179"/>
      <c r="I2100" s="1180"/>
      <c r="J2100" s="1181"/>
      <c r="K2100" s="587">
        <f t="shared" si="186"/>
        <v>0</v>
      </c>
      <c r="M2100" s="1178">
        <v>37</v>
      </c>
      <c r="N2100" s="1179"/>
      <c r="O2100" s="1180"/>
      <c r="P2100" s="1181"/>
      <c r="Q2100" s="587">
        <f t="shared" si="187"/>
        <v>0</v>
      </c>
      <c r="S2100" s="1178">
        <v>37</v>
      </c>
      <c r="T2100" s="1179"/>
      <c r="U2100" s="1180"/>
      <c r="V2100" s="1181"/>
      <c r="W2100" s="587">
        <f t="shared" si="188"/>
        <v>0</v>
      </c>
      <c r="Y2100" s="1178">
        <v>37</v>
      </c>
      <c r="Z2100" s="1179"/>
      <c r="AA2100" s="1180"/>
      <c r="AB2100" s="1181"/>
      <c r="AC2100" s="587">
        <f t="shared" si="189"/>
        <v>0</v>
      </c>
    </row>
    <row r="2101" spans="1:29" s="17" customFormat="1" ht="16.75" hidden="1" customHeight="1" outlineLevel="2">
      <c r="A2101" s="1178">
        <v>38</v>
      </c>
      <c r="B2101" s="1179"/>
      <c r="C2101" s="1180"/>
      <c r="D2101" s="1181"/>
      <c r="E2101" s="587">
        <f t="shared" si="185"/>
        <v>0</v>
      </c>
      <c r="G2101" s="1178">
        <v>38</v>
      </c>
      <c r="H2101" s="1179"/>
      <c r="I2101" s="1180"/>
      <c r="J2101" s="1181"/>
      <c r="K2101" s="587">
        <f t="shared" si="186"/>
        <v>0</v>
      </c>
      <c r="M2101" s="1178">
        <v>38</v>
      </c>
      <c r="N2101" s="1179"/>
      <c r="O2101" s="1180"/>
      <c r="P2101" s="1181"/>
      <c r="Q2101" s="587">
        <f t="shared" si="187"/>
        <v>0</v>
      </c>
      <c r="S2101" s="1178">
        <v>38</v>
      </c>
      <c r="T2101" s="1179"/>
      <c r="U2101" s="1180"/>
      <c r="V2101" s="1181"/>
      <c r="W2101" s="587">
        <f t="shared" si="188"/>
        <v>0</v>
      </c>
      <c r="Y2101" s="1178">
        <v>38</v>
      </c>
      <c r="Z2101" s="1179"/>
      <c r="AA2101" s="1180"/>
      <c r="AB2101" s="1181"/>
      <c r="AC2101" s="587">
        <f t="shared" si="189"/>
        <v>0</v>
      </c>
    </row>
    <row r="2102" spans="1:29" s="17" customFormat="1" ht="16.75" hidden="1" customHeight="1" outlineLevel="2">
      <c r="A2102" s="1178">
        <v>39</v>
      </c>
      <c r="B2102" s="1179"/>
      <c r="C2102" s="1180"/>
      <c r="D2102" s="1181"/>
      <c r="E2102" s="587">
        <f t="shared" si="185"/>
        <v>0</v>
      </c>
      <c r="G2102" s="1178">
        <v>39</v>
      </c>
      <c r="H2102" s="1179"/>
      <c r="I2102" s="1180"/>
      <c r="J2102" s="1181"/>
      <c r="K2102" s="587">
        <f t="shared" si="186"/>
        <v>0</v>
      </c>
      <c r="M2102" s="1178">
        <v>39</v>
      </c>
      <c r="N2102" s="1179"/>
      <c r="O2102" s="1180"/>
      <c r="P2102" s="1181"/>
      <c r="Q2102" s="587">
        <f t="shared" si="187"/>
        <v>0</v>
      </c>
      <c r="S2102" s="1178">
        <v>39</v>
      </c>
      <c r="T2102" s="1179"/>
      <c r="U2102" s="1180"/>
      <c r="V2102" s="1181"/>
      <c r="W2102" s="587">
        <f t="shared" si="188"/>
        <v>0</v>
      </c>
      <c r="Y2102" s="1178">
        <v>39</v>
      </c>
      <c r="Z2102" s="1179"/>
      <c r="AA2102" s="1180"/>
      <c r="AB2102" s="1181"/>
      <c r="AC2102" s="587">
        <f t="shared" si="189"/>
        <v>0</v>
      </c>
    </row>
    <row r="2103" spans="1:29" s="17" customFormat="1" ht="16.75" hidden="1" customHeight="1" outlineLevel="2">
      <c r="A2103" s="1178">
        <v>40</v>
      </c>
      <c r="B2103" s="1179"/>
      <c r="C2103" s="1180"/>
      <c r="D2103" s="1181"/>
      <c r="E2103" s="587">
        <f t="shared" si="185"/>
        <v>0</v>
      </c>
      <c r="G2103" s="1178">
        <v>40</v>
      </c>
      <c r="H2103" s="1179"/>
      <c r="I2103" s="1180"/>
      <c r="J2103" s="1181"/>
      <c r="K2103" s="587">
        <f t="shared" si="186"/>
        <v>0</v>
      </c>
      <c r="M2103" s="1178">
        <v>40</v>
      </c>
      <c r="N2103" s="1179"/>
      <c r="O2103" s="1180"/>
      <c r="P2103" s="1181"/>
      <c r="Q2103" s="587">
        <f t="shared" si="187"/>
        <v>0</v>
      </c>
      <c r="S2103" s="1178">
        <v>40</v>
      </c>
      <c r="T2103" s="1179"/>
      <c r="U2103" s="1180"/>
      <c r="V2103" s="1181"/>
      <c r="W2103" s="587">
        <f t="shared" si="188"/>
        <v>0</v>
      </c>
      <c r="Y2103" s="1178">
        <v>40</v>
      </c>
      <c r="Z2103" s="1179"/>
      <c r="AA2103" s="1180"/>
      <c r="AB2103" s="1181"/>
      <c r="AC2103" s="587">
        <f t="shared" si="189"/>
        <v>0</v>
      </c>
    </row>
    <row r="2104" spans="1:29" s="17" customFormat="1" ht="16.75" hidden="1" customHeight="1" outlineLevel="2">
      <c r="A2104" s="1178">
        <v>41</v>
      </c>
      <c r="B2104" s="1179"/>
      <c r="C2104" s="1180"/>
      <c r="D2104" s="1181"/>
      <c r="E2104" s="587">
        <f t="shared" si="185"/>
        <v>0</v>
      </c>
      <c r="G2104" s="1178">
        <v>41</v>
      </c>
      <c r="H2104" s="1179"/>
      <c r="I2104" s="1180"/>
      <c r="J2104" s="1181"/>
      <c r="K2104" s="587">
        <f t="shared" si="186"/>
        <v>0</v>
      </c>
      <c r="M2104" s="1178">
        <v>41</v>
      </c>
      <c r="N2104" s="1179"/>
      <c r="O2104" s="1180"/>
      <c r="P2104" s="1181"/>
      <c r="Q2104" s="587">
        <f t="shared" si="187"/>
        <v>0</v>
      </c>
      <c r="S2104" s="1178">
        <v>41</v>
      </c>
      <c r="T2104" s="1179"/>
      <c r="U2104" s="1180"/>
      <c r="V2104" s="1181"/>
      <c r="W2104" s="587">
        <f t="shared" si="188"/>
        <v>0</v>
      </c>
      <c r="Y2104" s="1178">
        <v>41</v>
      </c>
      <c r="Z2104" s="1179"/>
      <c r="AA2104" s="1180"/>
      <c r="AB2104" s="1181"/>
      <c r="AC2104" s="587">
        <f t="shared" si="189"/>
        <v>0</v>
      </c>
    </row>
    <row r="2105" spans="1:29" s="17" customFormat="1" ht="16.75" hidden="1" customHeight="1" outlineLevel="2">
      <c r="A2105" s="1178">
        <v>42</v>
      </c>
      <c r="B2105" s="1179"/>
      <c r="C2105" s="1180"/>
      <c r="D2105" s="1181"/>
      <c r="E2105" s="587">
        <f t="shared" si="185"/>
        <v>0</v>
      </c>
      <c r="G2105" s="1178">
        <v>42</v>
      </c>
      <c r="H2105" s="1179"/>
      <c r="I2105" s="1180"/>
      <c r="J2105" s="1181"/>
      <c r="K2105" s="587">
        <f t="shared" si="186"/>
        <v>0</v>
      </c>
      <c r="M2105" s="1178">
        <v>42</v>
      </c>
      <c r="N2105" s="1179"/>
      <c r="O2105" s="1180"/>
      <c r="P2105" s="1181"/>
      <c r="Q2105" s="587">
        <f t="shared" si="187"/>
        <v>0</v>
      </c>
      <c r="S2105" s="1178">
        <v>42</v>
      </c>
      <c r="T2105" s="1179"/>
      <c r="U2105" s="1180"/>
      <c r="V2105" s="1181"/>
      <c r="W2105" s="587">
        <f t="shared" si="188"/>
        <v>0</v>
      </c>
      <c r="Y2105" s="1178">
        <v>42</v>
      </c>
      <c r="Z2105" s="1179"/>
      <c r="AA2105" s="1180"/>
      <c r="AB2105" s="1181"/>
      <c r="AC2105" s="587">
        <f t="shared" si="189"/>
        <v>0</v>
      </c>
    </row>
    <row r="2106" spans="1:29" s="17" customFormat="1" ht="16.75" hidden="1" customHeight="1" outlineLevel="2">
      <c r="A2106" s="1178">
        <v>43</v>
      </c>
      <c r="B2106" s="1179"/>
      <c r="C2106" s="1180"/>
      <c r="D2106" s="1181"/>
      <c r="E2106" s="587">
        <f t="shared" si="185"/>
        <v>0</v>
      </c>
      <c r="G2106" s="1178">
        <v>43</v>
      </c>
      <c r="H2106" s="1179"/>
      <c r="I2106" s="1180"/>
      <c r="J2106" s="1181"/>
      <c r="K2106" s="587">
        <f t="shared" si="186"/>
        <v>0</v>
      </c>
      <c r="M2106" s="1178">
        <v>43</v>
      </c>
      <c r="N2106" s="1179"/>
      <c r="O2106" s="1180"/>
      <c r="P2106" s="1181"/>
      <c r="Q2106" s="587">
        <f t="shared" si="187"/>
        <v>0</v>
      </c>
      <c r="S2106" s="1178">
        <v>43</v>
      </c>
      <c r="T2106" s="1179"/>
      <c r="U2106" s="1180"/>
      <c r="V2106" s="1181"/>
      <c r="W2106" s="587">
        <f t="shared" si="188"/>
        <v>0</v>
      </c>
      <c r="Y2106" s="1178">
        <v>43</v>
      </c>
      <c r="Z2106" s="1179"/>
      <c r="AA2106" s="1180"/>
      <c r="AB2106" s="1181"/>
      <c r="AC2106" s="587">
        <f t="shared" si="189"/>
        <v>0</v>
      </c>
    </row>
    <row r="2107" spans="1:29" s="17" customFormat="1" ht="16.75" hidden="1" customHeight="1" outlineLevel="2">
      <c r="A2107" s="1178">
        <v>44</v>
      </c>
      <c r="B2107" s="1179"/>
      <c r="C2107" s="1180"/>
      <c r="D2107" s="1181"/>
      <c r="E2107" s="587">
        <f t="shared" si="185"/>
        <v>0</v>
      </c>
      <c r="G2107" s="1178">
        <v>44</v>
      </c>
      <c r="H2107" s="1179"/>
      <c r="I2107" s="1180"/>
      <c r="J2107" s="1181"/>
      <c r="K2107" s="587">
        <f t="shared" si="186"/>
        <v>0</v>
      </c>
      <c r="M2107" s="1178">
        <v>44</v>
      </c>
      <c r="N2107" s="1179"/>
      <c r="O2107" s="1180"/>
      <c r="P2107" s="1181"/>
      <c r="Q2107" s="587">
        <f t="shared" si="187"/>
        <v>0</v>
      </c>
      <c r="S2107" s="1178">
        <v>44</v>
      </c>
      <c r="T2107" s="1179"/>
      <c r="U2107" s="1180"/>
      <c r="V2107" s="1181"/>
      <c r="W2107" s="587">
        <f t="shared" si="188"/>
        <v>0</v>
      </c>
      <c r="Y2107" s="1178">
        <v>44</v>
      </c>
      <c r="Z2107" s="1179"/>
      <c r="AA2107" s="1180"/>
      <c r="AB2107" s="1181"/>
      <c r="AC2107" s="587">
        <f t="shared" si="189"/>
        <v>0</v>
      </c>
    </row>
    <row r="2108" spans="1:29" s="17" customFormat="1" ht="16.75" hidden="1" customHeight="1" outlineLevel="2">
      <c r="A2108" s="1178">
        <v>45</v>
      </c>
      <c r="B2108" s="1179"/>
      <c r="C2108" s="1180"/>
      <c r="D2108" s="1181"/>
      <c r="E2108" s="587">
        <f t="shared" si="185"/>
        <v>0</v>
      </c>
      <c r="G2108" s="1178">
        <v>45</v>
      </c>
      <c r="H2108" s="1179"/>
      <c r="I2108" s="1180"/>
      <c r="J2108" s="1181"/>
      <c r="K2108" s="587">
        <f t="shared" si="186"/>
        <v>0</v>
      </c>
      <c r="M2108" s="1178">
        <v>45</v>
      </c>
      <c r="N2108" s="1179"/>
      <c r="O2108" s="1180"/>
      <c r="P2108" s="1181"/>
      <c r="Q2108" s="587">
        <f t="shared" si="187"/>
        <v>0</v>
      </c>
      <c r="S2108" s="1178">
        <v>45</v>
      </c>
      <c r="T2108" s="1179"/>
      <c r="U2108" s="1180"/>
      <c r="V2108" s="1181"/>
      <c r="W2108" s="587">
        <f t="shared" si="188"/>
        <v>0</v>
      </c>
      <c r="Y2108" s="1178">
        <v>45</v>
      </c>
      <c r="Z2108" s="1179"/>
      <c r="AA2108" s="1180"/>
      <c r="AB2108" s="1181"/>
      <c r="AC2108" s="587">
        <f t="shared" si="189"/>
        <v>0</v>
      </c>
    </row>
    <row r="2109" spans="1:29" s="17" customFormat="1" ht="16.75" hidden="1" customHeight="1" outlineLevel="2">
      <c r="A2109" s="1178">
        <v>46</v>
      </c>
      <c r="B2109" s="1179"/>
      <c r="C2109" s="1180"/>
      <c r="D2109" s="1181"/>
      <c r="E2109" s="587">
        <f t="shared" si="185"/>
        <v>0</v>
      </c>
      <c r="G2109" s="1178">
        <v>46</v>
      </c>
      <c r="H2109" s="1179"/>
      <c r="I2109" s="1180"/>
      <c r="J2109" s="1181"/>
      <c r="K2109" s="587">
        <f t="shared" si="186"/>
        <v>0</v>
      </c>
      <c r="M2109" s="1178">
        <v>46</v>
      </c>
      <c r="N2109" s="1179"/>
      <c r="O2109" s="1180"/>
      <c r="P2109" s="1181"/>
      <c r="Q2109" s="587">
        <f t="shared" si="187"/>
        <v>0</v>
      </c>
      <c r="S2109" s="1178">
        <v>46</v>
      </c>
      <c r="T2109" s="1179"/>
      <c r="U2109" s="1180"/>
      <c r="V2109" s="1181"/>
      <c r="W2109" s="587">
        <f t="shared" si="188"/>
        <v>0</v>
      </c>
      <c r="Y2109" s="1178">
        <v>46</v>
      </c>
      <c r="Z2109" s="1179"/>
      <c r="AA2109" s="1180"/>
      <c r="AB2109" s="1181"/>
      <c r="AC2109" s="587">
        <f t="shared" si="189"/>
        <v>0</v>
      </c>
    </row>
    <row r="2110" spans="1:29" s="17" customFormat="1" ht="16.75" hidden="1" customHeight="1" outlineLevel="2">
      <c r="A2110" s="1178">
        <v>47</v>
      </c>
      <c r="B2110" s="1179"/>
      <c r="C2110" s="1180"/>
      <c r="D2110" s="1181"/>
      <c r="E2110" s="587">
        <f t="shared" si="185"/>
        <v>0</v>
      </c>
      <c r="G2110" s="1178">
        <v>47</v>
      </c>
      <c r="H2110" s="1179"/>
      <c r="I2110" s="1180"/>
      <c r="J2110" s="1181"/>
      <c r="K2110" s="587">
        <f t="shared" si="186"/>
        <v>0</v>
      </c>
      <c r="M2110" s="1178">
        <v>47</v>
      </c>
      <c r="N2110" s="1179"/>
      <c r="O2110" s="1180"/>
      <c r="P2110" s="1181"/>
      <c r="Q2110" s="587">
        <f t="shared" si="187"/>
        <v>0</v>
      </c>
      <c r="S2110" s="1178">
        <v>47</v>
      </c>
      <c r="T2110" s="1179"/>
      <c r="U2110" s="1180"/>
      <c r="V2110" s="1181"/>
      <c r="W2110" s="587">
        <f t="shared" si="188"/>
        <v>0</v>
      </c>
      <c r="Y2110" s="1178">
        <v>47</v>
      </c>
      <c r="Z2110" s="1179"/>
      <c r="AA2110" s="1180"/>
      <c r="AB2110" s="1181"/>
      <c r="AC2110" s="587">
        <f t="shared" si="189"/>
        <v>0</v>
      </c>
    </row>
    <row r="2111" spans="1:29" s="17" customFormat="1" ht="16.75" hidden="1" customHeight="1" outlineLevel="2">
      <c r="A2111" s="1178">
        <v>48</v>
      </c>
      <c r="B2111" s="1179"/>
      <c r="C2111" s="1180"/>
      <c r="D2111" s="1181"/>
      <c r="E2111" s="587">
        <f t="shared" si="185"/>
        <v>0</v>
      </c>
      <c r="G2111" s="1178">
        <v>48</v>
      </c>
      <c r="H2111" s="1179"/>
      <c r="I2111" s="1180"/>
      <c r="J2111" s="1181"/>
      <c r="K2111" s="587">
        <f t="shared" si="186"/>
        <v>0</v>
      </c>
      <c r="M2111" s="1178">
        <v>48</v>
      </c>
      <c r="N2111" s="1179"/>
      <c r="O2111" s="1180"/>
      <c r="P2111" s="1181"/>
      <c r="Q2111" s="587">
        <f t="shared" si="187"/>
        <v>0</v>
      </c>
      <c r="S2111" s="1178">
        <v>48</v>
      </c>
      <c r="T2111" s="1179"/>
      <c r="U2111" s="1180"/>
      <c r="V2111" s="1181"/>
      <c r="W2111" s="587">
        <f t="shared" si="188"/>
        <v>0</v>
      </c>
      <c r="Y2111" s="1178">
        <v>48</v>
      </c>
      <c r="Z2111" s="1179"/>
      <c r="AA2111" s="1180"/>
      <c r="AB2111" s="1181"/>
      <c r="AC2111" s="587">
        <f t="shared" si="189"/>
        <v>0</v>
      </c>
    </row>
    <row r="2112" spans="1:29" s="17" customFormat="1" ht="16.75" hidden="1" customHeight="1" outlineLevel="2">
      <c r="A2112" s="1178">
        <v>49</v>
      </c>
      <c r="B2112" s="1179"/>
      <c r="C2112" s="1180"/>
      <c r="D2112" s="1181"/>
      <c r="E2112" s="587">
        <f t="shared" si="185"/>
        <v>0</v>
      </c>
      <c r="G2112" s="1178">
        <v>49</v>
      </c>
      <c r="H2112" s="1179"/>
      <c r="I2112" s="1180"/>
      <c r="J2112" s="1181"/>
      <c r="K2112" s="587">
        <f t="shared" si="186"/>
        <v>0</v>
      </c>
      <c r="M2112" s="1178">
        <v>49</v>
      </c>
      <c r="N2112" s="1179"/>
      <c r="O2112" s="1180"/>
      <c r="P2112" s="1181"/>
      <c r="Q2112" s="587">
        <f t="shared" si="187"/>
        <v>0</v>
      </c>
      <c r="S2112" s="1178">
        <v>49</v>
      </c>
      <c r="T2112" s="1179"/>
      <c r="U2112" s="1180"/>
      <c r="V2112" s="1181"/>
      <c r="W2112" s="587">
        <f t="shared" si="188"/>
        <v>0</v>
      </c>
      <c r="Y2112" s="1178">
        <v>49</v>
      </c>
      <c r="Z2112" s="1179"/>
      <c r="AA2112" s="1180"/>
      <c r="AB2112" s="1181"/>
      <c r="AC2112" s="587">
        <f t="shared" si="189"/>
        <v>0</v>
      </c>
    </row>
    <row r="2113" spans="1:29" s="17" customFormat="1" ht="16.75" hidden="1" customHeight="1" outlineLevel="2">
      <c r="A2113" s="1178">
        <v>50</v>
      </c>
      <c r="B2113" s="1179"/>
      <c r="C2113" s="1180"/>
      <c r="D2113" s="1181"/>
      <c r="E2113" s="587">
        <f t="shared" si="185"/>
        <v>0</v>
      </c>
      <c r="G2113" s="1178">
        <v>50</v>
      </c>
      <c r="H2113" s="1179"/>
      <c r="I2113" s="1180"/>
      <c r="J2113" s="1181"/>
      <c r="K2113" s="587">
        <f t="shared" si="186"/>
        <v>0</v>
      </c>
      <c r="M2113" s="1178">
        <v>50</v>
      </c>
      <c r="N2113" s="1179"/>
      <c r="O2113" s="1180"/>
      <c r="P2113" s="1181"/>
      <c r="Q2113" s="587">
        <f t="shared" si="187"/>
        <v>0</v>
      </c>
      <c r="S2113" s="1178">
        <v>50</v>
      </c>
      <c r="T2113" s="1179"/>
      <c r="U2113" s="1180"/>
      <c r="V2113" s="1181"/>
      <c r="W2113" s="587">
        <f t="shared" si="188"/>
        <v>0</v>
      </c>
      <c r="Y2113" s="1178">
        <v>50</v>
      </c>
      <c r="Z2113" s="1179"/>
      <c r="AA2113" s="1180"/>
      <c r="AB2113" s="1181"/>
      <c r="AC2113" s="587">
        <f t="shared" si="189"/>
        <v>0</v>
      </c>
    </row>
    <row r="2114" spans="1:29" s="17" customFormat="1" ht="16.75" hidden="1" customHeight="1" outlineLevel="2">
      <c r="A2114" s="1178">
        <v>51</v>
      </c>
      <c r="B2114" s="1179"/>
      <c r="C2114" s="1180"/>
      <c r="D2114" s="1181"/>
      <c r="E2114" s="587">
        <f t="shared" si="185"/>
        <v>0</v>
      </c>
      <c r="G2114" s="1178">
        <v>51</v>
      </c>
      <c r="H2114" s="1179"/>
      <c r="I2114" s="1180"/>
      <c r="J2114" s="1181"/>
      <c r="K2114" s="587">
        <f t="shared" si="186"/>
        <v>0</v>
      </c>
      <c r="M2114" s="1178">
        <v>51</v>
      </c>
      <c r="N2114" s="1179"/>
      <c r="O2114" s="1180"/>
      <c r="P2114" s="1181"/>
      <c r="Q2114" s="587">
        <f t="shared" si="187"/>
        <v>0</v>
      </c>
      <c r="S2114" s="1178">
        <v>51</v>
      </c>
      <c r="T2114" s="1179"/>
      <c r="U2114" s="1180"/>
      <c r="V2114" s="1181"/>
      <c r="W2114" s="587">
        <f t="shared" si="188"/>
        <v>0</v>
      </c>
      <c r="Y2114" s="1178">
        <v>51</v>
      </c>
      <c r="Z2114" s="1179"/>
      <c r="AA2114" s="1180"/>
      <c r="AB2114" s="1181"/>
      <c r="AC2114" s="587">
        <f t="shared" si="189"/>
        <v>0</v>
      </c>
    </row>
    <row r="2115" spans="1:29" s="17" customFormat="1" ht="16.75" hidden="1" customHeight="1" outlineLevel="2">
      <c r="A2115" s="1178">
        <v>52</v>
      </c>
      <c r="B2115" s="1179"/>
      <c r="C2115" s="1180"/>
      <c r="D2115" s="1181"/>
      <c r="E2115" s="587">
        <f t="shared" si="185"/>
        <v>0</v>
      </c>
      <c r="G2115" s="1178">
        <v>52</v>
      </c>
      <c r="H2115" s="1179"/>
      <c r="I2115" s="1180"/>
      <c r="J2115" s="1181"/>
      <c r="K2115" s="587">
        <f t="shared" si="186"/>
        <v>0</v>
      </c>
      <c r="M2115" s="1178">
        <v>52</v>
      </c>
      <c r="N2115" s="1179"/>
      <c r="O2115" s="1180"/>
      <c r="P2115" s="1181"/>
      <c r="Q2115" s="587">
        <f t="shared" si="187"/>
        <v>0</v>
      </c>
      <c r="S2115" s="1178">
        <v>52</v>
      </c>
      <c r="T2115" s="1179"/>
      <c r="U2115" s="1180"/>
      <c r="V2115" s="1181"/>
      <c r="W2115" s="587">
        <f t="shared" si="188"/>
        <v>0</v>
      </c>
      <c r="Y2115" s="1178">
        <v>52</v>
      </c>
      <c r="Z2115" s="1179"/>
      <c r="AA2115" s="1180"/>
      <c r="AB2115" s="1181"/>
      <c r="AC2115" s="587">
        <f t="shared" si="189"/>
        <v>0</v>
      </c>
    </row>
    <row r="2116" spans="1:29" s="17" customFormat="1" ht="16.75" hidden="1" customHeight="1" outlineLevel="2">
      <c r="A2116" s="1178">
        <v>53</v>
      </c>
      <c r="B2116" s="1179"/>
      <c r="C2116" s="1180"/>
      <c r="D2116" s="1181"/>
      <c r="E2116" s="587">
        <f t="shared" si="185"/>
        <v>0</v>
      </c>
      <c r="G2116" s="1178">
        <v>53</v>
      </c>
      <c r="H2116" s="1179"/>
      <c r="I2116" s="1180"/>
      <c r="J2116" s="1181"/>
      <c r="K2116" s="587">
        <f t="shared" si="186"/>
        <v>0</v>
      </c>
      <c r="M2116" s="1178">
        <v>53</v>
      </c>
      <c r="N2116" s="1179"/>
      <c r="O2116" s="1180"/>
      <c r="P2116" s="1181"/>
      <c r="Q2116" s="587">
        <f t="shared" si="187"/>
        <v>0</v>
      </c>
      <c r="S2116" s="1178">
        <v>53</v>
      </c>
      <c r="T2116" s="1179"/>
      <c r="U2116" s="1180"/>
      <c r="V2116" s="1181"/>
      <c r="W2116" s="587">
        <f t="shared" si="188"/>
        <v>0</v>
      </c>
      <c r="Y2116" s="1178">
        <v>53</v>
      </c>
      <c r="Z2116" s="1179"/>
      <c r="AA2116" s="1180"/>
      <c r="AB2116" s="1181"/>
      <c r="AC2116" s="587">
        <f t="shared" si="189"/>
        <v>0</v>
      </c>
    </row>
    <row r="2117" spans="1:29" s="17" customFormat="1" ht="16.75" hidden="1" customHeight="1" outlineLevel="2">
      <c r="A2117" s="1178">
        <v>54</v>
      </c>
      <c r="B2117" s="1179"/>
      <c r="C2117" s="1180"/>
      <c r="D2117" s="1181"/>
      <c r="E2117" s="587">
        <f t="shared" si="185"/>
        <v>0</v>
      </c>
      <c r="G2117" s="1178">
        <v>54</v>
      </c>
      <c r="H2117" s="1179"/>
      <c r="I2117" s="1180"/>
      <c r="J2117" s="1181"/>
      <c r="K2117" s="587">
        <f t="shared" si="186"/>
        <v>0</v>
      </c>
      <c r="M2117" s="1178">
        <v>54</v>
      </c>
      <c r="N2117" s="1179"/>
      <c r="O2117" s="1180"/>
      <c r="P2117" s="1181"/>
      <c r="Q2117" s="587">
        <f t="shared" si="187"/>
        <v>0</v>
      </c>
      <c r="S2117" s="1178">
        <v>54</v>
      </c>
      <c r="T2117" s="1179"/>
      <c r="U2117" s="1180"/>
      <c r="V2117" s="1181"/>
      <c r="W2117" s="587">
        <f t="shared" si="188"/>
        <v>0</v>
      </c>
      <c r="Y2117" s="1178">
        <v>54</v>
      </c>
      <c r="Z2117" s="1179"/>
      <c r="AA2117" s="1180"/>
      <c r="AB2117" s="1181"/>
      <c r="AC2117" s="587">
        <f t="shared" si="189"/>
        <v>0</v>
      </c>
    </row>
    <row r="2118" spans="1:29" s="17" customFormat="1" ht="16.75" hidden="1" customHeight="1" outlineLevel="2">
      <c r="A2118" s="1178">
        <v>55</v>
      </c>
      <c r="B2118" s="1179"/>
      <c r="C2118" s="1180"/>
      <c r="D2118" s="1181"/>
      <c r="E2118" s="587">
        <f t="shared" si="185"/>
        <v>0</v>
      </c>
      <c r="G2118" s="1178">
        <v>55</v>
      </c>
      <c r="H2118" s="1179"/>
      <c r="I2118" s="1180"/>
      <c r="J2118" s="1181"/>
      <c r="K2118" s="587">
        <f t="shared" si="186"/>
        <v>0</v>
      </c>
      <c r="M2118" s="1178">
        <v>55</v>
      </c>
      <c r="N2118" s="1179"/>
      <c r="O2118" s="1180"/>
      <c r="P2118" s="1181"/>
      <c r="Q2118" s="587">
        <f t="shared" si="187"/>
        <v>0</v>
      </c>
      <c r="S2118" s="1178">
        <v>55</v>
      </c>
      <c r="T2118" s="1179"/>
      <c r="U2118" s="1180"/>
      <c r="V2118" s="1181"/>
      <c r="W2118" s="587">
        <f t="shared" si="188"/>
        <v>0</v>
      </c>
      <c r="Y2118" s="1178">
        <v>55</v>
      </c>
      <c r="Z2118" s="1179"/>
      <c r="AA2118" s="1180"/>
      <c r="AB2118" s="1181"/>
      <c r="AC2118" s="587">
        <f t="shared" si="189"/>
        <v>0</v>
      </c>
    </row>
    <row r="2119" spans="1:29" s="17" customFormat="1" ht="16.75" hidden="1" customHeight="1" outlineLevel="2">
      <c r="A2119" s="1178">
        <v>56</v>
      </c>
      <c r="B2119" s="1179"/>
      <c r="C2119" s="1180"/>
      <c r="D2119" s="1181"/>
      <c r="E2119" s="587">
        <f t="shared" si="185"/>
        <v>0</v>
      </c>
      <c r="G2119" s="1178">
        <v>56</v>
      </c>
      <c r="H2119" s="1179"/>
      <c r="I2119" s="1180"/>
      <c r="J2119" s="1181"/>
      <c r="K2119" s="587">
        <f t="shared" si="186"/>
        <v>0</v>
      </c>
      <c r="M2119" s="1178">
        <v>56</v>
      </c>
      <c r="N2119" s="1179"/>
      <c r="O2119" s="1180"/>
      <c r="P2119" s="1181"/>
      <c r="Q2119" s="587">
        <f t="shared" si="187"/>
        <v>0</v>
      </c>
      <c r="S2119" s="1178">
        <v>56</v>
      </c>
      <c r="T2119" s="1179"/>
      <c r="U2119" s="1180"/>
      <c r="V2119" s="1181"/>
      <c r="W2119" s="587">
        <f t="shared" si="188"/>
        <v>0</v>
      </c>
      <c r="Y2119" s="1178">
        <v>56</v>
      </c>
      <c r="Z2119" s="1179"/>
      <c r="AA2119" s="1180"/>
      <c r="AB2119" s="1181"/>
      <c r="AC2119" s="587">
        <f t="shared" si="189"/>
        <v>0</v>
      </c>
    </row>
    <row r="2120" spans="1:29" s="17" customFormat="1" ht="16.75" hidden="1" customHeight="1" outlineLevel="2">
      <c r="A2120" s="1178">
        <v>57</v>
      </c>
      <c r="B2120" s="1179"/>
      <c r="C2120" s="1180"/>
      <c r="D2120" s="1181"/>
      <c r="E2120" s="587">
        <f t="shared" si="185"/>
        <v>0</v>
      </c>
      <c r="G2120" s="1178">
        <v>57</v>
      </c>
      <c r="H2120" s="1179"/>
      <c r="I2120" s="1180"/>
      <c r="J2120" s="1181"/>
      <c r="K2120" s="587">
        <f t="shared" si="186"/>
        <v>0</v>
      </c>
      <c r="M2120" s="1178">
        <v>57</v>
      </c>
      <c r="N2120" s="1179"/>
      <c r="O2120" s="1180"/>
      <c r="P2120" s="1181"/>
      <c r="Q2120" s="587">
        <f t="shared" si="187"/>
        <v>0</v>
      </c>
      <c r="S2120" s="1178">
        <v>57</v>
      </c>
      <c r="T2120" s="1179"/>
      <c r="U2120" s="1180"/>
      <c r="V2120" s="1181"/>
      <c r="W2120" s="587">
        <f t="shared" si="188"/>
        <v>0</v>
      </c>
      <c r="Y2120" s="1178">
        <v>57</v>
      </c>
      <c r="Z2120" s="1179"/>
      <c r="AA2120" s="1180"/>
      <c r="AB2120" s="1181"/>
      <c r="AC2120" s="587">
        <f t="shared" si="189"/>
        <v>0</v>
      </c>
    </row>
    <row r="2121" spans="1:29" s="17" customFormat="1" ht="16.75" hidden="1" customHeight="1" outlineLevel="2">
      <c r="A2121" s="1178">
        <v>58</v>
      </c>
      <c r="B2121" s="1179"/>
      <c r="C2121" s="1180"/>
      <c r="D2121" s="1181"/>
      <c r="E2121" s="587">
        <f t="shared" si="185"/>
        <v>0</v>
      </c>
      <c r="G2121" s="1178">
        <v>58</v>
      </c>
      <c r="H2121" s="1179"/>
      <c r="I2121" s="1180"/>
      <c r="J2121" s="1181"/>
      <c r="K2121" s="587">
        <f t="shared" si="186"/>
        <v>0</v>
      </c>
      <c r="M2121" s="1178">
        <v>58</v>
      </c>
      <c r="N2121" s="1179"/>
      <c r="O2121" s="1180"/>
      <c r="P2121" s="1181"/>
      <c r="Q2121" s="587">
        <f t="shared" si="187"/>
        <v>0</v>
      </c>
      <c r="S2121" s="1178">
        <v>58</v>
      </c>
      <c r="T2121" s="1179"/>
      <c r="U2121" s="1180"/>
      <c r="V2121" s="1181"/>
      <c r="W2121" s="587">
        <f t="shared" si="188"/>
        <v>0</v>
      </c>
      <c r="Y2121" s="1178">
        <v>58</v>
      </c>
      <c r="Z2121" s="1179"/>
      <c r="AA2121" s="1180"/>
      <c r="AB2121" s="1181"/>
      <c r="AC2121" s="587">
        <f t="shared" si="189"/>
        <v>0</v>
      </c>
    </row>
    <row r="2122" spans="1:29" s="17" customFormat="1" ht="16.75" hidden="1" customHeight="1" outlineLevel="2">
      <c r="A2122" s="1178">
        <v>59</v>
      </c>
      <c r="B2122" s="1179"/>
      <c r="C2122" s="1180"/>
      <c r="D2122" s="1181"/>
      <c r="E2122" s="587">
        <f t="shared" si="185"/>
        <v>0</v>
      </c>
      <c r="G2122" s="1178">
        <v>59</v>
      </c>
      <c r="H2122" s="1179"/>
      <c r="I2122" s="1180"/>
      <c r="J2122" s="1181"/>
      <c r="K2122" s="587">
        <f t="shared" si="186"/>
        <v>0</v>
      </c>
      <c r="M2122" s="1178">
        <v>59</v>
      </c>
      <c r="N2122" s="1179"/>
      <c r="O2122" s="1180"/>
      <c r="P2122" s="1181"/>
      <c r="Q2122" s="587">
        <f t="shared" si="187"/>
        <v>0</v>
      </c>
      <c r="S2122" s="1178">
        <v>59</v>
      </c>
      <c r="T2122" s="1179"/>
      <c r="U2122" s="1180"/>
      <c r="V2122" s="1181"/>
      <c r="W2122" s="587">
        <f t="shared" si="188"/>
        <v>0</v>
      </c>
      <c r="Y2122" s="1178">
        <v>59</v>
      </c>
      <c r="Z2122" s="1179"/>
      <c r="AA2122" s="1180"/>
      <c r="AB2122" s="1181"/>
      <c r="AC2122" s="587">
        <f t="shared" si="189"/>
        <v>0</v>
      </c>
    </row>
    <row r="2123" spans="1:29" s="17" customFormat="1" ht="16.75" hidden="1" customHeight="1" outlineLevel="2">
      <c r="A2123" s="1178">
        <v>60</v>
      </c>
      <c r="B2123" s="1179"/>
      <c r="C2123" s="1180"/>
      <c r="D2123" s="1181"/>
      <c r="E2123" s="587">
        <f t="shared" si="185"/>
        <v>0</v>
      </c>
      <c r="G2123" s="1178">
        <v>60</v>
      </c>
      <c r="H2123" s="1179"/>
      <c r="I2123" s="1180"/>
      <c r="J2123" s="1181"/>
      <c r="K2123" s="587">
        <f t="shared" si="186"/>
        <v>0</v>
      </c>
      <c r="M2123" s="1178">
        <v>60</v>
      </c>
      <c r="N2123" s="1179"/>
      <c r="O2123" s="1180"/>
      <c r="P2123" s="1181"/>
      <c r="Q2123" s="587">
        <f t="shared" si="187"/>
        <v>0</v>
      </c>
      <c r="S2123" s="1178">
        <v>60</v>
      </c>
      <c r="T2123" s="1179"/>
      <c r="U2123" s="1180"/>
      <c r="V2123" s="1181"/>
      <c r="W2123" s="587">
        <f t="shared" si="188"/>
        <v>0</v>
      </c>
      <c r="Y2123" s="1178">
        <v>60</v>
      </c>
      <c r="Z2123" s="1179"/>
      <c r="AA2123" s="1180"/>
      <c r="AB2123" s="1181"/>
      <c r="AC2123" s="587">
        <f t="shared" si="189"/>
        <v>0</v>
      </c>
    </row>
    <row r="2124" spans="1:29" s="17" customFormat="1" ht="16.75" hidden="1" customHeight="1" outlineLevel="2">
      <c r="A2124" s="1178">
        <v>61</v>
      </c>
      <c r="B2124" s="1179"/>
      <c r="C2124" s="1180"/>
      <c r="D2124" s="1181"/>
      <c r="E2124" s="587">
        <f t="shared" si="185"/>
        <v>0</v>
      </c>
      <c r="G2124" s="1178">
        <v>61</v>
      </c>
      <c r="H2124" s="1179"/>
      <c r="I2124" s="1180"/>
      <c r="J2124" s="1181"/>
      <c r="K2124" s="587">
        <f t="shared" si="186"/>
        <v>0</v>
      </c>
      <c r="M2124" s="1178">
        <v>61</v>
      </c>
      <c r="N2124" s="1179"/>
      <c r="O2124" s="1180"/>
      <c r="P2124" s="1181"/>
      <c r="Q2124" s="587">
        <f t="shared" si="187"/>
        <v>0</v>
      </c>
      <c r="S2124" s="1178">
        <v>61</v>
      </c>
      <c r="T2124" s="1179"/>
      <c r="U2124" s="1180"/>
      <c r="V2124" s="1181"/>
      <c r="W2124" s="587">
        <f t="shared" si="188"/>
        <v>0</v>
      </c>
      <c r="Y2124" s="1178">
        <v>61</v>
      </c>
      <c r="Z2124" s="1179"/>
      <c r="AA2124" s="1180"/>
      <c r="AB2124" s="1181"/>
      <c r="AC2124" s="587">
        <f t="shared" si="189"/>
        <v>0</v>
      </c>
    </row>
    <row r="2125" spans="1:29" s="17" customFormat="1" ht="16.75" hidden="1" customHeight="1" outlineLevel="2">
      <c r="A2125" s="1178">
        <v>62</v>
      </c>
      <c r="B2125" s="1179"/>
      <c r="C2125" s="1180"/>
      <c r="D2125" s="1181"/>
      <c r="E2125" s="587">
        <f t="shared" si="185"/>
        <v>0</v>
      </c>
      <c r="G2125" s="1178">
        <v>62</v>
      </c>
      <c r="H2125" s="1179"/>
      <c r="I2125" s="1180"/>
      <c r="J2125" s="1181"/>
      <c r="K2125" s="587">
        <f t="shared" si="186"/>
        <v>0</v>
      </c>
      <c r="M2125" s="1178">
        <v>62</v>
      </c>
      <c r="N2125" s="1179"/>
      <c r="O2125" s="1180"/>
      <c r="P2125" s="1181"/>
      <c r="Q2125" s="587">
        <f t="shared" si="187"/>
        <v>0</v>
      </c>
      <c r="S2125" s="1178">
        <v>62</v>
      </c>
      <c r="T2125" s="1179"/>
      <c r="U2125" s="1180"/>
      <c r="V2125" s="1181"/>
      <c r="W2125" s="587">
        <f t="shared" si="188"/>
        <v>0</v>
      </c>
      <c r="Y2125" s="1178">
        <v>62</v>
      </c>
      <c r="Z2125" s="1179"/>
      <c r="AA2125" s="1180"/>
      <c r="AB2125" s="1181"/>
      <c r="AC2125" s="587">
        <f t="shared" si="189"/>
        <v>0</v>
      </c>
    </row>
    <row r="2126" spans="1:29" s="17" customFormat="1" ht="16.75" hidden="1" customHeight="1" outlineLevel="2">
      <c r="A2126" s="1178">
        <v>63</v>
      </c>
      <c r="B2126" s="1179"/>
      <c r="C2126" s="1180"/>
      <c r="D2126" s="1181"/>
      <c r="E2126" s="587">
        <f t="shared" si="185"/>
        <v>0</v>
      </c>
      <c r="G2126" s="1178">
        <v>63</v>
      </c>
      <c r="H2126" s="1179"/>
      <c r="I2126" s="1180"/>
      <c r="J2126" s="1181"/>
      <c r="K2126" s="587">
        <f t="shared" si="186"/>
        <v>0</v>
      </c>
      <c r="M2126" s="1178">
        <v>63</v>
      </c>
      <c r="N2126" s="1179"/>
      <c r="O2126" s="1180"/>
      <c r="P2126" s="1181"/>
      <c r="Q2126" s="587">
        <f t="shared" si="187"/>
        <v>0</v>
      </c>
      <c r="S2126" s="1178">
        <v>63</v>
      </c>
      <c r="T2126" s="1179"/>
      <c r="U2126" s="1180"/>
      <c r="V2126" s="1181"/>
      <c r="W2126" s="587">
        <f t="shared" si="188"/>
        <v>0</v>
      </c>
      <c r="Y2126" s="1178">
        <v>63</v>
      </c>
      <c r="Z2126" s="1179"/>
      <c r="AA2126" s="1180"/>
      <c r="AB2126" s="1181"/>
      <c r="AC2126" s="587">
        <f t="shared" si="189"/>
        <v>0</v>
      </c>
    </row>
    <row r="2127" spans="1:29" s="17" customFormat="1" ht="16.75" hidden="1" customHeight="1" outlineLevel="2">
      <c r="A2127" s="1178">
        <v>64</v>
      </c>
      <c r="B2127" s="1179"/>
      <c r="C2127" s="1180"/>
      <c r="D2127" s="1181"/>
      <c r="E2127" s="587">
        <f t="shared" si="185"/>
        <v>0</v>
      </c>
      <c r="G2127" s="1178">
        <v>64</v>
      </c>
      <c r="H2127" s="1179"/>
      <c r="I2127" s="1180"/>
      <c r="J2127" s="1181"/>
      <c r="K2127" s="587">
        <f t="shared" si="186"/>
        <v>0</v>
      </c>
      <c r="M2127" s="1178">
        <v>64</v>
      </c>
      <c r="N2127" s="1179"/>
      <c r="O2127" s="1180"/>
      <c r="P2127" s="1181"/>
      <c r="Q2127" s="587">
        <f t="shared" si="187"/>
        <v>0</v>
      </c>
      <c r="S2127" s="1178">
        <v>64</v>
      </c>
      <c r="T2127" s="1179"/>
      <c r="U2127" s="1180"/>
      <c r="V2127" s="1181"/>
      <c r="W2127" s="587">
        <f t="shared" si="188"/>
        <v>0</v>
      </c>
      <c r="Y2127" s="1178">
        <v>64</v>
      </c>
      <c r="Z2127" s="1179"/>
      <c r="AA2127" s="1180"/>
      <c r="AB2127" s="1181"/>
      <c r="AC2127" s="587">
        <f t="shared" si="189"/>
        <v>0</v>
      </c>
    </row>
    <row r="2128" spans="1:29" s="17" customFormat="1" ht="16.75" hidden="1" customHeight="1" outlineLevel="2">
      <c r="A2128" s="1178">
        <v>65</v>
      </c>
      <c r="B2128" s="1179"/>
      <c r="C2128" s="1180"/>
      <c r="D2128" s="1181"/>
      <c r="E2128" s="587">
        <f t="shared" si="185"/>
        <v>0</v>
      </c>
      <c r="G2128" s="1178">
        <v>65</v>
      </c>
      <c r="H2128" s="1179"/>
      <c r="I2128" s="1180"/>
      <c r="J2128" s="1181"/>
      <c r="K2128" s="587">
        <f t="shared" si="186"/>
        <v>0</v>
      </c>
      <c r="M2128" s="1178">
        <v>65</v>
      </c>
      <c r="N2128" s="1179"/>
      <c r="O2128" s="1180"/>
      <c r="P2128" s="1181"/>
      <c r="Q2128" s="587">
        <f t="shared" si="187"/>
        <v>0</v>
      </c>
      <c r="S2128" s="1178">
        <v>65</v>
      </c>
      <c r="T2128" s="1179"/>
      <c r="U2128" s="1180"/>
      <c r="V2128" s="1181"/>
      <c r="W2128" s="587">
        <f t="shared" si="188"/>
        <v>0</v>
      </c>
      <c r="Y2128" s="1178">
        <v>65</v>
      </c>
      <c r="Z2128" s="1179"/>
      <c r="AA2128" s="1180"/>
      <c r="AB2128" s="1181"/>
      <c r="AC2128" s="587">
        <f t="shared" si="189"/>
        <v>0</v>
      </c>
    </row>
    <row r="2129" spans="1:29" s="17" customFormat="1" ht="16.75" hidden="1" customHeight="1" outlineLevel="2">
      <c r="A2129" s="1178">
        <v>66</v>
      </c>
      <c r="B2129" s="1179"/>
      <c r="C2129" s="1180"/>
      <c r="D2129" s="1181"/>
      <c r="E2129" s="587">
        <f t="shared" ref="E2129:E2192" si="190">IF(AND(C2129&gt;=D$2057,C2129&lt;=D$2056),1,0)</f>
        <v>0</v>
      </c>
      <c r="G2129" s="1178">
        <v>66</v>
      </c>
      <c r="H2129" s="1179"/>
      <c r="I2129" s="1180"/>
      <c r="J2129" s="1181"/>
      <c r="K2129" s="587">
        <f t="shared" ref="K2129:K2192" si="191">IF(AND(I2129&gt;=J$2057,I2129&lt;=J$2056),1,0)</f>
        <v>0</v>
      </c>
      <c r="M2129" s="1178">
        <v>66</v>
      </c>
      <c r="N2129" s="1179"/>
      <c r="O2129" s="1180"/>
      <c r="P2129" s="1181"/>
      <c r="Q2129" s="587">
        <f t="shared" ref="Q2129:Q2192" si="192">IF(AND(O2129&gt;=P$2057,O2129&lt;=P$2056),1,0)</f>
        <v>0</v>
      </c>
      <c r="S2129" s="1178">
        <v>66</v>
      </c>
      <c r="T2129" s="1179"/>
      <c r="U2129" s="1180"/>
      <c r="V2129" s="1181"/>
      <c r="W2129" s="587">
        <f t="shared" ref="W2129:W2192" si="193">IF(AND(U2129&gt;=V$2057,U2129&lt;=V$2056),1,0)</f>
        <v>0</v>
      </c>
      <c r="Y2129" s="1178">
        <v>66</v>
      </c>
      <c r="Z2129" s="1179"/>
      <c r="AA2129" s="1180"/>
      <c r="AB2129" s="1181"/>
      <c r="AC2129" s="587">
        <f t="shared" ref="AC2129:AC2192" si="194">IF(AND(AA2129&gt;=AB$2057,AA2129&lt;=AB$2056),1,0)</f>
        <v>0</v>
      </c>
    </row>
    <row r="2130" spans="1:29" s="17" customFormat="1" ht="16.75" hidden="1" customHeight="1" outlineLevel="2">
      <c r="A2130" s="1178">
        <v>67</v>
      </c>
      <c r="B2130" s="1179"/>
      <c r="C2130" s="1180"/>
      <c r="D2130" s="1181"/>
      <c r="E2130" s="587">
        <f t="shared" si="190"/>
        <v>0</v>
      </c>
      <c r="G2130" s="1178">
        <v>67</v>
      </c>
      <c r="H2130" s="1179"/>
      <c r="I2130" s="1180"/>
      <c r="J2130" s="1181"/>
      <c r="K2130" s="587">
        <f t="shared" si="191"/>
        <v>0</v>
      </c>
      <c r="M2130" s="1178">
        <v>67</v>
      </c>
      <c r="N2130" s="1179"/>
      <c r="O2130" s="1180"/>
      <c r="P2130" s="1181"/>
      <c r="Q2130" s="587">
        <f t="shared" si="192"/>
        <v>0</v>
      </c>
      <c r="S2130" s="1178">
        <v>67</v>
      </c>
      <c r="T2130" s="1179"/>
      <c r="U2130" s="1180"/>
      <c r="V2130" s="1181"/>
      <c r="W2130" s="587">
        <f t="shared" si="193"/>
        <v>0</v>
      </c>
      <c r="Y2130" s="1178">
        <v>67</v>
      </c>
      <c r="Z2130" s="1179"/>
      <c r="AA2130" s="1180"/>
      <c r="AB2130" s="1181"/>
      <c r="AC2130" s="587">
        <f t="shared" si="194"/>
        <v>0</v>
      </c>
    </row>
    <row r="2131" spans="1:29" s="17" customFormat="1" ht="16.75" hidden="1" customHeight="1" outlineLevel="2">
      <c r="A2131" s="1178">
        <v>68</v>
      </c>
      <c r="B2131" s="1179"/>
      <c r="C2131" s="1180"/>
      <c r="D2131" s="1181"/>
      <c r="E2131" s="587">
        <f t="shared" si="190"/>
        <v>0</v>
      </c>
      <c r="G2131" s="1178">
        <v>68</v>
      </c>
      <c r="H2131" s="1179"/>
      <c r="I2131" s="1180"/>
      <c r="J2131" s="1181"/>
      <c r="K2131" s="587">
        <f t="shared" si="191"/>
        <v>0</v>
      </c>
      <c r="M2131" s="1178">
        <v>68</v>
      </c>
      <c r="N2131" s="1179"/>
      <c r="O2131" s="1180"/>
      <c r="P2131" s="1181"/>
      <c r="Q2131" s="587">
        <f t="shared" si="192"/>
        <v>0</v>
      </c>
      <c r="S2131" s="1178">
        <v>68</v>
      </c>
      <c r="T2131" s="1179"/>
      <c r="U2131" s="1180"/>
      <c r="V2131" s="1181"/>
      <c r="W2131" s="587">
        <f t="shared" si="193"/>
        <v>0</v>
      </c>
      <c r="Y2131" s="1178">
        <v>68</v>
      </c>
      <c r="Z2131" s="1179"/>
      <c r="AA2131" s="1180"/>
      <c r="AB2131" s="1181"/>
      <c r="AC2131" s="587">
        <f t="shared" si="194"/>
        <v>0</v>
      </c>
    </row>
    <row r="2132" spans="1:29" s="17" customFormat="1" ht="16.75" hidden="1" customHeight="1" outlineLevel="2">
      <c r="A2132" s="1178">
        <v>69</v>
      </c>
      <c r="B2132" s="1179"/>
      <c r="C2132" s="1180"/>
      <c r="D2132" s="1181"/>
      <c r="E2132" s="587">
        <f t="shared" si="190"/>
        <v>0</v>
      </c>
      <c r="G2132" s="1178">
        <v>69</v>
      </c>
      <c r="H2132" s="1179"/>
      <c r="I2132" s="1180"/>
      <c r="J2132" s="1181"/>
      <c r="K2132" s="587">
        <f t="shared" si="191"/>
        <v>0</v>
      </c>
      <c r="M2132" s="1178">
        <v>69</v>
      </c>
      <c r="N2132" s="1179"/>
      <c r="O2132" s="1180"/>
      <c r="P2132" s="1181"/>
      <c r="Q2132" s="587">
        <f t="shared" si="192"/>
        <v>0</v>
      </c>
      <c r="S2132" s="1178">
        <v>69</v>
      </c>
      <c r="T2132" s="1179"/>
      <c r="U2132" s="1180"/>
      <c r="V2132" s="1181"/>
      <c r="W2132" s="587">
        <f t="shared" si="193"/>
        <v>0</v>
      </c>
      <c r="Y2132" s="1178">
        <v>69</v>
      </c>
      <c r="Z2132" s="1179"/>
      <c r="AA2132" s="1180"/>
      <c r="AB2132" s="1181"/>
      <c r="AC2132" s="587">
        <f t="shared" si="194"/>
        <v>0</v>
      </c>
    </row>
    <row r="2133" spans="1:29" s="17" customFormat="1" ht="16.75" hidden="1" customHeight="1" outlineLevel="2">
      <c r="A2133" s="1178">
        <v>70</v>
      </c>
      <c r="B2133" s="1179"/>
      <c r="C2133" s="1180"/>
      <c r="D2133" s="1181"/>
      <c r="E2133" s="587">
        <f t="shared" si="190"/>
        <v>0</v>
      </c>
      <c r="G2133" s="1178">
        <v>70</v>
      </c>
      <c r="H2133" s="1179"/>
      <c r="I2133" s="1180"/>
      <c r="J2133" s="1181"/>
      <c r="K2133" s="587">
        <f t="shared" si="191"/>
        <v>0</v>
      </c>
      <c r="M2133" s="1178">
        <v>70</v>
      </c>
      <c r="N2133" s="1179"/>
      <c r="O2133" s="1180"/>
      <c r="P2133" s="1181"/>
      <c r="Q2133" s="587">
        <f t="shared" si="192"/>
        <v>0</v>
      </c>
      <c r="S2133" s="1178">
        <v>70</v>
      </c>
      <c r="T2133" s="1179"/>
      <c r="U2133" s="1180"/>
      <c r="V2133" s="1181"/>
      <c r="W2133" s="587">
        <f t="shared" si="193"/>
        <v>0</v>
      </c>
      <c r="Y2133" s="1178">
        <v>70</v>
      </c>
      <c r="Z2133" s="1179"/>
      <c r="AA2133" s="1180"/>
      <c r="AB2133" s="1181"/>
      <c r="AC2133" s="587">
        <f t="shared" si="194"/>
        <v>0</v>
      </c>
    </row>
    <row r="2134" spans="1:29" s="17" customFormat="1" ht="16.75" hidden="1" customHeight="1" outlineLevel="2">
      <c r="A2134" s="1178">
        <v>71</v>
      </c>
      <c r="B2134" s="1179"/>
      <c r="C2134" s="1180"/>
      <c r="D2134" s="1181"/>
      <c r="E2134" s="587">
        <f t="shared" si="190"/>
        <v>0</v>
      </c>
      <c r="G2134" s="1178">
        <v>71</v>
      </c>
      <c r="H2134" s="1179"/>
      <c r="I2134" s="1180"/>
      <c r="J2134" s="1181"/>
      <c r="K2134" s="587">
        <f t="shared" si="191"/>
        <v>0</v>
      </c>
      <c r="M2134" s="1178">
        <v>71</v>
      </c>
      <c r="N2134" s="1179"/>
      <c r="O2134" s="1180"/>
      <c r="P2134" s="1181"/>
      <c r="Q2134" s="587">
        <f t="shared" si="192"/>
        <v>0</v>
      </c>
      <c r="S2134" s="1178">
        <v>71</v>
      </c>
      <c r="T2134" s="1179"/>
      <c r="U2134" s="1180"/>
      <c r="V2134" s="1181"/>
      <c r="W2134" s="587">
        <f t="shared" si="193"/>
        <v>0</v>
      </c>
      <c r="Y2134" s="1178">
        <v>71</v>
      </c>
      <c r="Z2134" s="1179"/>
      <c r="AA2134" s="1180"/>
      <c r="AB2134" s="1181"/>
      <c r="AC2134" s="587">
        <f t="shared" si="194"/>
        <v>0</v>
      </c>
    </row>
    <row r="2135" spans="1:29" s="17" customFormat="1" ht="16.75" hidden="1" customHeight="1" outlineLevel="2">
      <c r="A2135" s="1178">
        <v>72</v>
      </c>
      <c r="B2135" s="1179"/>
      <c r="C2135" s="1180"/>
      <c r="D2135" s="1181"/>
      <c r="E2135" s="587">
        <f t="shared" si="190"/>
        <v>0</v>
      </c>
      <c r="G2135" s="1178">
        <v>72</v>
      </c>
      <c r="H2135" s="1179"/>
      <c r="I2135" s="1180"/>
      <c r="J2135" s="1181"/>
      <c r="K2135" s="587">
        <f t="shared" si="191"/>
        <v>0</v>
      </c>
      <c r="M2135" s="1178">
        <v>72</v>
      </c>
      <c r="N2135" s="1179"/>
      <c r="O2135" s="1180"/>
      <c r="P2135" s="1181"/>
      <c r="Q2135" s="587">
        <f t="shared" si="192"/>
        <v>0</v>
      </c>
      <c r="S2135" s="1178">
        <v>72</v>
      </c>
      <c r="T2135" s="1179"/>
      <c r="U2135" s="1180"/>
      <c r="V2135" s="1181"/>
      <c r="W2135" s="587">
        <f t="shared" si="193"/>
        <v>0</v>
      </c>
      <c r="Y2135" s="1178">
        <v>72</v>
      </c>
      <c r="Z2135" s="1179"/>
      <c r="AA2135" s="1180"/>
      <c r="AB2135" s="1181"/>
      <c r="AC2135" s="587">
        <f t="shared" si="194"/>
        <v>0</v>
      </c>
    </row>
    <row r="2136" spans="1:29" s="17" customFormat="1" ht="16.75" hidden="1" customHeight="1" outlineLevel="2">
      <c r="A2136" s="1178">
        <v>73</v>
      </c>
      <c r="B2136" s="1179"/>
      <c r="C2136" s="1180"/>
      <c r="D2136" s="1181"/>
      <c r="E2136" s="587">
        <f t="shared" si="190"/>
        <v>0</v>
      </c>
      <c r="G2136" s="1178">
        <v>73</v>
      </c>
      <c r="H2136" s="1179"/>
      <c r="I2136" s="1180"/>
      <c r="J2136" s="1181"/>
      <c r="K2136" s="587">
        <f t="shared" si="191"/>
        <v>0</v>
      </c>
      <c r="M2136" s="1178">
        <v>73</v>
      </c>
      <c r="N2136" s="1179"/>
      <c r="O2136" s="1180"/>
      <c r="P2136" s="1181"/>
      <c r="Q2136" s="587">
        <f t="shared" si="192"/>
        <v>0</v>
      </c>
      <c r="S2136" s="1178">
        <v>73</v>
      </c>
      <c r="T2136" s="1179"/>
      <c r="U2136" s="1180"/>
      <c r="V2136" s="1181"/>
      <c r="W2136" s="587">
        <f t="shared" si="193"/>
        <v>0</v>
      </c>
      <c r="Y2136" s="1178">
        <v>73</v>
      </c>
      <c r="Z2136" s="1179"/>
      <c r="AA2136" s="1180"/>
      <c r="AB2136" s="1181"/>
      <c r="AC2136" s="587">
        <f t="shared" si="194"/>
        <v>0</v>
      </c>
    </row>
    <row r="2137" spans="1:29" s="17" customFormat="1" ht="16.75" hidden="1" customHeight="1" outlineLevel="2">
      <c r="A2137" s="1178">
        <v>74</v>
      </c>
      <c r="B2137" s="1179"/>
      <c r="C2137" s="1180"/>
      <c r="D2137" s="1181"/>
      <c r="E2137" s="587">
        <f t="shared" si="190"/>
        <v>0</v>
      </c>
      <c r="G2137" s="1178">
        <v>74</v>
      </c>
      <c r="H2137" s="1179"/>
      <c r="I2137" s="1180"/>
      <c r="J2137" s="1181"/>
      <c r="K2137" s="587">
        <f t="shared" si="191"/>
        <v>0</v>
      </c>
      <c r="M2137" s="1178">
        <v>74</v>
      </c>
      <c r="N2137" s="1179"/>
      <c r="O2137" s="1180"/>
      <c r="P2137" s="1181"/>
      <c r="Q2137" s="587">
        <f t="shared" si="192"/>
        <v>0</v>
      </c>
      <c r="S2137" s="1178">
        <v>74</v>
      </c>
      <c r="T2137" s="1179"/>
      <c r="U2137" s="1180"/>
      <c r="V2137" s="1181"/>
      <c r="W2137" s="587">
        <f t="shared" si="193"/>
        <v>0</v>
      </c>
      <c r="Y2137" s="1178">
        <v>74</v>
      </c>
      <c r="Z2137" s="1179"/>
      <c r="AA2137" s="1180"/>
      <c r="AB2137" s="1181"/>
      <c r="AC2137" s="587">
        <f t="shared" si="194"/>
        <v>0</v>
      </c>
    </row>
    <row r="2138" spans="1:29" s="17" customFormat="1" ht="16.75" hidden="1" customHeight="1" outlineLevel="2">
      <c r="A2138" s="1178">
        <v>75</v>
      </c>
      <c r="B2138" s="1179"/>
      <c r="C2138" s="1180"/>
      <c r="D2138" s="1181"/>
      <c r="E2138" s="587">
        <f t="shared" si="190"/>
        <v>0</v>
      </c>
      <c r="G2138" s="1178">
        <v>75</v>
      </c>
      <c r="H2138" s="1179"/>
      <c r="I2138" s="1180"/>
      <c r="J2138" s="1181"/>
      <c r="K2138" s="587">
        <f t="shared" si="191"/>
        <v>0</v>
      </c>
      <c r="M2138" s="1178">
        <v>75</v>
      </c>
      <c r="N2138" s="1179"/>
      <c r="O2138" s="1180"/>
      <c r="P2138" s="1181"/>
      <c r="Q2138" s="587">
        <f t="shared" si="192"/>
        <v>0</v>
      </c>
      <c r="S2138" s="1178">
        <v>75</v>
      </c>
      <c r="T2138" s="1179"/>
      <c r="U2138" s="1180"/>
      <c r="V2138" s="1181"/>
      <c r="W2138" s="587">
        <f t="shared" si="193"/>
        <v>0</v>
      </c>
      <c r="Y2138" s="1178">
        <v>75</v>
      </c>
      <c r="Z2138" s="1179"/>
      <c r="AA2138" s="1180"/>
      <c r="AB2138" s="1181"/>
      <c r="AC2138" s="587">
        <f t="shared" si="194"/>
        <v>0</v>
      </c>
    </row>
    <row r="2139" spans="1:29" s="17" customFormat="1" ht="16.75" hidden="1" customHeight="1" outlineLevel="2">
      <c r="A2139" s="1178">
        <v>76</v>
      </c>
      <c r="B2139" s="1179"/>
      <c r="C2139" s="1180"/>
      <c r="D2139" s="1181"/>
      <c r="E2139" s="587">
        <f t="shared" si="190"/>
        <v>0</v>
      </c>
      <c r="G2139" s="1178">
        <v>76</v>
      </c>
      <c r="H2139" s="1179"/>
      <c r="I2139" s="1180"/>
      <c r="J2139" s="1181"/>
      <c r="K2139" s="587">
        <f t="shared" si="191"/>
        <v>0</v>
      </c>
      <c r="M2139" s="1178">
        <v>76</v>
      </c>
      <c r="N2139" s="1179"/>
      <c r="O2139" s="1180"/>
      <c r="P2139" s="1181"/>
      <c r="Q2139" s="587">
        <f t="shared" si="192"/>
        <v>0</v>
      </c>
      <c r="S2139" s="1178">
        <v>76</v>
      </c>
      <c r="T2139" s="1179"/>
      <c r="U2139" s="1180"/>
      <c r="V2139" s="1181"/>
      <c r="W2139" s="587">
        <f t="shared" si="193"/>
        <v>0</v>
      </c>
      <c r="Y2139" s="1178">
        <v>76</v>
      </c>
      <c r="Z2139" s="1179"/>
      <c r="AA2139" s="1180"/>
      <c r="AB2139" s="1181"/>
      <c r="AC2139" s="587">
        <f t="shared" si="194"/>
        <v>0</v>
      </c>
    </row>
    <row r="2140" spans="1:29" s="17" customFormat="1" ht="16.75" hidden="1" customHeight="1" outlineLevel="2">
      <c r="A2140" s="1178">
        <v>77</v>
      </c>
      <c r="B2140" s="1179"/>
      <c r="C2140" s="1180"/>
      <c r="D2140" s="1181"/>
      <c r="E2140" s="587">
        <f t="shared" si="190"/>
        <v>0</v>
      </c>
      <c r="G2140" s="1178">
        <v>77</v>
      </c>
      <c r="H2140" s="1179"/>
      <c r="I2140" s="1180"/>
      <c r="J2140" s="1181"/>
      <c r="K2140" s="587">
        <f t="shared" si="191"/>
        <v>0</v>
      </c>
      <c r="M2140" s="1178">
        <v>77</v>
      </c>
      <c r="N2140" s="1179"/>
      <c r="O2140" s="1180"/>
      <c r="P2140" s="1181"/>
      <c r="Q2140" s="587">
        <f t="shared" si="192"/>
        <v>0</v>
      </c>
      <c r="S2140" s="1178">
        <v>77</v>
      </c>
      <c r="T2140" s="1179"/>
      <c r="U2140" s="1180"/>
      <c r="V2140" s="1181"/>
      <c r="W2140" s="587">
        <f t="shared" si="193"/>
        <v>0</v>
      </c>
      <c r="Y2140" s="1178">
        <v>77</v>
      </c>
      <c r="Z2140" s="1179"/>
      <c r="AA2140" s="1180"/>
      <c r="AB2140" s="1181"/>
      <c r="AC2140" s="587">
        <f t="shared" si="194"/>
        <v>0</v>
      </c>
    </row>
    <row r="2141" spans="1:29" s="17" customFormat="1" ht="16.75" hidden="1" customHeight="1" outlineLevel="2">
      <c r="A2141" s="1178">
        <v>78</v>
      </c>
      <c r="B2141" s="1179"/>
      <c r="C2141" s="1180"/>
      <c r="D2141" s="1181"/>
      <c r="E2141" s="587">
        <f t="shared" si="190"/>
        <v>0</v>
      </c>
      <c r="G2141" s="1178">
        <v>78</v>
      </c>
      <c r="H2141" s="1179"/>
      <c r="I2141" s="1180"/>
      <c r="J2141" s="1181"/>
      <c r="K2141" s="587">
        <f t="shared" si="191"/>
        <v>0</v>
      </c>
      <c r="M2141" s="1178">
        <v>78</v>
      </c>
      <c r="N2141" s="1179"/>
      <c r="O2141" s="1180"/>
      <c r="P2141" s="1181"/>
      <c r="Q2141" s="587">
        <f t="shared" si="192"/>
        <v>0</v>
      </c>
      <c r="S2141" s="1178">
        <v>78</v>
      </c>
      <c r="T2141" s="1179"/>
      <c r="U2141" s="1180"/>
      <c r="V2141" s="1181"/>
      <c r="W2141" s="587">
        <f t="shared" si="193"/>
        <v>0</v>
      </c>
      <c r="Y2141" s="1178">
        <v>78</v>
      </c>
      <c r="Z2141" s="1179"/>
      <c r="AA2141" s="1180"/>
      <c r="AB2141" s="1181"/>
      <c r="AC2141" s="587">
        <f t="shared" si="194"/>
        <v>0</v>
      </c>
    </row>
    <row r="2142" spans="1:29" s="17" customFormat="1" ht="16.75" hidden="1" customHeight="1" outlineLevel="2">
      <c r="A2142" s="1178">
        <v>79</v>
      </c>
      <c r="B2142" s="1179"/>
      <c r="C2142" s="1180"/>
      <c r="D2142" s="1181"/>
      <c r="E2142" s="587">
        <f t="shared" si="190"/>
        <v>0</v>
      </c>
      <c r="G2142" s="1178">
        <v>79</v>
      </c>
      <c r="H2142" s="1179"/>
      <c r="I2142" s="1180"/>
      <c r="J2142" s="1181"/>
      <c r="K2142" s="587">
        <f t="shared" si="191"/>
        <v>0</v>
      </c>
      <c r="M2142" s="1178">
        <v>79</v>
      </c>
      <c r="N2142" s="1179"/>
      <c r="O2142" s="1180"/>
      <c r="P2142" s="1181"/>
      <c r="Q2142" s="587">
        <f t="shared" si="192"/>
        <v>0</v>
      </c>
      <c r="S2142" s="1178">
        <v>79</v>
      </c>
      <c r="T2142" s="1179"/>
      <c r="U2142" s="1180"/>
      <c r="V2142" s="1181"/>
      <c r="W2142" s="587">
        <f t="shared" si="193"/>
        <v>0</v>
      </c>
      <c r="Y2142" s="1178">
        <v>79</v>
      </c>
      <c r="Z2142" s="1179"/>
      <c r="AA2142" s="1180"/>
      <c r="AB2142" s="1181"/>
      <c r="AC2142" s="587">
        <f t="shared" si="194"/>
        <v>0</v>
      </c>
    </row>
    <row r="2143" spans="1:29" s="17" customFormat="1" ht="16.75" hidden="1" customHeight="1" outlineLevel="2">
      <c r="A2143" s="1178">
        <v>80</v>
      </c>
      <c r="B2143" s="1179"/>
      <c r="C2143" s="1180"/>
      <c r="D2143" s="1181"/>
      <c r="E2143" s="587">
        <f t="shared" si="190"/>
        <v>0</v>
      </c>
      <c r="G2143" s="1178">
        <v>80</v>
      </c>
      <c r="H2143" s="1179"/>
      <c r="I2143" s="1180"/>
      <c r="J2143" s="1181"/>
      <c r="K2143" s="587">
        <f t="shared" si="191"/>
        <v>0</v>
      </c>
      <c r="M2143" s="1178">
        <v>80</v>
      </c>
      <c r="N2143" s="1179"/>
      <c r="O2143" s="1180"/>
      <c r="P2143" s="1181"/>
      <c r="Q2143" s="587">
        <f t="shared" si="192"/>
        <v>0</v>
      </c>
      <c r="S2143" s="1178">
        <v>80</v>
      </c>
      <c r="T2143" s="1179"/>
      <c r="U2143" s="1180"/>
      <c r="V2143" s="1181"/>
      <c r="W2143" s="587">
        <f t="shared" si="193"/>
        <v>0</v>
      </c>
      <c r="Y2143" s="1178">
        <v>80</v>
      </c>
      <c r="Z2143" s="1179"/>
      <c r="AA2143" s="1180"/>
      <c r="AB2143" s="1181"/>
      <c r="AC2143" s="587">
        <f t="shared" si="194"/>
        <v>0</v>
      </c>
    </row>
    <row r="2144" spans="1:29" s="17" customFormat="1" ht="16.75" hidden="1" customHeight="1" outlineLevel="2">
      <c r="A2144" s="1178">
        <v>81</v>
      </c>
      <c r="B2144" s="1179"/>
      <c r="C2144" s="1180"/>
      <c r="D2144" s="1181"/>
      <c r="E2144" s="587">
        <f t="shared" si="190"/>
        <v>0</v>
      </c>
      <c r="G2144" s="1178">
        <v>81</v>
      </c>
      <c r="H2144" s="1179"/>
      <c r="I2144" s="1180"/>
      <c r="J2144" s="1181"/>
      <c r="K2144" s="587">
        <f t="shared" si="191"/>
        <v>0</v>
      </c>
      <c r="M2144" s="1178">
        <v>81</v>
      </c>
      <c r="N2144" s="1179"/>
      <c r="O2144" s="1180"/>
      <c r="P2144" s="1181"/>
      <c r="Q2144" s="587">
        <f t="shared" si="192"/>
        <v>0</v>
      </c>
      <c r="S2144" s="1178">
        <v>81</v>
      </c>
      <c r="T2144" s="1179"/>
      <c r="U2144" s="1180"/>
      <c r="V2144" s="1181"/>
      <c r="W2144" s="587">
        <f t="shared" si="193"/>
        <v>0</v>
      </c>
      <c r="Y2144" s="1178">
        <v>81</v>
      </c>
      <c r="Z2144" s="1179"/>
      <c r="AA2144" s="1180"/>
      <c r="AB2144" s="1181"/>
      <c r="AC2144" s="587">
        <f t="shared" si="194"/>
        <v>0</v>
      </c>
    </row>
    <row r="2145" spans="1:29" s="17" customFormat="1" ht="16.75" hidden="1" customHeight="1" outlineLevel="2">
      <c r="A2145" s="1178">
        <v>82</v>
      </c>
      <c r="B2145" s="1179"/>
      <c r="C2145" s="1180"/>
      <c r="D2145" s="1181"/>
      <c r="E2145" s="587">
        <f t="shared" si="190"/>
        <v>0</v>
      </c>
      <c r="G2145" s="1178">
        <v>82</v>
      </c>
      <c r="H2145" s="1179"/>
      <c r="I2145" s="1180"/>
      <c r="J2145" s="1181"/>
      <c r="K2145" s="587">
        <f t="shared" si="191"/>
        <v>0</v>
      </c>
      <c r="M2145" s="1178">
        <v>82</v>
      </c>
      <c r="N2145" s="1179"/>
      <c r="O2145" s="1180"/>
      <c r="P2145" s="1181"/>
      <c r="Q2145" s="587">
        <f t="shared" si="192"/>
        <v>0</v>
      </c>
      <c r="S2145" s="1178">
        <v>82</v>
      </c>
      <c r="T2145" s="1179"/>
      <c r="U2145" s="1180"/>
      <c r="V2145" s="1181"/>
      <c r="W2145" s="587">
        <f t="shared" si="193"/>
        <v>0</v>
      </c>
      <c r="Y2145" s="1178">
        <v>82</v>
      </c>
      <c r="Z2145" s="1179"/>
      <c r="AA2145" s="1180"/>
      <c r="AB2145" s="1181"/>
      <c r="AC2145" s="587">
        <f t="shared" si="194"/>
        <v>0</v>
      </c>
    </row>
    <row r="2146" spans="1:29" s="17" customFormat="1" ht="16.75" hidden="1" customHeight="1" outlineLevel="2">
      <c r="A2146" s="1178">
        <v>83</v>
      </c>
      <c r="B2146" s="1179"/>
      <c r="C2146" s="1180"/>
      <c r="D2146" s="1181"/>
      <c r="E2146" s="587">
        <f t="shared" si="190"/>
        <v>0</v>
      </c>
      <c r="G2146" s="1178">
        <v>83</v>
      </c>
      <c r="H2146" s="1179"/>
      <c r="I2146" s="1180"/>
      <c r="J2146" s="1181"/>
      <c r="K2146" s="587">
        <f t="shared" si="191"/>
        <v>0</v>
      </c>
      <c r="M2146" s="1178">
        <v>83</v>
      </c>
      <c r="N2146" s="1179"/>
      <c r="O2146" s="1180"/>
      <c r="P2146" s="1181"/>
      <c r="Q2146" s="587">
        <f t="shared" si="192"/>
        <v>0</v>
      </c>
      <c r="S2146" s="1178">
        <v>83</v>
      </c>
      <c r="T2146" s="1179"/>
      <c r="U2146" s="1180"/>
      <c r="V2146" s="1181"/>
      <c r="W2146" s="587">
        <f t="shared" si="193"/>
        <v>0</v>
      </c>
      <c r="Y2146" s="1178">
        <v>83</v>
      </c>
      <c r="Z2146" s="1179"/>
      <c r="AA2146" s="1180"/>
      <c r="AB2146" s="1181"/>
      <c r="AC2146" s="587">
        <f t="shared" si="194"/>
        <v>0</v>
      </c>
    </row>
    <row r="2147" spans="1:29" s="17" customFormat="1" ht="16.75" hidden="1" customHeight="1" outlineLevel="2">
      <c r="A2147" s="1178">
        <v>84</v>
      </c>
      <c r="B2147" s="1179"/>
      <c r="C2147" s="1180"/>
      <c r="D2147" s="1181"/>
      <c r="E2147" s="587">
        <f t="shared" si="190"/>
        <v>0</v>
      </c>
      <c r="G2147" s="1178">
        <v>84</v>
      </c>
      <c r="H2147" s="1179"/>
      <c r="I2147" s="1180"/>
      <c r="J2147" s="1181"/>
      <c r="K2147" s="587">
        <f t="shared" si="191"/>
        <v>0</v>
      </c>
      <c r="M2147" s="1178">
        <v>84</v>
      </c>
      <c r="N2147" s="1179"/>
      <c r="O2147" s="1180"/>
      <c r="P2147" s="1181"/>
      <c r="Q2147" s="587">
        <f t="shared" si="192"/>
        <v>0</v>
      </c>
      <c r="S2147" s="1178">
        <v>84</v>
      </c>
      <c r="T2147" s="1179"/>
      <c r="U2147" s="1180"/>
      <c r="V2147" s="1181"/>
      <c r="W2147" s="587">
        <f t="shared" si="193"/>
        <v>0</v>
      </c>
      <c r="Y2147" s="1178">
        <v>84</v>
      </c>
      <c r="Z2147" s="1179"/>
      <c r="AA2147" s="1180"/>
      <c r="AB2147" s="1181"/>
      <c r="AC2147" s="587">
        <f t="shared" si="194"/>
        <v>0</v>
      </c>
    </row>
    <row r="2148" spans="1:29" s="17" customFormat="1" ht="16.75" hidden="1" customHeight="1" outlineLevel="2">
      <c r="A2148" s="1178">
        <v>85</v>
      </c>
      <c r="B2148" s="1179"/>
      <c r="C2148" s="1180"/>
      <c r="D2148" s="1181"/>
      <c r="E2148" s="587">
        <f t="shared" si="190"/>
        <v>0</v>
      </c>
      <c r="G2148" s="1178">
        <v>85</v>
      </c>
      <c r="H2148" s="1179"/>
      <c r="I2148" s="1180"/>
      <c r="J2148" s="1181"/>
      <c r="K2148" s="587">
        <f t="shared" si="191"/>
        <v>0</v>
      </c>
      <c r="M2148" s="1178">
        <v>85</v>
      </c>
      <c r="N2148" s="1179"/>
      <c r="O2148" s="1180"/>
      <c r="P2148" s="1181"/>
      <c r="Q2148" s="587">
        <f t="shared" si="192"/>
        <v>0</v>
      </c>
      <c r="S2148" s="1178">
        <v>85</v>
      </c>
      <c r="T2148" s="1179"/>
      <c r="U2148" s="1180"/>
      <c r="V2148" s="1181"/>
      <c r="W2148" s="587">
        <f t="shared" si="193"/>
        <v>0</v>
      </c>
      <c r="Y2148" s="1178">
        <v>85</v>
      </c>
      <c r="Z2148" s="1179"/>
      <c r="AA2148" s="1180"/>
      <c r="AB2148" s="1181"/>
      <c r="AC2148" s="587">
        <f t="shared" si="194"/>
        <v>0</v>
      </c>
    </row>
    <row r="2149" spans="1:29" s="17" customFormat="1" ht="16.75" hidden="1" customHeight="1" outlineLevel="2">
      <c r="A2149" s="1178">
        <v>86</v>
      </c>
      <c r="B2149" s="1179"/>
      <c r="C2149" s="1180"/>
      <c r="D2149" s="1181"/>
      <c r="E2149" s="587">
        <f t="shared" si="190"/>
        <v>0</v>
      </c>
      <c r="G2149" s="1178">
        <v>86</v>
      </c>
      <c r="H2149" s="1179"/>
      <c r="I2149" s="1180"/>
      <c r="J2149" s="1181"/>
      <c r="K2149" s="587">
        <f t="shared" si="191"/>
        <v>0</v>
      </c>
      <c r="M2149" s="1178">
        <v>86</v>
      </c>
      <c r="N2149" s="1179"/>
      <c r="O2149" s="1180"/>
      <c r="P2149" s="1181"/>
      <c r="Q2149" s="587">
        <f t="shared" si="192"/>
        <v>0</v>
      </c>
      <c r="S2149" s="1178">
        <v>86</v>
      </c>
      <c r="T2149" s="1179"/>
      <c r="U2149" s="1180"/>
      <c r="V2149" s="1181"/>
      <c r="W2149" s="587">
        <f t="shared" si="193"/>
        <v>0</v>
      </c>
      <c r="Y2149" s="1178">
        <v>86</v>
      </c>
      <c r="Z2149" s="1179"/>
      <c r="AA2149" s="1180"/>
      <c r="AB2149" s="1181"/>
      <c r="AC2149" s="587">
        <f t="shared" si="194"/>
        <v>0</v>
      </c>
    </row>
    <row r="2150" spans="1:29" s="17" customFormat="1" ht="16.75" hidden="1" customHeight="1" outlineLevel="2">
      <c r="A2150" s="1178">
        <v>87</v>
      </c>
      <c r="B2150" s="1179"/>
      <c r="C2150" s="1180"/>
      <c r="D2150" s="1181"/>
      <c r="E2150" s="587">
        <f t="shared" si="190"/>
        <v>0</v>
      </c>
      <c r="G2150" s="1178">
        <v>87</v>
      </c>
      <c r="H2150" s="1179"/>
      <c r="I2150" s="1180"/>
      <c r="J2150" s="1181"/>
      <c r="K2150" s="587">
        <f t="shared" si="191"/>
        <v>0</v>
      </c>
      <c r="M2150" s="1178">
        <v>87</v>
      </c>
      <c r="N2150" s="1179"/>
      <c r="O2150" s="1180"/>
      <c r="P2150" s="1181"/>
      <c r="Q2150" s="587">
        <f t="shared" si="192"/>
        <v>0</v>
      </c>
      <c r="S2150" s="1178">
        <v>87</v>
      </c>
      <c r="T2150" s="1179"/>
      <c r="U2150" s="1180"/>
      <c r="V2150" s="1181"/>
      <c r="W2150" s="587">
        <f t="shared" si="193"/>
        <v>0</v>
      </c>
      <c r="Y2150" s="1178">
        <v>87</v>
      </c>
      <c r="Z2150" s="1179"/>
      <c r="AA2150" s="1180"/>
      <c r="AB2150" s="1181"/>
      <c r="AC2150" s="587">
        <f t="shared" si="194"/>
        <v>0</v>
      </c>
    </row>
    <row r="2151" spans="1:29" s="17" customFormat="1" ht="16.75" hidden="1" customHeight="1" outlineLevel="2">
      <c r="A2151" s="1178">
        <v>88</v>
      </c>
      <c r="B2151" s="1179"/>
      <c r="C2151" s="1180"/>
      <c r="D2151" s="1181"/>
      <c r="E2151" s="587">
        <f t="shared" si="190"/>
        <v>0</v>
      </c>
      <c r="G2151" s="1178">
        <v>88</v>
      </c>
      <c r="H2151" s="1179"/>
      <c r="I2151" s="1180"/>
      <c r="J2151" s="1181"/>
      <c r="K2151" s="587">
        <f t="shared" si="191"/>
        <v>0</v>
      </c>
      <c r="M2151" s="1178">
        <v>88</v>
      </c>
      <c r="N2151" s="1179"/>
      <c r="O2151" s="1180"/>
      <c r="P2151" s="1181"/>
      <c r="Q2151" s="587">
        <f t="shared" si="192"/>
        <v>0</v>
      </c>
      <c r="S2151" s="1178">
        <v>88</v>
      </c>
      <c r="T2151" s="1179"/>
      <c r="U2151" s="1180"/>
      <c r="V2151" s="1181"/>
      <c r="W2151" s="587">
        <f t="shared" si="193"/>
        <v>0</v>
      </c>
      <c r="Y2151" s="1178">
        <v>88</v>
      </c>
      <c r="Z2151" s="1179"/>
      <c r="AA2151" s="1180"/>
      <c r="AB2151" s="1181"/>
      <c r="AC2151" s="587">
        <f t="shared" si="194"/>
        <v>0</v>
      </c>
    </row>
    <row r="2152" spans="1:29" s="17" customFormat="1" ht="16.75" hidden="1" customHeight="1" outlineLevel="2">
      <c r="A2152" s="1178">
        <v>89</v>
      </c>
      <c r="B2152" s="1179"/>
      <c r="C2152" s="1180"/>
      <c r="D2152" s="1181"/>
      <c r="E2152" s="587">
        <f t="shared" si="190"/>
        <v>0</v>
      </c>
      <c r="G2152" s="1178">
        <v>89</v>
      </c>
      <c r="H2152" s="1179"/>
      <c r="I2152" s="1180"/>
      <c r="J2152" s="1181"/>
      <c r="K2152" s="587">
        <f t="shared" si="191"/>
        <v>0</v>
      </c>
      <c r="M2152" s="1178">
        <v>89</v>
      </c>
      <c r="N2152" s="1179"/>
      <c r="O2152" s="1180"/>
      <c r="P2152" s="1181"/>
      <c r="Q2152" s="587">
        <f t="shared" si="192"/>
        <v>0</v>
      </c>
      <c r="S2152" s="1178">
        <v>89</v>
      </c>
      <c r="T2152" s="1179"/>
      <c r="U2152" s="1180"/>
      <c r="V2152" s="1181"/>
      <c r="W2152" s="587">
        <f t="shared" si="193"/>
        <v>0</v>
      </c>
      <c r="Y2152" s="1178">
        <v>89</v>
      </c>
      <c r="Z2152" s="1179"/>
      <c r="AA2152" s="1180"/>
      <c r="AB2152" s="1181"/>
      <c r="AC2152" s="587">
        <f t="shared" si="194"/>
        <v>0</v>
      </c>
    </row>
    <row r="2153" spans="1:29" s="17" customFormat="1" ht="16.75" hidden="1" customHeight="1" outlineLevel="2">
      <c r="A2153" s="1178">
        <v>90</v>
      </c>
      <c r="B2153" s="1179"/>
      <c r="C2153" s="1180"/>
      <c r="D2153" s="1181"/>
      <c r="E2153" s="587">
        <f t="shared" si="190"/>
        <v>0</v>
      </c>
      <c r="G2153" s="1178">
        <v>90</v>
      </c>
      <c r="H2153" s="1179"/>
      <c r="I2153" s="1180"/>
      <c r="J2153" s="1181"/>
      <c r="K2153" s="587">
        <f t="shared" si="191"/>
        <v>0</v>
      </c>
      <c r="M2153" s="1178">
        <v>90</v>
      </c>
      <c r="N2153" s="1179"/>
      <c r="O2153" s="1180"/>
      <c r="P2153" s="1181"/>
      <c r="Q2153" s="587">
        <f t="shared" si="192"/>
        <v>0</v>
      </c>
      <c r="S2153" s="1178">
        <v>90</v>
      </c>
      <c r="T2153" s="1179"/>
      <c r="U2153" s="1180"/>
      <c r="V2153" s="1181"/>
      <c r="W2153" s="587">
        <f t="shared" si="193"/>
        <v>0</v>
      </c>
      <c r="Y2153" s="1178">
        <v>90</v>
      </c>
      <c r="Z2153" s="1179"/>
      <c r="AA2153" s="1180"/>
      <c r="AB2153" s="1181"/>
      <c r="AC2153" s="587">
        <f t="shared" si="194"/>
        <v>0</v>
      </c>
    </row>
    <row r="2154" spans="1:29" s="17" customFormat="1" ht="16.75" hidden="1" customHeight="1" outlineLevel="2">
      <c r="A2154" s="1178">
        <v>91</v>
      </c>
      <c r="B2154" s="1179"/>
      <c r="C2154" s="1180"/>
      <c r="D2154" s="1181"/>
      <c r="E2154" s="587">
        <f t="shared" si="190"/>
        <v>0</v>
      </c>
      <c r="G2154" s="1178">
        <v>91</v>
      </c>
      <c r="H2154" s="1179"/>
      <c r="I2154" s="1180"/>
      <c r="J2154" s="1181"/>
      <c r="K2154" s="587">
        <f t="shared" si="191"/>
        <v>0</v>
      </c>
      <c r="M2154" s="1178">
        <v>91</v>
      </c>
      <c r="N2154" s="1179"/>
      <c r="O2154" s="1180"/>
      <c r="P2154" s="1181"/>
      <c r="Q2154" s="587">
        <f t="shared" si="192"/>
        <v>0</v>
      </c>
      <c r="S2154" s="1178">
        <v>91</v>
      </c>
      <c r="T2154" s="1179"/>
      <c r="U2154" s="1180"/>
      <c r="V2154" s="1181"/>
      <c r="W2154" s="587">
        <f t="shared" si="193"/>
        <v>0</v>
      </c>
      <c r="Y2154" s="1178">
        <v>91</v>
      </c>
      <c r="Z2154" s="1179"/>
      <c r="AA2154" s="1180"/>
      <c r="AB2154" s="1181"/>
      <c r="AC2154" s="587">
        <f t="shared" si="194"/>
        <v>0</v>
      </c>
    </row>
    <row r="2155" spans="1:29" s="17" customFormat="1" ht="16.75" hidden="1" customHeight="1" outlineLevel="2">
      <c r="A2155" s="1178">
        <v>92</v>
      </c>
      <c r="B2155" s="1179"/>
      <c r="C2155" s="1180"/>
      <c r="D2155" s="1181"/>
      <c r="E2155" s="587">
        <f t="shared" si="190"/>
        <v>0</v>
      </c>
      <c r="G2155" s="1178">
        <v>92</v>
      </c>
      <c r="H2155" s="1179"/>
      <c r="I2155" s="1180"/>
      <c r="J2155" s="1181"/>
      <c r="K2155" s="587">
        <f t="shared" si="191"/>
        <v>0</v>
      </c>
      <c r="M2155" s="1178">
        <v>92</v>
      </c>
      <c r="N2155" s="1179"/>
      <c r="O2155" s="1180"/>
      <c r="P2155" s="1181"/>
      <c r="Q2155" s="587">
        <f t="shared" si="192"/>
        <v>0</v>
      </c>
      <c r="S2155" s="1178">
        <v>92</v>
      </c>
      <c r="T2155" s="1179"/>
      <c r="U2155" s="1180"/>
      <c r="V2155" s="1181"/>
      <c r="W2155" s="587">
        <f t="shared" si="193"/>
        <v>0</v>
      </c>
      <c r="Y2155" s="1178">
        <v>92</v>
      </c>
      <c r="Z2155" s="1179"/>
      <c r="AA2155" s="1180"/>
      <c r="AB2155" s="1181"/>
      <c r="AC2155" s="587">
        <f t="shared" si="194"/>
        <v>0</v>
      </c>
    </row>
    <row r="2156" spans="1:29" s="17" customFormat="1" ht="16.75" hidden="1" customHeight="1" outlineLevel="2">
      <c r="A2156" s="1178">
        <v>93</v>
      </c>
      <c r="B2156" s="1179"/>
      <c r="C2156" s="1180"/>
      <c r="D2156" s="1181"/>
      <c r="E2156" s="587">
        <f t="shared" si="190"/>
        <v>0</v>
      </c>
      <c r="G2156" s="1178">
        <v>93</v>
      </c>
      <c r="H2156" s="1179"/>
      <c r="I2156" s="1180"/>
      <c r="J2156" s="1181"/>
      <c r="K2156" s="587">
        <f t="shared" si="191"/>
        <v>0</v>
      </c>
      <c r="M2156" s="1178">
        <v>93</v>
      </c>
      <c r="N2156" s="1179"/>
      <c r="O2156" s="1180"/>
      <c r="P2156" s="1181"/>
      <c r="Q2156" s="587">
        <f t="shared" si="192"/>
        <v>0</v>
      </c>
      <c r="S2156" s="1178">
        <v>93</v>
      </c>
      <c r="T2156" s="1179"/>
      <c r="U2156" s="1180"/>
      <c r="V2156" s="1181"/>
      <c r="W2156" s="587">
        <f t="shared" si="193"/>
        <v>0</v>
      </c>
      <c r="Y2156" s="1178">
        <v>93</v>
      </c>
      <c r="Z2156" s="1179"/>
      <c r="AA2156" s="1180"/>
      <c r="AB2156" s="1181"/>
      <c r="AC2156" s="587">
        <f t="shared" si="194"/>
        <v>0</v>
      </c>
    </row>
    <row r="2157" spans="1:29" s="17" customFormat="1" ht="16.75" hidden="1" customHeight="1" outlineLevel="2">
      <c r="A2157" s="1178">
        <v>94</v>
      </c>
      <c r="B2157" s="1179"/>
      <c r="C2157" s="1180"/>
      <c r="D2157" s="1181"/>
      <c r="E2157" s="587">
        <f t="shared" si="190"/>
        <v>0</v>
      </c>
      <c r="G2157" s="1178">
        <v>94</v>
      </c>
      <c r="H2157" s="1179"/>
      <c r="I2157" s="1180"/>
      <c r="J2157" s="1181"/>
      <c r="K2157" s="587">
        <f t="shared" si="191"/>
        <v>0</v>
      </c>
      <c r="M2157" s="1178">
        <v>94</v>
      </c>
      <c r="N2157" s="1179"/>
      <c r="O2157" s="1180"/>
      <c r="P2157" s="1181"/>
      <c r="Q2157" s="587">
        <f t="shared" si="192"/>
        <v>0</v>
      </c>
      <c r="S2157" s="1178">
        <v>94</v>
      </c>
      <c r="T2157" s="1179"/>
      <c r="U2157" s="1180"/>
      <c r="V2157" s="1181"/>
      <c r="W2157" s="587">
        <f t="shared" si="193"/>
        <v>0</v>
      </c>
      <c r="Y2157" s="1178">
        <v>94</v>
      </c>
      <c r="Z2157" s="1179"/>
      <c r="AA2157" s="1180"/>
      <c r="AB2157" s="1181"/>
      <c r="AC2157" s="587">
        <f t="shared" si="194"/>
        <v>0</v>
      </c>
    </row>
    <row r="2158" spans="1:29" s="17" customFormat="1" ht="16.75" hidden="1" customHeight="1" outlineLevel="2">
      <c r="A2158" s="1178">
        <v>95</v>
      </c>
      <c r="B2158" s="1179"/>
      <c r="C2158" s="1180"/>
      <c r="D2158" s="1181"/>
      <c r="E2158" s="587">
        <f t="shared" si="190"/>
        <v>0</v>
      </c>
      <c r="G2158" s="1178">
        <v>95</v>
      </c>
      <c r="H2158" s="1179"/>
      <c r="I2158" s="1180"/>
      <c r="J2158" s="1181"/>
      <c r="K2158" s="587">
        <f t="shared" si="191"/>
        <v>0</v>
      </c>
      <c r="M2158" s="1178">
        <v>95</v>
      </c>
      <c r="N2158" s="1179"/>
      <c r="O2158" s="1180"/>
      <c r="P2158" s="1181"/>
      <c r="Q2158" s="587">
        <f t="shared" si="192"/>
        <v>0</v>
      </c>
      <c r="S2158" s="1178">
        <v>95</v>
      </c>
      <c r="T2158" s="1179"/>
      <c r="U2158" s="1180"/>
      <c r="V2158" s="1181"/>
      <c r="W2158" s="587">
        <f t="shared" si="193"/>
        <v>0</v>
      </c>
      <c r="Y2158" s="1178">
        <v>95</v>
      </c>
      <c r="Z2158" s="1179"/>
      <c r="AA2158" s="1180"/>
      <c r="AB2158" s="1181"/>
      <c r="AC2158" s="587">
        <f t="shared" si="194"/>
        <v>0</v>
      </c>
    </row>
    <row r="2159" spans="1:29" s="17" customFormat="1" ht="16.75" hidden="1" customHeight="1" outlineLevel="2">
      <c r="A2159" s="1178">
        <v>96</v>
      </c>
      <c r="B2159" s="1179"/>
      <c r="C2159" s="1180"/>
      <c r="D2159" s="1181"/>
      <c r="E2159" s="587">
        <f t="shared" si="190"/>
        <v>0</v>
      </c>
      <c r="G2159" s="1178">
        <v>96</v>
      </c>
      <c r="H2159" s="1179"/>
      <c r="I2159" s="1180"/>
      <c r="J2159" s="1181"/>
      <c r="K2159" s="587">
        <f t="shared" si="191"/>
        <v>0</v>
      </c>
      <c r="M2159" s="1178">
        <v>96</v>
      </c>
      <c r="N2159" s="1179"/>
      <c r="O2159" s="1180"/>
      <c r="P2159" s="1181"/>
      <c r="Q2159" s="587">
        <f t="shared" si="192"/>
        <v>0</v>
      </c>
      <c r="S2159" s="1178">
        <v>96</v>
      </c>
      <c r="T2159" s="1179"/>
      <c r="U2159" s="1180"/>
      <c r="V2159" s="1181"/>
      <c r="W2159" s="587">
        <f t="shared" si="193"/>
        <v>0</v>
      </c>
      <c r="Y2159" s="1178">
        <v>96</v>
      </c>
      <c r="Z2159" s="1179"/>
      <c r="AA2159" s="1180"/>
      <c r="AB2159" s="1181"/>
      <c r="AC2159" s="587">
        <f t="shared" si="194"/>
        <v>0</v>
      </c>
    </row>
    <row r="2160" spans="1:29" s="17" customFormat="1" ht="16.75" hidden="1" customHeight="1" outlineLevel="2">
      <c r="A2160" s="1178">
        <v>97</v>
      </c>
      <c r="B2160" s="1179"/>
      <c r="C2160" s="1180"/>
      <c r="D2160" s="1181"/>
      <c r="E2160" s="587">
        <f t="shared" si="190"/>
        <v>0</v>
      </c>
      <c r="G2160" s="1178">
        <v>97</v>
      </c>
      <c r="H2160" s="1179"/>
      <c r="I2160" s="1180"/>
      <c r="J2160" s="1181"/>
      <c r="K2160" s="587">
        <f t="shared" si="191"/>
        <v>0</v>
      </c>
      <c r="M2160" s="1178">
        <v>97</v>
      </c>
      <c r="N2160" s="1179"/>
      <c r="O2160" s="1180"/>
      <c r="P2160" s="1181"/>
      <c r="Q2160" s="587">
        <f t="shared" si="192"/>
        <v>0</v>
      </c>
      <c r="S2160" s="1178">
        <v>97</v>
      </c>
      <c r="T2160" s="1179"/>
      <c r="U2160" s="1180"/>
      <c r="V2160" s="1181"/>
      <c r="W2160" s="587">
        <f t="shared" si="193"/>
        <v>0</v>
      </c>
      <c r="Y2160" s="1178">
        <v>97</v>
      </c>
      <c r="Z2160" s="1179"/>
      <c r="AA2160" s="1180"/>
      <c r="AB2160" s="1181"/>
      <c r="AC2160" s="587">
        <f t="shared" si="194"/>
        <v>0</v>
      </c>
    </row>
    <row r="2161" spans="1:29" s="17" customFormat="1" ht="16.75" hidden="1" customHeight="1" outlineLevel="2">
      <c r="A2161" s="1178">
        <v>98</v>
      </c>
      <c r="B2161" s="1179"/>
      <c r="C2161" s="1180"/>
      <c r="D2161" s="1181"/>
      <c r="E2161" s="587">
        <f t="shared" si="190"/>
        <v>0</v>
      </c>
      <c r="G2161" s="1178">
        <v>98</v>
      </c>
      <c r="H2161" s="1179"/>
      <c r="I2161" s="1180"/>
      <c r="J2161" s="1181"/>
      <c r="K2161" s="587">
        <f t="shared" si="191"/>
        <v>0</v>
      </c>
      <c r="M2161" s="1178">
        <v>98</v>
      </c>
      <c r="N2161" s="1179"/>
      <c r="O2161" s="1180"/>
      <c r="P2161" s="1181"/>
      <c r="Q2161" s="587">
        <f t="shared" si="192"/>
        <v>0</v>
      </c>
      <c r="S2161" s="1178">
        <v>98</v>
      </c>
      <c r="T2161" s="1179"/>
      <c r="U2161" s="1180"/>
      <c r="V2161" s="1181"/>
      <c r="W2161" s="587">
        <f t="shared" si="193"/>
        <v>0</v>
      </c>
      <c r="Y2161" s="1178">
        <v>98</v>
      </c>
      <c r="Z2161" s="1179"/>
      <c r="AA2161" s="1180"/>
      <c r="AB2161" s="1181"/>
      <c r="AC2161" s="587">
        <f t="shared" si="194"/>
        <v>0</v>
      </c>
    </row>
    <row r="2162" spans="1:29" s="17" customFormat="1" ht="16.75" hidden="1" customHeight="1" outlineLevel="2">
      <c r="A2162" s="1178">
        <v>99</v>
      </c>
      <c r="B2162" s="1179"/>
      <c r="C2162" s="1180"/>
      <c r="D2162" s="1181"/>
      <c r="E2162" s="587">
        <f t="shared" si="190"/>
        <v>0</v>
      </c>
      <c r="G2162" s="1178">
        <v>99</v>
      </c>
      <c r="H2162" s="1179"/>
      <c r="I2162" s="1180"/>
      <c r="J2162" s="1181"/>
      <c r="K2162" s="587">
        <f t="shared" si="191"/>
        <v>0</v>
      </c>
      <c r="M2162" s="1178">
        <v>99</v>
      </c>
      <c r="N2162" s="1179"/>
      <c r="O2162" s="1180"/>
      <c r="P2162" s="1181"/>
      <c r="Q2162" s="587">
        <f t="shared" si="192"/>
        <v>0</v>
      </c>
      <c r="S2162" s="1178">
        <v>99</v>
      </c>
      <c r="T2162" s="1179"/>
      <c r="U2162" s="1180"/>
      <c r="V2162" s="1181"/>
      <c r="W2162" s="587">
        <f t="shared" si="193"/>
        <v>0</v>
      </c>
      <c r="Y2162" s="1178">
        <v>99</v>
      </c>
      <c r="Z2162" s="1179"/>
      <c r="AA2162" s="1180"/>
      <c r="AB2162" s="1181"/>
      <c r="AC2162" s="587">
        <f t="shared" si="194"/>
        <v>0</v>
      </c>
    </row>
    <row r="2163" spans="1:29" s="17" customFormat="1" ht="16.75" hidden="1" customHeight="1" outlineLevel="2">
      <c r="A2163" s="1178">
        <v>100</v>
      </c>
      <c r="B2163" s="1179"/>
      <c r="C2163" s="1180"/>
      <c r="D2163" s="1181"/>
      <c r="E2163" s="587">
        <f t="shared" si="190"/>
        <v>0</v>
      </c>
      <c r="G2163" s="1178">
        <v>100</v>
      </c>
      <c r="H2163" s="1179"/>
      <c r="I2163" s="1180"/>
      <c r="J2163" s="1181"/>
      <c r="K2163" s="587">
        <f t="shared" si="191"/>
        <v>0</v>
      </c>
      <c r="M2163" s="1178">
        <v>100</v>
      </c>
      <c r="N2163" s="1179"/>
      <c r="O2163" s="1180"/>
      <c r="P2163" s="1181"/>
      <c r="Q2163" s="587">
        <f t="shared" si="192"/>
        <v>0</v>
      </c>
      <c r="S2163" s="1178">
        <v>100</v>
      </c>
      <c r="T2163" s="1179"/>
      <c r="U2163" s="1180"/>
      <c r="V2163" s="1181"/>
      <c r="W2163" s="587">
        <f t="shared" si="193"/>
        <v>0</v>
      </c>
      <c r="Y2163" s="1178">
        <v>100</v>
      </c>
      <c r="Z2163" s="1179"/>
      <c r="AA2163" s="1180"/>
      <c r="AB2163" s="1181"/>
      <c r="AC2163" s="587">
        <f t="shared" si="194"/>
        <v>0</v>
      </c>
    </row>
    <row r="2164" spans="1:29" s="17" customFormat="1" ht="16.75" hidden="1" customHeight="1" outlineLevel="2">
      <c r="A2164" s="1178">
        <v>101</v>
      </c>
      <c r="B2164" s="1179"/>
      <c r="C2164" s="1180"/>
      <c r="D2164" s="1181"/>
      <c r="E2164" s="587">
        <f t="shared" si="190"/>
        <v>0</v>
      </c>
      <c r="G2164" s="1178">
        <v>101</v>
      </c>
      <c r="H2164" s="1179"/>
      <c r="I2164" s="1180"/>
      <c r="J2164" s="1181"/>
      <c r="K2164" s="587">
        <f t="shared" si="191"/>
        <v>0</v>
      </c>
      <c r="M2164" s="1178">
        <v>101</v>
      </c>
      <c r="N2164" s="1179"/>
      <c r="O2164" s="1180"/>
      <c r="P2164" s="1181"/>
      <c r="Q2164" s="587">
        <f t="shared" si="192"/>
        <v>0</v>
      </c>
      <c r="S2164" s="1178">
        <v>101</v>
      </c>
      <c r="T2164" s="1179"/>
      <c r="U2164" s="1180"/>
      <c r="V2164" s="1181"/>
      <c r="W2164" s="587">
        <f t="shared" si="193"/>
        <v>0</v>
      </c>
      <c r="Y2164" s="1178">
        <v>101</v>
      </c>
      <c r="Z2164" s="1179"/>
      <c r="AA2164" s="1180"/>
      <c r="AB2164" s="1181"/>
      <c r="AC2164" s="587">
        <f t="shared" si="194"/>
        <v>0</v>
      </c>
    </row>
    <row r="2165" spans="1:29" s="17" customFormat="1" ht="16.75" hidden="1" customHeight="1" outlineLevel="2">
      <c r="A2165" s="1178">
        <v>102</v>
      </c>
      <c r="B2165" s="1179"/>
      <c r="C2165" s="1180"/>
      <c r="D2165" s="1181"/>
      <c r="E2165" s="587">
        <f t="shared" si="190"/>
        <v>0</v>
      </c>
      <c r="G2165" s="1178">
        <v>102</v>
      </c>
      <c r="H2165" s="1179"/>
      <c r="I2165" s="1180"/>
      <c r="J2165" s="1181"/>
      <c r="K2165" s="587">
        <f t="shared" si="191"/>
        <v>0</v>
      </c>
      <c r="M2165" s="1178">
        <v>102</v>
      </c>
      <c r="N2165" s="1179"/>
      <c r="O2165" s="1180"/>
      <c r="P2165" s="1181"/>
      <c r="Q2165" s="587">
        <f t="shared" si="192"/>
        <v>0</v>
      </c>
      <c r="S2165" s="1178">
        <v>102</v>
      </c>
      <c r="T2165" s="1179"/>
      <c r="U2165" s="1180"/>
      <c r="V2165" s="1181"/>
      <c r="W2165" s="587">
        <f t="shared" si="193"/>
        <v>0</v>
      </c>
      <c r="Y2165" s="1178">
        <v>102</v>
      </c>
      <c r="Z2165" s="1179"/>
      <c r="AA2165" s="1180"/>
      <c r="AB2165" s="1181"/>
      <c r="AC2165" s="587">
        <f t="shared" si="194"/>
        <v>0</v>
      </c>
    </row>
    <row r="2166" spans="1:29" s="17" customFormat="1" ht="16.75" hidden="1" customHeight="1" outlineLevel="2">
      <c r="A2166" s="1178">
        <v>103</v>
      </c>
      <c r="B2166" s="1179"/>
      <c r="C2166" s="1180"/>
      <c r="D2166" s="1181"/>
      <c r="E2166" s="587">
        <f t="shared" si="190"/>
        <v>0</v>
      </c>
      <c r="G2166" s="1178">
        <v>103</v>
      </c>
      <c r="H2166" s="1179"/>
      <c r="I2166" s="1180"/>
      <c r="J2166" s="1181"/>
      <c r="K2166" s="587">
        <f t="shared" si="191"/>
        <v>0</v>
      </c>
      <c r="M2166" s="1178">
        <v>103</v>
      </c>
      <c r="N2166" s="1179"/>
      <c r="O2166" s="1180"/>
      <c r="P2166" s="1181"/>
      <c r="Q2166" s="587">
        <f t="shared" si="192"/>
        <v>0</v>
      </c>
      <c r="S2166" s="1178">
        <v>103</v>
      </c>
      <c r="T2166" s="1179"/>
      <c r="U2166" s="1180"/>
      <c r="V2166" s="1181"/>
      <c r="W2166" s="587">
        <f t="shared" si="193"/>
        <v>0</v>
      </c>
      <c r="Y2166" s="1178">
        <v>103</v>
      </c>
      <c r="Z2166" s="1179"/>
      <c r="AA2166" s="1180"/>
      <c r="AB2166" s="1181"/>
      <c r="AC2166" s="587">
        <f t="shared" si="194"/>
        <v>0</v>
      </c>
    </row>
    <row r="2167" spans="1:29" s="17" customFormat="1" ht="16.75" hidden="1" customHeight="1" outlineLevel="2">
      <c r="A2167" s="1178">
        <v>104</v>
      </c>
      <c r="B2167" s="1179"/>
      <c r="C2167" s="1180"/>
      <c r="D2167" s="1181"/>
      <c r="E2167" s="587">
        <f t="shared" si="190"/>
        <v>0</v>
      </c>
      <c r="G2167" s="1178">
        <v>104</v>
      </c>
      <c r="H2167" s="1179"/>
      <c r="I2167" s="1180"/>
      <c r="J2167" s="1181"/>
      <c r="K2167" s="587">
        <f t="shared" si="191"/>
        <v>0</v>
      </c>
      <c r="M2167" s="1178">
        <v>104</v>
      </c>
      <c r="N2167" s="1179"/>
      <c r="O2167" s="1180"/>
      <c r="P2167" s="1181"/>
      <c r="Q2167" s="587">
        <f t="shared" si="192"/>
        <v>0</v>
      </c>
      <c r="S2167" s="1178">
        <v>104</v>
      </c>
      <c r="T2167" s="1179"/>
      <c r="U2167" s="1180"/>
      <c r="V2167" s="1181"/>
      <c r="W2167" s="587">
        <f t="shared" si="193"/>
        <v>0</v>
      </c>
      <c r="Y2167" s="1178">
        <v>104</v>
      </c>
      <c r="Z2167" s="1179"/>
      <c r="AA2167" s="1180"/>
      <c r="AB2167" s="1181"/>
      <c r="AC2167" s="587">
        <f t="shared" si="194"/>
        <v>0</v>
      </c>
    </row>
    <row r="2168" spans="1:29" s="17" customFormat="1" ht="16.75" hidden="1" customHeight="1" outlineLevel="2">
      <c r="A2168" s="1178">
        <v>105</v>
      </c>
      <c r="B2168" s="1179"/>
      <c r="C2168" s="1180"/>
      <c r="D2168" s="1181"/>
      <c r="E2168" s="587">
        <f t="shared" si="190"/>
        <v>0</v>
      </c>
      <c r="G2168" s="1178">
        <v>105</v>
      </c>
      <c r="H2168" s="1179"/>
      <c r="I2168" s="1180"/>
      <c r="J2168" s="1181"/>
      <c r="K2168" s="587">
        <f t="shared" si="191"/>
        <v>0</v>
      </c>
      <c r="M2168" s="1178">
        <v>105</v>
      </c>
      <c r="N2168" s="1179"/>
      <c r="O2168" s="1180"/>
      <c r="P2168" s="1181"/>
      <c r="Q2168" s="587">
        <f t="shared" si="192"/>
        <v>0</v>
      </c>
      <c r="S2168" s="1178">
        <v>105</v>
      </c>
      <c r="T2168" s="1179"/>
      <c r="U2168" s="1180"/>
      <c r="V2168" s="1181"/>
      <c r="W2168" s="587">
        <f t="shared" si="193"/>
        <v>0</v>
      </c>
      <c r="Y2168" s="1178">
        <v>105</v>
      </c>
      <c r="Z2168" s="1179"/>
      <c r="AA2168" s="1180"/>
      <c r="AB2168" s="1181"/>
      <c r="AC2168" s="587">
        <f t="shared" si="194"/>
        <v>0</v>
      </c>
    </row>
    <row r="2169" spans="1:29" s="17" customFormat="1" ht="16.75" hidden="1" customHeight="1" outlineLevel="2">
      <c r="A2169" s="1178">
        <v>106</v>
      </c>
      <c r="B2169" s="1179"/>
      <c r="C2169" s="1180"/>
      <c r="D2169" s="1181"/>
      <c r="E2169" s="587">
        <f t="shared" si="190"/>
        <v>0</v>
      </c>
      <c r="G2169" s="1178">
        <v>106</v>
      </c>
      <c r="H2169" s="1179"/>
      <c r="I2169" s="1180"/>
      <c r="J2169" s="1181"/>
      <c r="K2169" s="587">
        <f t="shared" si="191"/>
        <v>0</v>
      </c>
      <c r="M2169" s="1178">
        <v>106</v>
      </c>
      <c r="N2169" s="1179"/>
      <c r="O2169" s="1180"/>
      <c r="P2169" s="1181"/>
      <c r="Q2169" s="587">
        <f t="shared" si="192"/>
        <v>0</v>
      </c>
      <c r="S2169" s="1178">
        <v>106</v>
      </c>
      <c r="T2169" s="1179"/>
      <c r="U2169" s="1180"/>
      <c r="V2169" s="1181"/>
      <c r="W2169" s="587">
        <f t="shared" si="193"/>
        <v>0</v>
      </c>
      <c r="Y2169" s="1178">
        <v>106</v>
      </c>
      <c r="Z2169" s="1179"/>
      <c r="AA2169" s="1180"/>
      <c r="AB2169" s="1181"/>
      <c r="AC2169" s="587">
        <f t="shared" si="194"/>
        <v>0</v>
      </c>
    </row>
    <row r="2170" spans="1:29" s="17" customFormat="1" ht="16.75" hidden="1" customHeight="1" outlineLevel="2">
      <c r="A2170" s="1178">
        <v>107</v>
      </c>
      <c r="B2170" s="1179"/>
      <c r="C2170" s="1180"/>
      <c r="D2170" s="1181"/>
      <c r="E2170" s="587">
        <f t="shared" si="190"/>
        <v>0</v>
      </c>
      <c r="G2170" s="1178">
        <v>107</v>
      </c>
      <c r="H2170" s="1179"/>
      <c r="I2170" s="1180"/>
      <c r="J2170" s="1181"/>
      <c r="K2170" s="587">
        <f t="shared" si="191"/>
        <v>0</v>
      </c>
      <c r="M2170" s="1178">
        <v>107</v>
      </c>
      <c r="N2170" s="1179"/>
      <c r="O2170" s="1180"/>
      <c r="P2170" s="1181"/>
      <c r="Q2170" s="587">
        <f t="shared" si="192"/>
        <v>0</v>
      </c>
      <c r="S2170" s="1178">
        <v>107</v>
      </c>
      <c r="T2170" s="1179"/>
      <c r="U2170" s="1180"/>
      <c r="V2170" s="1181"/>
      <c r="W2170" s="587">
        <f t="shared" si="193"/>
        <v>0</v>
      </c>
      <c r="Y2170" s="1178">
        <v>107</v>
      </c>
      <c r="Z2170" s="1179"/>
      <c r="AA2170" s="1180"/>
      <c r="AB2170" s="1181"/>
      <c r="AC2170" s="587">
        <f t="shared" si="194"/>
        <v>0</v>
      </c>
    </row>
    <row r="2171" spans="1:29" s="17" customFormat="1" ht="16.75" hidden="1" customHeight="1" outlineLevel="2">
      <c r="A2171" s="1178">
        <v>108</v>
      </c>
      <c r="B2171" s="1179"/>
      <c r="C2171" s="1180"/>
      <c r="D2171" s="1181"/>
      <c r="E2171" s="587">
        <f t="shared" si="190"/>
        <v>0</v>
      </c>
      <c r="G2171" s="1178">
        <v>108</v>
      </c>
      <c r="H2171" s="1179"/>
      <c r="I2171" s="1180"/>
      <c r="J2171" s="1181"/>
      <c r="K2171" s="587">
        <f t="shared" si="191"/>
        <v>0</v>
      </c>
      <c r="M2171" s="1178">
        <v>108</v>
      </c>
      <c r="N2171" s="1179"/>
      <c r="O2171" s="1180"/>
      <c r="P2171" s="1181"/>
      <c r="Q2171" s="587">
        <f t="shared" si="192"/>
        <v>0</v>
      </c>
      <c r="S2171" s="1178">
        <v>108</v>
      </c>
      <c r="T2171" s="1179"/>
      <c r="U2171" s="1180"/>
      <c r="V2171" s="1181"/>
      <c r="W2171" s="587">
        <f t="shared" si="193"/>
        <v>0</v>
      </c>
      <c r="Y2171" s="1178">
        <v>108</v>
      </c>
      <c r="Z2171" s="1179"/>
      <c r="AA2171" s="1180"/>
      <c r="AB2171" s="1181"/>
      <c r="AC2171" s="587">
        <f t="shared" si="194"/>
        <v>0</v>
      </c>
    </row>
    <row r="2172" spans="1:29" s="17" customFormat="1" ht="16.75" hidden="1" customHeight="1" outlineLevel="2">
      <c r="A2172" s="1178">
        <v>109</v>
      </c>
      <c r="B2172" s="1179"/>
      <c r="C2172" s="1180"/>
      <c r="D2172" s="1181"/>
      <c r="E2172" s="587">
        <f t="shared" si="190"/>
        <v>0</v>
      </c>
      <c r="G2172" s="1178">
        <v>109</v>
      </c>
      <c r="H2172" s="1179"/>
      <c r="I2172" s="1180"/>
      <c r="J2172" s="1181"/>
      <c r="K2172" s="587">
        <f t="shared" si="191"/>
        <v>0</v>
      </c>
      <c r="M2172" s="1178">
        <v>109</v>
      </c>
      <c r="N2172" s="1179"/>
      <c r="O2172" s="1180"/>
      <c r="P2172" s="1181"/>
      <c r="Q2172" s="587">
        <f t="shared" si="192"/>
        <v>0</v>
      </c>
      <c r="S2172" s="1178">
        <v>109</v>
      </c>
      <c r="T2172" s="1179"/>
      <c r="U2172" s="1180"/>
      <c r="V2172" s="1181"/>
      <c r="W2172" s="587">
        <f t="shared" si="193"/>
        <v>0</v>
      </c>
      <c r="Y2172" s="1178">
        <v>109</v>
      </c>
      <c r="Z2172" s="1179"/>
      <c r="AA2172" s="1180"/>
      <c r="AB2172" s="1181"/>
      <c r="AC2172" s="587">
        <f t="shared" si="194"/>
        <v>0</v>
      </c>
    </row>
    <row r="2173" spans="1:29" s="17" customFormat="1" ht="16.75" hidden="1" customHeight="1" outlineLevel="2">
      <c r="A2173" s="1178">
        <v>110</v>
      </c>
      <c r="B2173" s="1179"/>
      <c r="C2173" s="1180"/>
      <c r="D2173" s="1181"/>
      <c r="E2173" s="587">
        <f t="shared" si="190"/>
        <v>0</v>
      </c>
      <c r="G2173" s="1178">
        <v>110</v>
      </c>
      <c r="H2173" s="1179"/>
      <c r="I2173" s="1180"/>
      <c r="J2173" s="1181"/>
      <c r="K2173" s="587">
        <f t="shared" si="191"/>
        <v>0</v>
      </c>
      <c r="M2173" s="1178">
        <v>110</v>
      </c>
      <c r="N2173" s="1179"/>
      <c r="O2173" s="1180"/>
      <c r="P2173" s="1181"/>
      <c r="Q2173" s="587">
        <f t="shared" si="192"/>
        <v>0</v>
      </c>
      <c r="S2173" s="1178">
        <v>110</v>
      </c>
      <c r="T2173" s="1179"/>
      <c r="U2173" s="1180"/>
      <c r="V2173" s="1181"/>
      <c r="W2173" s="587">
        <f t="shared" si="193"/>
        <v>0</v>
      </c>
      <c r="Y2173" s="1178">
        <v>110</v>
      </c>
      <c r="Z2173" s="1179"/>
      <c r="AA2173" s="1180"/>
      <c r="AB2173" s="1181"/>
      <c r="AC2173" s="587">
        <f t="shared" si="194"/>
        <v>0</v>
      </c>
    </row>
    <row r="2174" spans="1:29" s="17" customFormat="1" ht="16.75" hidden="1" customHeight="1" outlineLevel="2">
      <c r="A2174" s="1178">
        <v>111</v>
      </c>
      <c r="B2174" s="1179"/>
      <c r="C2174" s="1180"/>
      <c r="D2174" s="1181"/>
      <c r="E2174" s="587">
        <f t="shared" si="190"/>
        <v>0</v>
      </c>
      <c r="G2174" s="1178">
        <v>111</v>
      </c>
      <c r="H2174" s="1179"/>
      <c r="I2174" s="1180"/>
      <c r="J2174" s="1181"/>
      <c r="K2174" s="587">
        <f t="shared" si="191"/>
        <v>0</v>
      </c>
      <c r="M2174" s="1178">
        <v>111</v>
      </c>
      <c r="N2174" s="1179"/>
      <c r="O2174" s="1180"/>
      <c r="P2174" s="1181"/>
      <c r="Q2174" s="587">
        <f t="shared" si="192"/>
        <v>0</v>
      </c>
      <c r="S2174" s="1178">
        <v>111</v>
      </c>
      <c r="T2174" s="1179"/>
      <c r="U2174" s="1180"/>
      <c r="V2174" s="1181"/>
      <c r="W2174" s="587">
        <f t="shared" si="193"/>
        <v>0</v>
      </c>
      <c r="Y2174" s="1178">
        <v>111</v>
      </c>
      <c r="Z2174" s="1179"/>
      <c r="AA2174" s="1180"/>
      <c r="AB2174" s="1181"/>
      <c r="AC2174" s="587">
        <f t="shared" si="194"/>
        <v>0</v>
      </c>
    </row>
    <row r="2175" spans="1:29" s="17" customFormat="1" ht="16.75" hidden="1" customHeight="1" outlineLevel="2">
      <c r="A2175" s="1178">
        <v>112</v>
      </c>
      <c r="B2175" s="1179"/>
      <c r="C2175" s="1180"/>
      <c r="D2175" s="1181"/>
      <c r="E2175" s="587">
        <f t="shared" si="190"/>
        <v>0</v>
      </c>
      <c r="G2175" s="1178">
        <v>112</v>
      </c>
      <c r="H2175" s="1179"/>
      <c r="I2175" s="1180"/>
      <c r="J2175" s="1181"/>
      <c r="K2175" s="587">
        <f t="shared" si="191"/>
        <v>0</v>
      </c>
      <c r="M2175" s="1178">
        <v>112</v>
      </c>
      <c r="N2175" s="1179"/>
      <c r="O2175" s="1180"/>
      <c r="P2175" s="1181"/>
      <c r="Q2175" s="587">
        <f t="shared" si="192"/>
        <v>0</v>
      </c>
      <c r="S2175" s="1178">
        <v>112</v>
      </c>
      <c r="T2175" s="1179"/>
      <c r="U2175" s="1180"/>
      <c r="V2175" s="1181"/>
      <c r="W2175" s="587">
        <f t="shared" si="193"/>
        <v>0</v>
      </c>
      <c r="Y2175" s="1178">
        <v>112</v>
      </c>
      <c r="Z2175" s="1179"/>
      <c r="AA2175" s="1180"/>
      <c r="AB2175" s="1181"/>
      <c r="AC2175" s="587">
        <f t="shared" si="194"/>
        <v>0</v>
      </c>
    </row>
    <row r="2176" spans="1:29" s="17" customFormat="1" ht="16.75" hidden="1" customHeight="1" outlineLevel="2">
      <c r="A2176" s="1178">
        <v>113</v>
      </c>
      <c r="B2176" s="1179"/>
      <c r="C2176" s="1180"/>
      <c r="D2176" s="1181"/>
      <c r="E2176" s="587">
        <f t="shared" si="190"/>
        <v>0</v>
      </c>
      <c r="G2176" s="1178">
        <v>113</v>
      </c>
      <c r="H2176" s="1179"/>
      <c r="I2176" s="1180"/>
      <c r="J2176" s="1181"/>
      <c r="K2176" s="587">
        <f t="shared" si="191"/>
        <v>0</v>
      </c>
      <c r="M2176" s="1178">
        <v>113</v>
      </c>
      <c r="N2176" s="1179"/>
      <c r="O2176" s="1180"/>
      <c r="P2176" s="1181"/>
      <c r="Q2176" s="587">
        <f t="shared" si="192"/>
        <v>0</v>
      </c>
      <c r="S2176" s="1178">
        <v>113</v>
      </c>
      <c r="T2176" s="1179"/>
      <c r="U2176" s="1180"/>
      <c r="V2176" s="1181"/>
      <c r="W2176" s="587">
        <f t="shared" si="193"/>
        <v>0</v>
      </c>
      <c r="Y2176" s="1178">
        <v>113</v>
      </c>
      <c r="Z2176" s="1179"/>
      <c r="AA2176" s="1180"/>
      <c r="AB2176" s="1181"/>
      <c r="AC2176" s="587">
        <f t="shared" si="194"/>
        <v>0</v>
      </c>
    </row>
    <row r="2177" spans="1:29" s="17" customFormat="1" ht="16.75" hidden="1" customHeight="1" outlineLevel="2">
      <c r="A2177" s="1178">
        <v>114</v>
      </c>
      <c r="B2177" s="1179"/>
      <c r="C2177" s="1180"/>
      <c r="D2177" s="1181"/>
      <c r="E2177" s="587">
        <f t="shared" si="190"/>
        <v>0</v>
      </c>
      <c r="G2177" s="1178">
        <v>114</v>
      </c>
      <c r="H2177" s="1179"/>
      <c r="I2177" s="1180"/>
      <c r="J2177" s="1181"/>
      <c r="K2177" s="587">
        <f t="shared" si="191"/>
        <v>0</v>
      </c>
      <c r="M2177" s="1178">
        <v>114</v>
      </c>
      <c r="N2177" s="1179"/>
      <c r="O2177" s="1180"/>
      <c r="P2177" s="1181"/>
      <c r="Q2177" s="587">
        <f t="shared" si="192"/>
        <v>0</v>
      </c>
      <c r="S2177" s="1178">
        <v>114</v>
      </c>
      <c r="T2177" s="1179"/>
      <c r="U2177" s="1180"/>
      <c r="V2177" s="1181"/>
      <c r="W2177" s="587">
        <f t="shared" si="193"/>
        <v>0</v>
      </c>
      <c r="Y2177" s="1178">
        <v>114</v>
      </c>
      <c r="Z2177" s="1179"/>
      <c r="AA2177" s="1180"/>
      <c r="AB2177" s="1181"/>
      <c r="AC2177" s="587">
        <f t="shared" si="194"/>
        <v>0</v>
      </c>
    </row>
    <row r="2178" spans="1:29" s="17" customFormat="1" ht="16.75" hidden="1" customHeight="1" outlineLevel="2">
      <c r="A2178" s="1178">
        <v>115</v>
      </c>
      <c r="B2178" s="1179"/>
      <c r="C2178" s="1180"/>
      <c r="D2178" s="1181"/>
      <c r="E2178" s="587">
        <f t="shared" si="190"/>
        <v>0</v>
      </c>
      <c r="G2178" s="1178">
        <v>115</v>
      </c>
      <c r="H2178" s="1179"/>
      <c r="I2178" s="1180"/>
      <c r="J2178" s="1181"/>
      <c r="K2178" s="587">
        <f t="shared" si="191"/>
        <v>0</v>
      </c>
      <c r="M2178" s="1178">
        <v>115</v>
      </c>
      <c r="N2178" s="1179"/>
      <c r="O2178" s="1180"/>
      <c r="P2178" s="1181"/>
      <c r="Q2178" s="587">
        <f t="shared" si="192"/>
        <v>0</v>
      </c>
      <c r="S2178" s="1178">
        <v>115</v>
      </c>
      <c r="T2178" s="1179"/>
      <c r="U2178" s="1180"/>
      <c r="V2178" s="1181"/>
      <c r="W2178" s="587">
        <f t="shared" si="193"/>
        <v>0</v>
      </c>
      <c r="Y2178" s="1178">
        <v>115</v>
      </c>
      <c r="Z2178" s="1179"/>
      <c r="AA2178" s="1180"/>
      <c r="AB2178" s="1181"/>
      <c r="AC2178" s="587">
        <f t="shared" si="194"/>
        <v>0</v>
      </c>
    </row>
    <row r="2179" spans="1:29" s="17" customFormat="1" ht="16.75" hidden="1" customHeight="1" outlineLevel="2">
      <c r="A2179" s="1178">
        <v>116</v>
      </c>
      <c r="B2179" s="1179"/>
      <c r="C2179" s="1180"/>
      <c r="D2179" s="1181"/>
      <c r="E2179" s="587">
        <f t="shared" si="190"/>
        <v>0</v>
      </c>
      <c r="G2179" s="1178">
        <v>116</v>
      </c>
      <c r="H2179" s="1179"/>
      <c r="I2179" s="1180"/>
      <c r="J2179" s="1181"/>
      <c r="K2179" s="587">
        <f t="shared" si="191"/>
        <v>0</v>
      </c>
      <c r="M2179" s="1178">
        <v>116</v>
      </c>
      <c r="N2179" s="1179"/>
      <c r="O2179" s="1180"/>
      <c r="P2179" s="1181"/>
      <c r="Q2179" s="587">
        <f t="shared" si="192"/>
        <v>0</v>
      </c>
      <c r="S2179" s="1178">
        <v>116</v>
      </c>
      <c r="T2179" s="1179"/>
      <c r="U2179" s="1180"/>
      <c r="V2179" s="1181"/>
      <c r="W2179" s="587">
        <f t="shared" si="193"/>
        <v>0</v>
      </c>
      <c r="Y2179" s="1178">
        <v>116</v>
      </c>
      <c r="Z2179" s="1179"/>
      <c r="AA2179" s="1180"/>
      <c r="AB2179" s="1181"/>
      <c r="AC2179" s="587">
        <f t="shared" si="194"/>
        <v>0</v>
      </c>
    </row>
    <row r="2180" spans="1:29" s="17" customFormat="1" ht="16.75" hidden="1" customHeight="1" outlineLevel="2">
      <c r="A2180" s="1178">
        <v>117</v>
      </c>
      <c r="B2180" s="1179"/>
      <c r="C2180" s="1180"/>
      <c r="D2180" s="1181"/>
      <c r="E2180" s="587">
        <f t="shared" si="190"/>
        <v>0</v>
      </c>
      <c r="G2180" s="1178">
        <v>117</v>
      </c>
      <c r="H2180" s="1179"/>
      <c r="I2180" s="1180"/>
      <c r="J2180" s="1181"/>
      <c r="K2180" s="587">
        <f t="shared" si="191"/>
        <v>0</v>
      </c>
      <c r="M2180" s="1178">
        <v>117</v>
      </c>
      <c r="N2180" s="1179"/>
      <c r="O2180" s="1180"/>
      <c r="P2180" s="1181"/>
      <c r="Q2180" s="587">
        <f t="shared" si="192"/>
        <v>0</v>
      </c>
      <c r="S2180" s="1178">
        <v>117</v>
      </c>
      <c r="T2180" s="1179"/>
      <c r="U2180" s="1180"/>
      <c r="V2180" s="1181"/>
      <c r="W2180" s="587">
        <f t="shared" si="193"/>
        <v>0</v>
      </c>
      <c r="Y2180" s="1178">
        <v>117</v>
      </c>
      <c r="Z2180" s="1179"/>
      <c r="AA2180" s="1180"/>
      <c r="AB2180" s="1181"/>
      <c r="AC2180" s="587">
        <f t="shared" si="194"/>
        <v>0</v>
      </c>
    </row>
    <row r="2181" spans="1:29" s="17" customFormat="1" ht="16.75" hidden="1" customHeight="1" outlineLevel="2">
      <c r="A2181" s="1178">
        <v>118</v>
      </c>
      <c r="B2181" s="1179"/>
      <c r="C2181" s="1180"/>
      <c r="D2181" s="1181"/>
      <c r="E2181" s="587">
        <f t="shared" si="190"/>
        <v>0</v>
      </c>
      <c r="G2181" s="1178">
        <v>118</v>
      </c>
      <c r="H2181" s="1179"/>
      <c r="I2181" s="1180"/>
      <c r="J2181" s="1181"/>
      <c r="K2181" s="587">
        <f t="shared" si="191"/>
        <v>0</v>
      </c>
      <c r="M2181" s="1178">
        <v>118</v>
      </c>
      <c r="N2181" s="1179"/>
      <c r="O2181" s="1180"/>
      <c r="P2181" s="1181"/>
      <c r="Q2181" s="587">
        <f t="shared" si="192"/>
        <v>0</v>
      </c>
      <c r="S2181" s="1178">
        <v>118</v>
      </c>
      <c r="T2181" s="1179"/>
      <c r="U2181" s="1180"/>
      <c r="V2181" s="1181"/>
      <c r="W2181" s="587">
        <f t="shared" si="193"/>
        <v>0</v>
      </c>
      <c r="Y2181" s="1178">
        <v>118</v>
      </c>
      <c r="Z2181" s="1179"/>
      <c r="AA2181" s="1180"/>
      <c r="AB2181" s="1181"/>
      <c r="AC2181" s="587">
        <f t="shared" si="194"/>
        <v>0</v>
      </c>
    </row>
    <row r="2182" spans="1:29" s="17" customFormat="1" ht="16.75" hidden="1" customHeight="1" outlineLevel="2">
      <c r="A2182" s="1178">
        <v>119</v>
      </c>
      <c r="B2182" s="1179"/>
      <c r="C2182" s="1180"/>
      <c r="D2182" s="1181"/>
      <c r="E2182" s="587">
        <f t="shared" si="190"/>
        <v>0</v>
      </c>
      <c r="G2182" s="1178">
        <v>119</v>
      </c>
      <c r="H2182" s="1179"/>
      <c r="I2182" s="1180"/>
      <c r="J2182" s="1181"/>
      <c r="K2182" s="587">
        <f t="shared" si="191"/>
        <v>0</v>
      </c>
      <c r="M2182" s="1178">
        <v>119</v>
      </c>
      <c r="N2182" s="1179"/>
      <c r="O2182" s="1180"/>
      <c r="P2182" s="1181"/>
      <c r="Q2182" s="587">
        <f t="shared" si="192"/>
        <v>0</v>
      </c>
      <c r="S2182" s="1178">
        <v>119</v>
      </c>
      <c r="T2182" s="1179"/>
      <c r="U2182" s="1180"/>
      <c r="V2182" s="1181"/>
      <c r="W2182" s="587">
        <f t="shared" si="193"/>
        <v>0</v>
      </c>
      <c r="Y2182" s="1178">
        <v>119</v>
      </c>
      <c r="Z2182" s="1179"/>
      <c r="AA2182" s="1180"/>
      <c r="AB2182" s="1181"/>
      <c r="AC2182" s="587">
        <f t="shared" si="194"/>
        <v>0</v>
      </c>
    </row>
    <row r="2183" spans="1:29" s="17" customFormat="1" ht="16.75" hidden="1" customHeight="1" outlineLevel="2">
      <c r="A2183" s="1178">
        <v>120</v>
      </c>
      <c r="B2183" s="1179"/>
      <c r="C2183" s="1180"/>
      <c r="D2183" s="1181"/>
      <c r="E2183" s="587">
        <f t="shared" si="190"/>
        <v>0</v>
      </c>
      <c r="G2183" s="1178">
        <v>120</v>
      </c>
      <c r="H2183" s="1179"/>
      <c r="I2183" s="1180"/>
      <c r="J2183" s="1181"/>
      <c r="K2183" s="587">
        <f t="shared" si="191"/>
        <v>0</v>
      </c>
      <c r="M2183" s="1178">
        <v>120</v>
      </c>
      <c r="N2183" s="1179"/>
      <c r="O2183" s="1180"/>
      <c r="P2183" s="1181"/>
      <c r="Q2183" s="587">
        <f t="shared" si="192"/>
        <v>0</v>
      </c>
      <c r="S2183" s="1178">
        <v>120</v>
      </c>
      <c r="T2183" s="1179"/>
      <c r="U2183" s="1180"/>
      <c r="V2183" s="1181"/>
      <c r="W2183" s="587">
        <f t="shared" si="193"/>
        <v>0</v>
      </c>
      <c r="Y2183" s="1178">
        <v>120</v>
      </c>
      <c r="Z2183" s="1179"/>
      <c r="AA2183" s="1180"/>
      <c r="AB2183" s="1181"/>
      <c r="AC2183" s="587">
        <f t="shared" si="194"/>
        <v>0</v>
      </c>
    </row>
    <row r="2184" spans="1:29" s="17" customFormat="1" ht="16.75" hidden="1" customHeight="1" outlineLevel="2">
      <c r="A2184" s="1178">
        <v>121</v>
      </c>
      <c r="B2184" s="1179"/>
      <c r="C2184" s="1180"/>
      <c r="D2184" s="1181"/>
      <c r="E2184" s="587">
        <f t="shared" si="190"/>
        <v>0</v>
      </c>
      <c r="G2184" s="1178">
        <v>121</v>
      </c>
      <c r="H2184" s="1179"/>
      <c r="I2184" s="1180"/>
      <c r="J2184" s="1181"/>
      <c r="K2184" s="587">
        <f t="shared" si="191"/>
        <v>0</v>
      </c>
      <c r="M2184" s="1178">
        <v>121</v>
      </c>
      <c r="N2184" s="1179"/>
      <c r="O2184" s="1180"/>
      <c r="P2184" s="1181"/>
      <c r="Q2184" s="587">
        <f t="shared" si="192"/>
        <v>0</v>
      </c>
      <c r="S2184" s="1178">
        <v>121</v>
      </c>
      <c r="T2184" s="1179"/>
      <c r="U2184" s="1180"/>
      <c r="V2184" s="1181"/>
      <c r="W2184" s="587">
        <f t="shared" si="193"/>
        <v>0</v>
      </c>
      <c r="Y2184" s="1178">
        <v>121</v>
      </c>
      <c r="Z2184" s="1179"/>
      <c r="AA2184" s="1180"/>
      <c r="AB2184" s="1181"/>
      <c r="AC2184" s="587">
        <f t="shared" si="194"/>
        <v>0</v>
      </c>
    </row>
    <row r="2185" spans="1:29" s="17" customFormat="1" ht="16.75" hidden="1" customHeight="1" outlineLevel="2">
      <c r="A2185" s="1178">
        <v>122</v>
      </c>
      <c r="B2185" s="1179"/>
      <c r="C2185" s="1180"/>
      <c r="D2185" s="1181"/>
      <c r="E2185" s="587">
        <f t="shared" si="190"/>
        <v>0</v>
      </c>
      <c r="G2185" s="1178">
        <v>122</v>
      </c>
      <c r="H2185" s="1179"/>
      <c r="I2185" s="1180"/>
      <c r="J2185" s="1181"/>
      <c r="K2185" s="587">
        <f t="shared" si="191"/>
        <v>0</v>
      </c>
      <c r="M2185" s="1178">
        <v>122</v>
      </c>
      <c r="N2185" s="1179"/>
      <c r="O2185" s="1180"/>
      <c r="P2185" s="1181"/>
      <c r="Q2185" s="587">
        <f t="shared" si="192"/>
        <v>0</v>
      </c>
      <c r="S2185" s="1178">
        <v>122</v>
      </c>
      <c r="T2185" s="1179"/>
      <c r="U2185" s="1180"/>
      <c r="V2185" s="1181"/>
      <c r="W2185" s="587">
        <f t="shared" si="193"/>
        <v>0</v>
      </c>
      <c r="Y2185" s="1178">
        <v>122</v>
      </c>
      <c r="Z2185" s="1179"/>
      <c r="AA2185" s="1180"/>
      <c r="AB2185" s="1181"/>
      <c r="AC2185" s="587">
        <f t="shared" si="194"/>
        <v>0</v>
      </c>
    </row>
    <row r="2186" spans="1:29" s="17" customFormat="1" ht="16.75" hidden="1" customHeight="1" outlineLevel="2">
      <c r="A2186" s="1178">
        <v>123</v>
      </c>
      <c r="B2186" s="1179"/>
      <c r="C2186" s="1180"/>
      <c r="D2186" s="1181"/>
      <c r="E2186" s="587">
        <f t="shared" si="190"/>
        <v>0</v>
      </c>
      <c r="G2186" s="1178">
        <v>123</v>
      </c>
      <c r="H2186" s="1179"/>
      <c r="I2186" s="1180"/>
      <c r="J2186" s="1181"/>
      <c r="K2186" s="587">
        <f t="shared" si="191"/>
        <v>0</v>
      </c>
      <c r="M2186" s="1178">
        <v>123</v>
      </c>
      <c r="N2186" s="1179"/>
      <c r="O2186" s="1180"/>
      <c r="P2186" s="1181"/>
      <c r="Q2186" s="587">
        <f t="shared" si="192"/>
        <v>0</v>
      </c>
      <c r="S2186" s="1178">
        <v>123</v>
      </c>
      <c r="T2186" s="1179"/>
      <c r="U2186" s="1180"/>
      <c r="V2186" s="1181"/>
      <c r="W2186" s="587">
        <f t="shared" si="193"/>
        <v>0</v>
      </c>
      <c r="Y2186" s="1178">
        <v>123</v>
      </c>
      <c r="Z2186" s="1179"/>
      <c r="AA2186" s="1180"/>
      <c r="AB2186" s="1181"/>
      <c r="AC2186" s="587">
        <f t="shared" si="194"/>
        <v>0</v>
      </c>
    </row>
    <row r="2187" spans="1:29" s="17" customFormat="1" ht="16.75" hidden="1" customHeight="1" outlineLevel="2">
      <c r="A2187" s="1178">
        <v>124</v>
      </c>
      <c r="B2187" s="1179"/>
      <c r="C2187" s="1180"/>
      <c r="D2187" s="1181"/>
      <c r="E2187" s="587">
        <f t="shared" si="190"/>
        <v>0</v>
      </c>
      <c r="G2187" s="1178">
        <v>124</v>
      </c>
      <c r="H2187" s="1179"/>
      <c r="I2187" s="1180"/>
      <c r="J2187" s="1181"/>
      <c r="K2187" s="587">
        <f t="shared" si="191"/>
        <v>0</v>
      </c>
      <c r="M2187" s="1178">
        <v>124</v>
      </c>
      <c r="N2187" s="1179"/>
      <c r="O2187" s="1180"/>
      <c r="P2187" s="1181"/>
      <c r="Q2187" s="587">
        <f t="shared" si="192"/>
        <v>0</v>
      </c>
      <c r="S2187" s="1178">
        <v>124</v>
      </c>
      <c r="T2187" s="1179"/>
      <c r="U2187" s="1180"/>
      <c r="V2187" s="1181"/>
      <c r="W2187" s="587">
        <f t="shared" si="193"/>
        <v>0</v>
      </c>
      <c r="Y2187" s="1178">
        <v>124</v>
      </c>
      <c r="Z2187" s="1179"/>
      <c r="AA2187" s="1180"/>
      <c r="AB2187" s="1181"/>
      <c r="AC2187" s="587">
        <f t="shared" si="194"/>
        <v>0</v>
      </c>
    </row>
    <row r="2188" spans="1:29" s="17" customFormat="1" ht="16.75" hidden="1" customHeight="1" outlineLevel="2">
      <c r="A2188" s="1178">
        <v>125</v>
      </c>
      <c r="B2188" s="1179"/>
      <c r="C2188" s="1180"/>
      <c r="D2188" s="1181"/>
      <c r="E2188" s="587">
        <f t="shared" si="190"/>
        <v>0</v>
      </c>
      <c r="G2188" s="1178">
        <v>125</v>
      </c>
      <c r="H2188" s="1179"/>
      <c r="I2188" s="1180"/>
      <c r="J2188" s="1181"/>
      <c r="K2188" s="587">
        <f t="shared" si="191"/>
        <v>0</v>
      </c>
      <c r="M2188" s="1178">
        <v>125</v>
      </c>
      <c r="N2188" s="1179"/>
      <c r="O2188" s="1180"/>
      <c r="P2188" s="1181"/>
      <c r="Q2188" s="587">
        <f t="shared" si="192"/>
        <v>0</v>
      </c>
      <c r="S2188" s="1178">
        <v>125</v>
      </c>
      <c r="T2188" s="1179"/>
      <c r="U2188" s="1180"/>
      <c r="V2188" s="1181"/>
      <c r="W2188" s="587">
        <f t="shared" si="193"/>
        <v>0</v>
      </c>
      <c r="Y2188" s="1178">
        <v>125</v>
      </c>
      <c r="Z2188" s="1179"/>
      <c r="AA2188" s="1180"/>
      <c r="AB2188" s="1181"/>
      <c r="AC2188" s="587">
        <f t="shared" si="194"/>
        <v>0</v>
      </c>
    </row>
    <row r="2189" spans="1:29" s="17" customFormat="1" ht="16.75" hidden="1" customHeight="1" outlineLevel="2">
      <c r="A2189" s="1178">
        <v>126</v>
      </c>
      <c r="B2189" s="1179"/>
      <c r="C2189" s="1180"/>
      <c r="D2189" s="1181"/>
      <c r="E2189" s="587">
        <f t="shared" si="190"/>
        <v>0</v>
      </c>
      <c r="G2189" s="1178">
        <v>126</v>
      </c>
      <c r="H2189" s="1179"/>
      <c r="I2189" s="1180"/>
      <c r="J2189" s="1181"/>
      <c r="K2189" s="587">
        <f t="shared" si="191"/>
        <v>0</v>
      </c>
      <c r="M2189" s="1178">
        <v>126</v>
      </c>
      <c r="N2189" s="1179"/>
      <c r="O2189" s="1180"/>
      <c r="P2189" s="1181"/>
      <c r="Q2189" s="587">
        <f t="shared" si="192"/>
        <v>0</v>
      </c>
      <c r="S2189" s="1178">
        <v>126</v>
      </c>
      <c r="T2189" s="1179"/>
      <c r="U2189" s="1180"/>
      <c r="V2189" s="1181"/>
      <c r="W2189" s="587">
        <f t="shared" si="193"/>
        <v>0</v>
      </c>
      <c r="Y2189" s="1178">
        <v>126</v>
      </c>
      <c r="Z2189" s="1179"/>
      <c r="AA2189" s="1180"/>
      <c r="AB2189" s="1181"/>
      <c r="AC2189" s="587">
        <f t="shared" si="194"/>
        <v>0</v>
      </c>
    </row>
    <row r="2190" spans="1:29" s="17" customFormat="1" ht="16.75" hidden="1" customHeight="1" outlineLevel="2">
      <c r="A2190" s="1178">
        <v>127</v>
      </c>
      <c r="B2190" s="1179"/>
      <c r="C2190" s="1180"/>
      <c r="D2190" s="1181"/>
      <c r="E2190" s="587">
        <f t="shared" si="190"/>
        <v>0</v>
      </c>
      <c r="G2190" s="1178">
        <v>127</v>
      </c>
      <c r="H2190" s="1179"/>
      <c r="I2190" s="1180"/>
      <c r="J2190" s="1181"/>
      <c r="K2190" s="587">
        <f t="shared" si="191"/>
        <v>0</v>
      </c>
      <c r="M2190" s="1178">
        <v>127</v>
      </c>
      <c r="N2190" s="1179"/>
      <c r="O2190" s="1180"/>
      <c r="P2190" s="1181"/>
      <c r="Q2190" s="587">
        <f t="shared" si="192"/>
        <v>0</v>
      </c>
      <c r="S2190" s="1178">
        <v>127</v>
      </c>
      <c r="T2190" s="1179"/>
      <c r="U2190" s="1180"/>
      <c r="V2190" s="1181"/>
      <c r="W2190" s="587">
        <f t="shared" si="193"/>
        <v>0</v>
      </c>
      <c r="Y2190" s="1178">
        <v>127</v>
      </c>
      <c r="Z2190" s="1179"/>
      <c r="AA2190" s="1180"/>
      <c r="AB2190" s="1181"/>
      <c r="AC2190" s="587">
        <f t="shared" si="194"/>
        <v>0</v>
      </c>
    </row>
    <row r="2191" spans="1:29" s="17" customFormat="1" ht="16.75" hidden="1" customHeight="1" outlineLevel="2">
      <c r="A2191" s="1178">
        <v>128</v>
      </c>
      <c r="B2191" s="1179"/>
      <c r="C2191" s="1180"/>
      <c r="D2191" s="1181"/>
      <c r="E2191" s="587">
        <f t="shared" si="190"/>
        <v>0</v>
      </c>
      <c r="G2191" s="1178">
        <v>128</v>
      </c>
      <c r="H2191" s="1179"/>
      <c r="I2191" s="1180"/>
      <c r="J2191" s="1181"/>
      <c r="K2191" s="587">
        <f t="shared" si="191"/>
        <v>0</v>
      </c>
      <c r="M2191" s="1178">
        <v>128</v>
      </c>
      <c r="N2191" s="1179"/>
      <c r="O2191" s="1180"/>
      <c r="P2191" s="1181"/>
      <c r="Q2191" s="587">
        <f t="shared" si="192"/>
        <v>0</v>
      </c>
      <c r="S2191" s="1178">
        <v>128</v>
      </c>
      <c r="T2191" s="1179"/>
      <c r="U2191" s="1180"/>
      <c r="V2191" s="1181"/>
      <c r="W2191" s="587">
        <f t="shared" si="193"/>
        <v>0</v>
      </c>
      <c r="Y2191" s="1178">
        <v>128</v>
      </c>
      <c r="Z2191" s="1179"/>
      <c r="AA2191" s="1180"/>
      <c r="AB2191" s="1181"/>
      <c r="AC2191" s="587">
        <f t="shared" si="194"/>
        <v>0</v>
      </c>
    </row>
    <row r="2192" spans="1:29" s="17" customFormat="1" ht="16.75" hidden="1" customHeight="1" outlineLevel="2">
      <c r="A2192" s="1178">
        <v>129</v>
      </c>
      <c r="B2192" s="1179"/>
      <c r="C2192" s="1180"/>
      <c r="D2192" s="1181"/>
      <c r="E2192" s="587">
        <f t="shared" si="190"/>
        <v>0</v>
      </c>
      <c r="G2192" s="1178">
        <v>129</v>
      </c>
      <c r="H2192" s="1179"/>
      <c r="I2192" s="1180"/>
      <c r="J2192" s="1181"/>
      <c r="K2192" s="587">
        <f t="shared" si="191"/>
        <v>0</v>
      </c>
      <c r="M2192" s="1178">
        <v>129</v>
      </c>
      <c r="N2192" s="1179"/>
      <c r="O2192" s="1180"/>
      <c r="P2192" s="1181"/>
      <c r="Q2192" s="587">
        <f t="shared" si="192"/>
        <v>0</v>
      </c>
      <c r="S2192" s="1178">
        <v>129</v>
      </c>
      <c r="T2192" s="1179"/>
      <c r="U2192" s="1180"/>
      <c r="V2192" s="1181"/>
      <c r="W2192" s="587">
        <f t="shared" si="193"/>
        <v>0</v>
      </c>
      <c r="Y2192" s="1178">
        <v>129</v>
      </c>
      <c r="Z2192" s="1179"/>
      <c r="AA2192" s="1180"/>
      <c r="AB2192" s="1181"/>
      <c r="AC2192" s="587">
        <f t="shared" si="194"/>
        <v>0</v>
      </c>
    </row>
    <row r="2193" spans="1:29" s="17" customFormat="1" ht="16.75" hidden="1" customHeight="1" outlineLevel="2">
      <c r="A2193" s="1178">
        <v>130</v>
      </c>
      <c r="B2193" s="1179"/>
      <c r="C2193" s="1180"/>
      <c r="D2193" s="1181"/>
      <c r="E2193" s="587">
        <f t="shared" ref="E2193:E2212" si="195">IF(AND(C2193&gt;=D$2057,C2193&lt;=D$2056),1,0)</f>
        <v>0</v>
      </c>
      <c r="G2193" s="1178">
        <v>130</v>
      </c>
      <c r="H2193" s="1179"/>
      <c r="I2193" s="1180"/>
      <c r="J2193" s="1181"/>
      <c r="K2193" s="587">
        <f t="shared" ref="K2193:K2212" si="196">IF(AND(I2193&gt;=J$2057,I2193&lt;=J$2056),1,0)</f>
        <v>0</v>
      </c>
      <c r="M2193" s="1178">
        <v>130</v>
      </c>
      <c r="N2193" s="1179"/>
      <c r="O2193" s="1180"/>
      <c r="P2193" s="1181"/>
      <c r="Q2193" s="587">
        <f t="shared" ref="Q2193:Q2212" si="197">IF(AND(O2193&gt;=P$2057,O2193&lt;=P$2056),1,0)</f>
        <v>0</v>
      </c>
      <c r="S2193" s="1178">
        <v>130</v>
      </c>
      <c r="T2193" s="1179"/>
      <c r="U2193" s="1180"/>
      <c r="V2193" s="1181"/>
      <c r="W2193" s="587">
        <f t="shared" ref="W2193:W2212" si="198">IF(AND(U2193&gt;=V$2057,U2193&lt;=V$2056),1,0)</f>
        <v>0</v>
      </c>
      <c r="Y2193" s="1178">
        <v>130</v>
      </c>
      <c r="Z2193" s="1179"/>
      <c r="AA2193" s="1180"/>
      <c r="AB2193" s="1181"/>
      <c r="AC2193" s="587">
        <f t="shared" ref="AC2193:AC2212" si="199">IF(AND(AA2193&gt;=AB$2057,AA2193&lt;=AB$2056),1,0)</f>
        <v>0</v>
      </c>
    </row>
    <row r="2194" spans="1:29" s="17" customFormat="1" ht="16.75" hidden="1" customHeight="1" outlineLevel="2">
      <c r="A2194" s="1178">
        <v>131</v>
      </c>
      <c r="B2194" s="1179"/>
      <c r="C2194" s="1180"/>
      <c r="D2194" s="1181"/>
      <c r="E2194" s="587">
        <f t="shared" si="195"/>
        <v>0</v>
      </c>
      <c r="G2194" s="1178">
        <v>131</v>
      </c>
      <c r="H2194" s="1179"/>
      <c r="I2194" s="1180"/>
      <c r="J2194" s="1181"/>
      <c r="K2194" s="587">
        <f t="shared" si="196"/>
        <v>0</v>
      </c>
      <c r="M2194" s="1178">
        <v>131</v>
      </c>
      <c r="N2194" s="1179"/>
      <c r="O2194" s="1180"/>
      <c r="P2194" s="1181"/>
      <c r="Q2194" s="587">
        <f t="shared" si="197"/>
        <v>0</v>
      </c>
      <c r="S2194" s="1178">
        <v>131</v>
      </c>
      <c r="T2194" s="1179"/>
      <c r="U2194" s="1180"/>
      <c r="V2194" s="1181"/>
      <c r="W2194" s="587">
        <f t="shared" si="198"/>
        <v>0</v>
      </c>
      <c r="Y2194" s="1178">
        <v>131</v>
      </c>
      <c r="Z2194" s="1179"/>
      <c r="AA2194" s="1180"/>
      <c r="AB2194" s="1181"/>
      <c r="AC2194" s="587">
        <f t="shared" si="199"/>
        <v>0</v>
      </c>
    </row>
    <row r="2195" spans="1:29" s="17" customFormat="1" ht="16.75" hidden="1" customHeight="1" outlineLevel="2">
      <c r="A2195" s="1178">
        <v>132</v>
      </c>
      <c r="B2195" s="1179"/>
      <c r="C2195" s="1180"/>
      <c r="D2195" s="1181"/>
      <c r="E2195" s="587">
        <f t="shared" si="195"/>
        <v>0</v>
      </c>
      <c r="G2195" s="1178">
        <v>132</v>
      </c>
      <c r="H2195" s="1179"/>
      <c r="I2195" s="1180"/>
      <c r="J2195" s="1181"/>
      <c r="K2195" s="587">
        <f t="shared" si="196"/>
        <v>0</v>
      </c>
      <c r="M2195" s="1178">
        <v>132</v>
      </c>
      <c r="N2195" s="1179"/>
      <c r="O2195" s="1180"/>
      <c r="P2195" s="1181"/>
      <c r="Q2195" s="587">
        <f t="shared" si="197"/>
        <v>0</v>
      </c>
      <c r="S2195" s="1178">
        <v>132</v>
      </c>
      <c r="T2195" s="1179"/>
      <c r="U2195" s="1180"/>
      <c r="V2195" s="1181"/>
      <c r="W2195" s="587">
        <f t="shared" si="198"/>
        <v>0</v>
      </c>
      <c r="Y2195" s="1178">
        <v>132</v>
      </c>
      <c r="Z2195" s="1179"/>
      <c r="AA2195" s="1180"/>
      <c r="AB2195" s="1181"/>
      <c r="AC2195" s="587">
        <f t="shared" si="199"/>
        <v>0</v>
      </c>
    </row>
    <row r="2196" spans="1:29" s="17" customFormat="1" ht="16.75" hidden="1" customHeight="1" outlineLevel="2">
      <c r="A2196" s="1178">
        <v>133</v>
      </c>
      <c r="B2196" s="1179"/>
      <c r="C2196" s="1180"/>
      <c r="D2196" s="1181"/>
      <c r="E2196" s="587">
        <f t="shared" si="195"/>
        <v>0</v>
      </c>
      <c r="G2196" s="1178">
        <v>133</v>
      </c>
      <c r="H2196" s="1179"/>
      <c r="I2196" s="1180"/>
      <c r="J2196" s="1181"/>
      <c r="K2196" s="587">
        <f t="shared" si="196"/>
        <v>0</v>
      </c>
      <c r="M2196" s="1178">
        <v>133</v>
      </c>
      <c r="N2196" s="1179"/>
      <c r="O2196" s="1180"/>
      <c r="P2196" s="1181"/>
      <c r="Q2196" s="587">
        <f t="shared" si="197"/>
        <v>0</v>
      </c>
      <c r="S2196" s="1178">
        <v>133</v>
      </c>
      <c r="T2196" s="1179"/>
      <c r="U2196" s="1180"/>
      <c r="V2196" s="1181"/>
      <c r="W2196" s="587">
        <f t="shared" si="198"/>
        <v>0</v>
      </c>
      <c r="Y2196" s="1178">
        <v>133</v>
      </c>
      <c r="Z2196" s="1179"/>
      <c r="AA2196" s="1180"/>
      <c r="AB2196" s="1181"/>
      <c r="AC2196" s="587">
        <f t="shared" si="199"/>
        <v>0</v>
      </c>
    </row>
    <row r="2197" spans="1:29" s="17" customFormat="1" ht="16.75" hidden="1" customHeight="1" outlineLevel="2">
      <c r="A2197" s="1178">
        <v>134</v>
      </c>
      <c r="B2197" s="1179"/>
      <c r="C2197" s="1180"/>
      <c r="D2197" s="1181"/>
      <c r="E2197" s="587">
        <f t="shared" si="195"/>
        <v>0</v>
      </c>
      <c r="G2197" s="1178">
        <v>134</v>
      </c>
      <c r="H2197" s="1179"/>
      <c r="I2197" s="1180"/>
      <c r="J2197" s="1181"/>
      <c r="K2197" s="587">
        <f t="shared" si="196"/>
        <v>0</v>
      </c>
      <c r="M2197" s="1178">
        <v>134</v>
      </c>
      <c r="N2197" s="1179"/>
      <c r="O2197" s="1180"/>
      <c r="P2197" s="1181"/>
      <c r="Q2197" s="587">
        <f t="shared" si="197"/>
        <v>0</v>
      </c>
      <c r="S2197" s="1178">
        <v>134</v>
      </c>
      <c r="T2197" s="1179"/>
      <c r="U2197" s="1180"/>
      <c r="V2197" s="1181"/>
      <c r="W2197" s="587">
        <f t="shared" si="198"/>
        <v>0</v>
      </c>
      <c r="Y2197" s="1178">
        <v>134</v>
      </c>
      <c r="Z2197" s="1179"/>
      <c r="AA2197" s="1180"/>
      <c r="AB2197" s="1181"/>
      <c r="AC2197" s="587">
        <f t="shared" si="199"/>
        <v>0</v>
      </c>
    </row>
    <row r="2198" spans="1:29" s="17" customFormat="1" ht="16.75" hidden="1" customHeight="1" outlineLevel="2">
      <c r="A2198" s="1178">
        <v>135</v>
      </c>
      <c r="B2198" s="1179"/>
      <c r="C2198" s="1180"/>
      <c r="D2198" s="1181"/>
      <c r="E2198" s="587">
        <f t="shared" si="195"/>
        <v>0</v>
      </c>
      <c r="G2198" s="1178">
        <v>135</v>
      </c>
      <c r="H2198" s="1179"/>
      <c r="I2198" s="1180"/>
      <c r="J2198" s="1181"/>
      <c r="K2198" s="587">
        <f t="shared" si="196"/>
        <v>0</v>
      </c>
      <c r="M2198" s="1178">
        <v>135</v>
      </c>
      <c r="N2198" s="1179"/>
      <c r="O2198" s="1180"/>
      <c r="P2198" s="1181"/>
      <c r="Q2198" s="587">
        <f t="shared" si="197"/>
        <v>0</v>
      </c>
      <c r="S2198" s="1178">
        <v>135</v>
      </c>
      <c r="T2198" s="1179"/>
      <c r="U2198" s="1180"/>
      <c r="V2198" s="1181"/>
      <c r="W2198" s="587">
        <f t="shared" si="198"/>
        <v>0</v>
      </c>
      <c r="Y2198" s="1178">
        <v>135</v>
      </c>
      <c r="Z2198" s="1179"/>
      <c r="AA2198" s="1180"/>
      <c r="AB2198" s="1181"/>
      <c r="AC2198" s="587">
        <f t="shared" si="199"/>
        <v>0</v>
      </c>
    </row>
    <row r="2199" spans="1:29" s="17" customFormat="1" ht="16.75" hidden="1" customHeight="1" outlineLevel="2">
      <c r="A2199" s="1178">
        <v>136</v>
      </c>
      <c r="B2199" s="1179"/>
      <c r="C2199" s="1180"/>
      <c r="D2199" s="1181"/>
      <c r="E2199" s="587">
        <f t="shared" si="195"/>
        <v>0</v>
      </c>
      <c r="G2199" s="1178">
        <v>136</v>
      </c>
      <c r="H2199" s="1179"/>
      <c r="I2199" s="1180"/>
      <c r="J2199" s="1181"/>
      <c r="K2199" s="587">
        <f t="shared" si="196"/>
        <v>0</v>
      </c>
      <c r="M2199" s="1178">
        <v>136</v>
      </c>
      <c r="N2199" s="1179"/>
      <c r="O2199" s="1180"/>
      <c r="P2199" s="1181"/>
      <c r="Q2199" s="587">
        <f t="shared" si="197"/>
        <v>0</v>
      </c>
      <c r="S2199" s="1178">
        <v>136</v>
      </c>
      <c r="T2199" s="1179"/>
      <c r="U2199" s="1180"/>
      <c r="V2199" s="1181"/>
      <c r="W2199" s="587">
        <f t="shared" si="198"/>
        <v>0</v>
      </c>
      <c r="Y2199" s="1178">
        <v>136</v>
      </c>
      <c r="Z2199" s="1179"/>
      <c r="AA2199" s="1180"/>
      <c r="AB2199" s="1181"/>
      <c r="AC2199" s="587">
        <f t="shared" si="199"/>
        <v>0</v>
      </c>
    </row>
    <row r="2200" spans="1:29" s="17" customFormat="1" ht="16.75" hidden="1" customHeight="1" outlineLevel="2">
      <c r="A2200" s="1178">
        <v>137</v>
      </c>
      <c r="B2200" s="1179"/>
      <c r="C2200" s="1180"/>
      <c r="D2200" s="1181"/>
      <c r="E2200" s="587">
        <f t="shared" si="195"/>
        <v>0</v>
      </c>
      <c r="G2200" s="1178">
        <v>137</v>
      </c>
      <c r="H2200" s="1179"/>
      <c r="I2200" s="1180"/>
      <c r="J2200" s="1181"/>
      <c r="K2200" s="587">
        <f t="shared" si="196"/>
        <v>0</v>
      </c>
      <c r="M2200" s="1178">
        <v>137</v>
      </c>
      <c r="N2200" s="1179"/>
      <c r="O2200" s="1180"/>
      <c r="P2200" s="1181"/>
      <c r="Q2200" s="587">
        <f t="shared" si="197"/>
        <v>0</v>
      </c>
      <c r="S2200" s="1178">
        <v>137</v>
      </c>
      <c r="T2200" s="1179"/>
      <c r="U2200" s="1180"/>
      <c r="V2200" s="1181"/>
      <c r="W2200" s="587">
        <f t="shared" si="198"/>
        <v>0</v>
      </c>
      <c r="Y2200" s="1178">
        <v>137</v>
      </c>
      <c r="Z2200" s="1179"/>
      <c r="AA2200" s="1180"/>
      <c r="AB2200" s="1181"/>
      <c r="AC2200" s="587">
        <f t="shared" si="199"/>
        <v>0</v>
      </c>
    </row>
    <row r="2201" spans="1:29" s="17" customFormat="1" ht="16.75" hidden="1" customHeight="1" outlineLevel="2">
      <c r="A2201" s="1178">
        <v>138</v>
      </c>
      <c r="B2201" s="1179"/>
      <c r="C2201" s="1180"/>
      <c r="D2201" s="1181"/>
      <c r="E2201" s="587">
        <f t="shared" si="195"/>
        <v>0</v>
      </c>
      <c r="G2201" s="1178">
        <v>138</v>
      </c>
      <c r="H2201" s="1179"/>
      <c r="I2201" s="1180"/>
      <c r="J2201" s="1181"/>
      <c r="K2201" s="587">
        <f t="shared" si="196"/>
        <v>0</v>
      </c>
      <c r="M2201" s="1178">
        <v>138</v>
      </c>
      <c r="N2201" s="1179"/>
      <c r="O2201" s="1180"/>
      <c r="P2201" s="1181"/>
      <c r="Q2201" s="587">
        <f t="shared" si="197"/>
        <v>0</v>
      </c>
      <c r="S2201" s="1178">
        <v>138</v>
      </c>
      <c r="T2201" s="1179"/>
      <c r="U2201" s="1180"/>
      <c r="V2201" s="1181"/>
      <c r="W2201" s="587">
        <f t="shared" si="198"/>
        <v>0</v>
      </c>
      <c r="Y2201" s="1178">
        <v>138</v>
      </c>
      <c r="Z2201" s="1179"/>
      <c r="AA2201" s="1180"/>
      <c r="AB2201" s="1181"/>
      <c r="AC2201" s="587">
        <f t="shared" si="199"/>
        <v>0</v>
      </c>
    </row>
    <row r="2202" spans="1:29" s="17" customFormat="1" ht="16.75" hidden="1" customHeight="1" outlineLevel="2">
      <c r="A2202" s="1178">
        <v>139</v>
      </c>
      <c r="B2202" s="1179"/>
      <c r="C2202" s="1180"/>
      <c r="D2202" s="1181"/>
      <c r="E2202" s="587">
        <f t="shared" si="195"/>
        <v>0</v>
      </c>
      <c r="G2202" s="1178">
        <v>139</v>
      </c>
      <c r="H2202" s="1179"/>
      <c r="I2202" s="1180"/>
      <c r="J2202" s="1181"/>
      <c r="K2202" s="587">
        <f t="shared" si="196"/>
        <v>0</v>
      </c>
      <c r="M2202" s="1178">
        <v>139</v>
      </c>
      <c r="N2202" s="1179"/>
      <c r="O2202" s="1180"/>
      <c r="P2202" s="1181"/>
      <c r="Q2202" s="587">
        <f t="shared" si="197"/>
        <v>0</v>
      </c>
      <c r="S2202" s="1178">
        <v>139</v>
      </c>
      <c r="T2202" s="1179"/>
      <c r="U2202" s="1180"/>
      <c r="V2202" s="1181"/>
      <c r="W2202" s="587">
        <f t="shared" si="198"/>
        <v>0</v>
      </c>
      <c r="Y2202" s="1178">
        <v>139</v>
      </c>
      <c r="Z2202" s="1179"/>
      <c r="AA2202" s="1180"/>
      <c r="AB2202" s="1181"/>
      <c r="AC2202" s="587">
        <f t="shared" si="199"/>
        <v>0</v>
      </c>
    </row>
    <row r="2203" spans="1:29" s="17" customFormat="1" ht="16.75" hidden="1" customHeight="1" outlineLevel="2">
      <c r="A2203" s="1178">
        <v>140</v>
      </c>
      <c r="B2203" s="1179"/>
      <c r="C2203" s="1180"/>
      <c r="D2203" s="1181"/>
      <c r="E2203" s="587">
        <f t="shared" si="195"/>
        <v>0</v>
      </c>
      <c r="G2203" s="1178">
        <v>140</v>
      </c>
      <c r="H2203" s="1179"/>
      <c r="I2203" s="1180"/>
      <c r="J2203" s="1181"/>
      <c r="K2203" s="587">
        <f t="shared" si="196"/>
        <v>0</v>
      </c>
      <c r="M2203" s="1178">
        <v>140</v>
      </c>
      <c r="N2203" s="1179"/>
      <c r="O2203" s="1180"/>
      <c r="P2203" s="1181"/>
      <c r="Q2203" s="587">
        <f t="shared" si="197"/>
        <v>0</v>
      </c>
      <c r="S2203" s="1178">
        <v>140</v>
      </c>
      <c r="T2203" s="1179"/>
      <c r="U2203" s="1180"/>
      <c r="V2203" s="1181"/>
      <c r="W2203" s="587">
        <f t="shared" si="198"/>
        <v>0</v>
      </c>
      <c r="Y2203" s="1178">
        <v>140</v>
      </c>
      <c r="Z2203" s="1179"/>
      <c r="AA2203" s="1180"/>
      <c r="AB2203" s="1181"/>
      <c r="AC2203" s="587">
        <f t="shared" si="199"/>
        <v>0</v>
      </c>
    </row>
    <row r="2204" spans="1:29" s="17" customFormat="1" ht="16.75" hidden="1" customHeight="1" outlineLevel="2">
      <c r="A2204" s="1178">
        <v>141</v>
      </c>
      <c r="B2204" s="1179"/>
      <c r="C2204" s="1180"/>
      <c r="D2204" s="1181"/>
      <c r="E2204" s="587">
        <f t="shared" si="195"/>
        <v>0</v>
      </c>
      <c r="G2204" s="1178">
        <v>141</v>
      </c>
      <c r="H2204" s="1179"/>
      <c r="I2204" s="1180"/>
      <c r="J2204" s="1181"/>
      <c r="K2204" s="587">
        <f t="shared" si="196"/>
        <v>0</v>
      </c>
      <c r="M2204" s="1178">
        <v>141</v>
      </c>
      <c r="N2204" s="1179"/>
      <c r="O2204" s="1180"/>
      <c r="P2204" s="1181"/>
      <c r="Q2204" s="587">
        <f t="shared" si="197"/>
        <v>0</v>
      </c>
      <c r="S2204" s="1178">
        <v>141</v>
      </c>
      <c r="T2204" s="1179"/>
      <c r="U2204" s="1180"/>
      <c r="V2204" s="1181"/>
      <c r="W2204" s="587">
        <f t="shared" si="198"/>
        <v>0</v>
      </c>
      <c r="Y2204" s="1178">
        <v>141</v>
      </c>
      <c r="Z2204" s="1179"/>
      <c r="AA2204" s="1180"/>
      <c r="AB2204" s="1181"/>
      <c r="AC2204" s="587">
        <f t="shared" si="199"/>
        <v>0</v>
      </c>
    </row>
    <row r="2205" spans="1:29" s="17" customFormat="1" ht="16.75" hidden="1" customHeight="1" outlineLevel="2">
      <c r="A2205" s="1178">
        <v>142</v>
      </c>
      <c r="B2205" s="1179"/>
      <c r="C2205" s="1180"/>
      <c r="D2205" s="1181"/>
      <c r="E2205" s="587">
        <f t="shared" si="195"/>
        <v>0</v>
      </c>
      <c r="G2205" s="1178">
        <v>142</v>
      </c>
      <c r="H2205" s="1179"/>
      <c r="I2205" s="1180"/>
      <c r="J2205" s="1181"/>
      <c r="K2205" s="587">
        <f t="shared" si="196"/>
        <v>0</v>
      </c>
      <c r="M2205" s="1178">
        <v>142</v>
      </c>
      <c r="N2205" s="1179"/>
      <c r="O2205" s="1180"/>
      <c r="P2205" s="1181"/>
      <c r="Q2205" s="587">
        <f t="shared" si="197"/>
        <v>0</v>
      </c>
      <c r="S2205" s="1178">
        <v>142</v>
      </c>
      <c r="T2205" s="1179"/>
      <c r="U2205" s="1180"/>
      <c r="V2205" s="1181"/>
      <c r="W2205" s="587">
        <f t="shared" si="198"/>
        <v>0</v>
      </c>
      <c r="Y2205" s="1178">
        <v>142</v>
      </c>
      <c r="Z2205" s="1179"/>
      <c r="AA2205" s="1180"/>
      <c r="AB2205" s="1181"/>
      <c r="AC2205" s="587">
        <f t="shared" si="199"/>
        <v>0</v>
      </c>
    </row>
    <row r="2206" spans="1:29" s="17" customFormat="1" ht="16.75" hidden="1" customHeight="1" outlineLevel="2">
      <c r="A2206" s="1178">
        <v>143</v>
      </c>
      <c r="B2206" s="1179"/>
      <c r="C2206" s="1180"/>
      <c r="D2206" s="1181"/>
      <c r="E2206" s="587">
        <f t="shared" si="195"/>
        <v>0</v>
      </c>
      <c r="G2206" s="1178">
        <v>143</v>
      </c>
      <c r="H2206" s="1179"/>
      <c r="I2206" s="1180"/>
      <c r="J2206" s="1181"/>
      <c r="K2206" s="587">
        <f t="shared" si="196"/>
        <v>0</v>
      </c>
      <c r="M2206" s="1178">
        <v>143</v>
      </c>
      <c r="N2206" s="1179"/>
      <c r="O2206" s="1180"/>
      <c r="P2206" s="1181"/>
      <c r="Q2206" s="587">
        <f t="shared" si="197"/>
        <v>0</v>
      </c>
      <c r="S2206" s="1178">
        <v>143</v>
      </c>
      <c r="T2206" s="1179"/>
      <c r="U2206" s="1180"/>
      <c r="V2206" s="1181"/>
      <c r="W2206" s="587">
        <f t="shared" si="198"/>
        <v>0</v>
      </c>
      <c r="Y2206" s="1178">
        <v>143</v>
      </c>
      <c r="Z2206" s="1179"/>
      <c r="AA2206" s="1180"/>
      <c r="AB2206" s="1181"/>
      <c r="AC2206" s="587">
        <f t="shared" si="199"/>
        <v>0</v>
      </c>
    </row>
    <row r="2207" spans="1:29" s="17" customFormat="1" ht="16.75" hidden="1" customHeight="1" outlineLevel="2">
      <c r="A2207" s="1178">
        <v>144</v>
      </c>
      <c r="B2207" s="1179"/>
      <c r="C2207" s="1180"/>
      <c r="D2207" s="1181"/>
      <c r="E2207" s="587">
        <f t="shared" si="195"/>
        <v>0</v>
      </c>
      <c r="G2207" s="1178">
        <v>144</v>
      </c>
      <c r="H2207" s="1179"/>
      <c r="I2207" s="1180"/>
      <c r="J2207" s="1181"/>
      <c r="K2207" s="587">
        <f t="shared" si="196"/>
        <v>0</v>
      </c>
      <c r="M2207" s="1178">
        <v>144</v>
      </c>
      <c r="N2207" s="1179"/>
      <c r="O2207" s="1180"/>
      <c r="P2207" s="1181"/>
      <c r="Q2207" s="587">
        <f t="shared" si="197"/>
        <v>0</v>
      </c>
      <c r="S2207" s="1178">
        <v>144</v>
      </c>
      <c r="T2207" s="1179"/>
      <c r="U2207" s="1180"/>
      <c r="V2207" s="1181"/>
      <c r="W2207" s="587">
        <f t="shared" si="198"/>
        <v>0</v>
      </c>
      <c r="Y2207" s="1178">
        <v>144</v>
      </c>
      <c r="Z2207" s="1179"/>
      <c r="AA2207" s="1180"/>
      <c r="AB2207" s="1181"/>
      <c r="AC2207" s="587">
        <f t="shared" si="199"/>
        <v>0</v>
      </c>
    </row>
    <row r="2208" spans="1:29" s="17" customFormat="1" ht="16.75" hidden="1" customHeight="1" outlineLevel="2">
      <c r="A2208" s="1178">
        <v>145</v>
      </c>
      <c r="B2208" s="1179"/>
      <c r="C2208" s="1180"/>
      <c r="D2208" s="1181"/>
      <c r="E2208" s="587">
        <f t="shared" si="195"/>
        <v>0</v>
      </c>
      <c r="G2208" s="1178">
        <v>145</v>
      </c>
      <c r="H2208" s="1179"/>
      <c r="I2208" s="1180"/>
      <c r="J2208" s="1181"/>
      <c r="K2208" s="587">
        <f t="shared" si="196"/>
        <v>0</v>
      </c>
      <c r="M2208" s="1178">
        <v>145</v>
      </c>
      <c r="N2208" s="1179"/>
      <c r="O2208" s="1180"/>
      <c r="P2208" s="1181"/>
      <c r="Q2208" s="587">
        <f t="shared" si="197"/>
        <v>0</v>
      </c>
      <c r="S2208" s="1178">
        <v>145</v>
      </c>
      <c r="T2208" s="1179"/>
      <c r="U2208" s="1180"/>
      <c r="V2208" s="1181"/>
      <c r="W2208" s="587">
        <f t="shared" si="198"/>
        <v>0</v>
      </c>
      <c r="Y2208" s="1178">
        <v>145</v>
      </c>
      <c r="Z2208" s="1179"/>
      <c r="AA2208" s="1180"/>
      <c r="AB2208" s="1181"/>
      <c r="AC2208" s="587">
        <f t="shared" si="199"/>
        <v>0</v>
      </c>
    </row>
    <row r="2209" spans="1:29" s="17" customFormat="1" ht="16.75" hidden="1" customHeight="1" outlineLevel="2">
      <c r="A2209" s="1178">
        <v>146</v>
      </c>
      <c r="B2209" s="1179"/>
      <c r="C2209" s="1180"/>
      <c r="D2209" s="1181"/>
      <c r="E2209" s="587">
        <f t="shared" si="195"/>
        <v>0</v>
      </c>
      <c r="G2209" s="1178">
        <v>146</v>
      </c>
      <c r="H2209" s="1179"/>
      <c r="I2209" s="1180"/>
      <c r="J2209" s="1181"/>
      <c r="K2209" s="587">
        <f t="shared" si="196"/>
        <v>0</v>
      </c>
      <c r="M2209" s="1178">
        <v>146</v>
      </c>
      <c r="N2209" s="1179"/>
      <c r="O2209" s="1180"/>
      <c r="P2209" s="1181"/>
      <c r="Q2209" s="587">
        <f t="shared" si="197"/>
        <v>0</v>
      </c>
      <c r="S2209" s="1178">
        <v>146</v>
      </c>
      <c r="T2209" s="1179"/>
      <c r="U2209" s="1180"/>
      <c r="V2209" s="1181"/>
      <c r="W2209" s="587">
        <f t="shared" si="198"/>
        <v>0</v>
      </c>
      <c r="Y2209" s="1178">
        <v>146</v>
      </c>
      <c r="Z2209" s="1179"/>
      <c r="AA2209" s="1180"/>
      <c r="AB2209" s="1181"/>
      <c r="AC2209" s="587">
        <f t="shared" si="199"/>
        <v>0</v>
      </c>
    </row>
    <row r="2210" spans="1:29" s="17" customFormat="1" ht="16.75" hidden="1" customHeight="1" outlineLevel="2">
      <c r="A2210" s="1178">
        <v>147</v>
      </c>
      <c r="B2210" s="1179"/>
      <c r="C2210" s="1180"/>
      <c r="D2210" s="1181"/>
      <c r="E2210" s="587">
        <f t="shared" si="195"/>
        <v>0</v>
      </c>
      <c r="G2210" s="1178">
        <v>147</v>
      </c>
      <c r="H2210" s="1179"/>
      <c r="I2210" s="1180"/>
      <c r="J2210" s="1181"/>
      <c r="K2210" s="587">
        <f t="shared" si="196"/>
        <v>0</v>
      </c>
      <c r="M2210" s="1178">
        <v>147</v>
      </c>
      <c r="N2210" s="1179"/>
      <c r="O2210" s="1180"/>
      <c r="P2210" s="1181"/>
      <c r="Q2210" s="587">
        <f t="shared" si="197"/>
        <v>0</v>
      </c>
      <c r="S2210" s="1178">
        <v>147</v>
      </c>
      <c r="T2210" s="1179"/>
      <c r="U2210" s="1180"/>
      <c r="V2210" s="1181"/>
      <c r="W2210" s="587">
        <f t="shared" si="198"/>
        <v>0</v>
      </c>
      <c r="Y2210" s="1178">
        <v>147</v>
      </c>
      <c r="Z2210" s="1179"/>
      <c r="AA2210" s="1180"/>
      <c r="AB2210" s="1181"/>
      <c r="AC2210" s="587">
        <f t="shared" si="199"/>
        <v>0</v>
      </c>
    </row>
    <row r="2211" spans="1:29" s="17" customFormat="1" ht="16.75" hidden="1" customHeight="1" outlineLevel="2">
      <c r="A2211" s="1178">
        <v>148</v>
      </c>
      <c r="B2211" s="1179"/>
      <c r="C2211" s="1180"/>
      <c r="D2211" s="1181"/>
      <c r="E2211" s="587">
        <f t="shared" si="195"/>
        <v>0</v>
      </c>
      <c r="G2211" s="1178">
        <v>148</v>
      </c>
      <c r="H2211" s="1179"/>
      <c r="I2211" s="1180"/>
      <c r="J2211" s="1181"/>
      <c r="K2211" s="587">
        <f t="shared" si="196"/>
        <v>0</v>
      </c>
      <c r="M2211" s="1178">
        <v>148</v>
      </c>
      <c r="N2211" s="1179"/>
      <c r="O2211" s="1180"/>
      <c r="P2211" s="1181"/>
      <c r="Q2211" s="587">
        <f t="shared" si="197"/>
        <v>0</v>
      </c>
      <c r="S2211" s="1178">
        <v>148</v>
      </c>
      <c r="T2211" s="1179"/>
      <c r="U2211" s="1180"/>
      <c r="V2211" s="1181"/>
      <c r="W2211" s="587">
        <f t="shared" si="198"/>
        <v>0</v>
      </c>
      <c r="Y2211" s="1178">
        <v>148</v>
      </c>
      <c r="Z2211" s="1179"/>
      <c r="AA2211" s="1180"/>
      <c r="AB2211" s="1181"/>
      <c r="AC2211" s="587">
        <f t="shared" si="199"/>
        <v>0</v>
      </c>
    </row>
    <row r="2212" spans="1:29" s="17" customFormat="1" ht="16.75" hidden="1" customHeight="1" outlineLevel="2">
      <c r="A2212" s="1178">
        <v>149</v>
      </c>
      <c r="B2212" s="1179"/>
      <c r="C2212" s="1180"/>
      <c r="D2212" s="1181"/>
      <c r="E2212" s="587">
        <f t="shared" si="195"/>
        <v>0</v>
      </c>
      <c r="G2212" s="1178">
        <v>149</v>
      </c>
      <c r="H2212" s="1179"/>
      <c r="I2212" s="1180"/>
      <c r="J2212" s="1181"/>
      <c r="K2212" s="587">
        <f t="shared" si="196"/>
        <v>0</v>
      </c>
      <c r="M2212" s="1178">
        <v>149</v>
      </c>
      <c r="N2212" s="1179"/>
      <c r="O2212" s="1180"/>
      <c r="P2212" s="1181"/>
      <c r="Q2212" s="587">
        <f t="shared" si="197"/>
        <v>0</v>
      </c>
      <c r="S2212" s="1178">
        <v>149</v>
      </c>
      <c r="T2212" s="1179"/>
      <c r="U2212" s="1180"/>
      <c r="V2212" s="1181"/>
      <c r="W2212" s="587">
        <f t="shared" si="198"/>
        <v>0</v>
      </c>
      <c r="Y2212" s="1178">
        <v>149</v>
      </c>
      <c r="Z2212" s="1179"/>
      <c r="AA2212" s="1180"/>
      <c r="AB2212" s="1181"/>
      <c r="AC2212" s="587">
        <f t="shared" si="199"/>
        <v>0</v>
      </c>
    </row>
    <row r="2213" spans="1:29" s="17" customFormat="1" ht="16.75" hidden="1" customHeight="1" outlineLevel="2">
      <c r="A2213" s="1178">
        <v>150</v>
      </c>
      <c r="B2213" s="1179"/>
      <c r="C2213" s="1180"/>
      <c r="D2213" s="1181"/>
      <c r="E2213" s="587">
        <f>IF(AND(C2213&gt;=D$2057,C2213&lt;=D$2056),1,0)</f>
        <v>0</v>
      </c>
      <c r="G2213" s="1178">
        <v>150</v>
      </c>
      <c r="H2213" s="1179"/>
      <c r="I2213" s="1180"/>
      <c r="J2213" s="1181"/>
      <c r="K2213" s="587">
        <f>IF(AND(I2213&gt;=J$2057,I2213&lt;=J$2056),1,0)</f>
        <v>0</v>
      </c>
      <c r="M2213" s="1178">
        <v>150</v>
      </c>
      <c r="N2213" s="1179"/>
      <c r="O2213" s="1180"/>
      <c r="P2213" s="1181"/>
      <c r="Q2213" s="587">
        <f>IF(AND(O2213&gt;=P$2057,O2213&lt;=P$2056),1,0)</f>
        <v>0</v>
      </c>
      <c r="S2213" s="1178">
        <v>150</v>
      </c>
      <c r="T2213" s="1179"/>
      <c r="U2213" s="1180"/>
      <c r="V2213" s="1181"/>
      <c r="W2213" s="587">
        <f>IF(AND(U2213&gt;=V$2057,U2213&lt;=V$2056),1,0)</f>
        <v>0</v>
      </c>
      <c r="Y2213" s="1178">
        <v>150</v>
      </c>
      <c r="Z2213" s="1179"/>
      <c r="AA2213" s="1180"/>
      <c r="AB2213" s="1181"/>
      <c r="AC2213" s="587">
        <f>IF(AND(AA2213&gt;=AB$2057,AA2213&lt;=AB$2056),1,0)</f>
        <v>0</v>
      </c>
    </row>
    <row r="2214" spans="1:29" s="17" customFormat="1" ht="16.75" hidden="1" customHeight="1" outlineLevel="2">
      <c r="A2214" s="1178">
        <v>151</v>
      </c>
      <c r="B2214" s="1179"/>
      <c r="C2214" s="1180"/>
      <c r="D2214" s="1181"/>
      <c r="E2214" s="587">
        <f t="shared" ref="E2214:E2277" si="200">IF(AND(C2214&gt;=D$2057,C2214&lt;=D$2056),1,0)</f>
        <v>0</v>
      </c>
      <c r="G2214" s="1178">
        <v>151</v>
      </c>
      <c r="H2214" s="1179"/>
      <c r="I2214" s="1180"/>
      <c r="J2214" s="1181"/>
      <c r="K2214" s="587">
        <f t="shared" ref="K2214:K2277" si="201">IF(AND(I2214&gt;=J$2057,I2214&lt;=J$2056),1,0)</f>
        <v>0</v>
      </c>
      <c r="M2214" s="1178">
        <v>151</v>
      </c>
      <c r="N2214" s="1179"/>
      <c r="O2214" s="1180"/>
      <c r="P2214" s="1181"/>
      <c r="Q2214" s="587">
        <f t="shared" ref="Q2214:Q2277" si="202">IF(AND(O2214&gt;=P$2057,O2214&lt;=P$2056),1,0)</f>
        <v>0</v>
      </c>
      <c r="S2214" s="1178">
        <v>151</v>
      </c>
      <c r="T2214" s="1179"/>
      <c r="U2214" s="1180"/>
      <c r="V2214" s="1181"/>
      <c r="W2214" s="587">
        <f t="shared" ref="W2214:W2277" si="203">IF(AND(U2214&gt;=V$2057,U2214&lt;=V$2056),1,0)</f>
        <v>0</v>
      </c>
      <c r="Y2214" s="1178">
        <v>151</v>
      </c>
      <c r="Z2214" s="1179"/>
      <c r="AA2214" s="1180"/>
      <c r="AB2214" s="1181"/>
      <c r="AC2214" s="587">
        <f t="shared" ref="AC2214:AC2277" si="204">IF(AND(AA2214&gt;=AB$2057,AA2214&lt;=AB$2056),1,0)</f>
        <v>0</v>
      </c>
    </row>
    <row r="2215" spans="1:29" s="17" customFormat="1" ht="16.75" hidden="1" customHeight="1" outlineLevel="2">
      <c r="A2215" s="1178">
        <v>152</v>
      </c>
      <c r="B2215" s="1179"/>
      <c r="C2215" s="1180"/>
      <c r="D2215" s="1181"/>
      <c r="E2215" s="587">
        <f t="shared" si="200"/>
        <v>0</v>
      </c>
      <c r="G2215" s="1178">
        <v>152</v>
      </c>
      <c r="H2215" s="1179"/>
      <c r="I2215" s="1180"/>
      <c r="J2215" s="1181"/>
      <c r="K2215" s="587">
        <f t="shared" si="201"/>
        <v>0</v>
      </c>
      <c r="M2215" s="1178">
        <v>152</v>
      </c>
      <c r="N2215" s="1179"/>
      <c r="O2215" s="1180"/>
      <c r="P2215" s="1181"/>
      <c r="Q2215" s="587">
        <f t="shared" si="202"/>
        <v>0</v>
      </c>
      <c r="S2215" s="1178">
        <v>152</v>
      </c>
      <c r="T2215" s="1179"/>
      <c r="U2215" s="1180"/>
      <c r="V2215" s="1181"/>
      <c r="W2215" s="587">
        <f t="shared" si="203"/>
        <v>0</v>
      </c>
      <c r="Y2215" s="1178">
        <v>152</v>
      </c>
      <c r="Z2215" s="1179"/>
      <c r="AA2215" s="1180"/>
      <c r="AB2215" s="1181"/>
      <c r="AC2215" s="587">
        <f t="shared" si="204"/>
        <v>0</v>
      </c>
    </row>
    <row r="2216" spans="1:29" s="17" customFormat="1" ht="16.75" hidden="1" customHeight="1" outlineLevel="2">
      <c r="A2216" s="1178">
        <v>153</v>
      </c>
      <c r="B2216" s="1179"/>
      <c r="C2216" s="1180"/>
      <c r="D2216" s="1181"/>
      <c r="E2216" s="587">
        <f t="shared" si="200"/>
        <v>0</v>
      </c>
      <c r="G2216" s="1178">
        <v>153</v>
      </c>
      <c r="H2216" s="1179"/>
      <c r="I2216" s="1180"/>
      <c r="J2216" s="1181"/>
      <c r="K2216" s="587">
        <f t="shared" si="201"/>
        <v>0</v>
      </c>
      <c r="M2216" s="1178">
        <v>153</v>
      </c>
      <c r="N2216" s="1179"/>
      <c r="O2216" s="1180"/>
      <c r="P2216" s="1181"/>
      <c r="Q2216" s="587">
        <f t="shared" si="202"/>
        <v>0</v>
      </c>
      <c r="S2216" s="1178">
        <v>153</v>
      </c>
      <c r="T2216" s="1179"/>
      <c r="U2216" s="1180"/>
      <c r="V2216" s="1181"/>
      <c r="W2216" s="587">
        <f t="shared" si="203"/>
        <v>0</v>
      </c>
      <c r="Y2216" s="1178">
        <v>153</v>
      </c>
      <c r="Z2216" s="1179"/>
      <c r="AA2216" s="1180"/>
      <c r="AB2216" s="1181"/>
      <c r="AC2216" s="587">
        <f t="shared" si="204"/>
        <v>0</v>
      </c>
    </row>
    <row r="2217" spans="1:29" s="17" customFormat="1" ht="16.75" hidden="1" customHeight="1" outlineLevel="2">
      <c r="A2217" s="1178">
        <v>154</v>
      </c>
      <c r="B2217" s="1179"/>
      <c r="C2217" s="1180"/>
      <c r="D2217" s="1181"/>
      <c r="E2217" s="587">
        <f t="shared" si="200"/>
        <v>0</v>
      </c>
      <c r="G2217" s="1178">
        <v>154</v>
      </c>
      <c r="H2217" s="1179"/>
      <c r="I2217" s="1180"/>
      <c r="J2217" s="1181"/>
      <c r="K2217" s="587">
        <f t="shared" si="201"/>
        <v>0</v>
      </c>
      <c r="M2217" s="1178">
        <v>154</v>
      </c>
      <c r="N2217" s="1179"/>
      <c r="O2217" s="1180"/>
      <c r="P2217" s="1181"/>
      <c r="Q2217" s="587">
        <f t="shared" si="202"/>
        <v>0</v>
      </c>
      <c r="S2217" s="1178">
        <v>154</v>
      </c>
      <c r="T2217" s="1179"/>
      <c r="U2217" s="1180"/>
      <c r="V2217" s="1181"/>
      <c r="W2217" s="587">
        <f t="shared" si="203"/>
        <v>0</v>
      </c>
      <c r="Y2217" s="1178">
        <v>154</v>
      </c>
      <c r="Z2217" s="1179"/>
      <c r="AA2217" s="1180"/>
      <c r="AB2217" s="1181"/>
      <c r="AC2217" s="587">
        <f t="shared" si="204"/>
        <v>0</v>
      </c>
    </row>
    <row r="2218" spans="1:29" s="17" customFormat="1" ht="16.75" hidden="1" customHeight="1" outlineLevel="2">
      <c r="A2218" s="1178">
        <v>155</v>
      </c>
      <c r="B2218" s="1179"/>
      <c r="C2218" s="1180"/>
      <c r="D2218" s="1181"/>
      <c r="E2218" s="587">
        <f t="shared" si="200"/>
        <v>0</v>
      </c>
      <c r="G2218" s="1178">
        <v>155</v>
      </c>
      <c r="H2218" s="1179"/>
      <c r="I2218" s="1180"/>
      <c r="J2218" s="1181"/>
      <c r="K2218" s="587">
        <f t="shared" si="201"/>
        <v>0</v>
      </c>
      <c r="M2218" s="1178">
        <v>155</v>
      </c>
      <c r="N2218" s="1179"/>
      <c r="O2218" s="1180"/>
      <c r="P2218" s="1181"/>
      <c r="Q2218" s="587">
        <f t="shared" si="202"/>
        <v>0</v>
      </c>
      <c r="S2218" s="1178">
        <v>155</v>
      </c>
      <c r="T2218" s="1179"/>
      <c r="U2218" s="1180"/>
      <c r="V2218" s="1181"/>
      <c r="W2218" s="587">
        <f t="shared" si="203"/>
        <v>0</v>
      </c>
      <c r="Y2218" s="1178">
        <v>155</v>
      </c>
      <c r="Z2218" s="1179"/>
      <c r="AA2218" s="1180"/>
      <c r="AB2218" s="1181"/>
      <c r="AC2218" s="587">
        <f t="shared" si="204"/>
        <v>0</v>
      </c>
    </row>
    <row r="2219" spans="1:29" s="17" customFormat="1" ht="16.75" hidden="1" customHeight="1" outlineLevel="2">
      <c r="A2219" s="1178">
        <v>156</v>
      </c>
      <c r="B2219" s="1179"/>
      <c r="C2219" s="1180"/>
      <c r="D2219" s="1181"/>
      <c r="E2219" s="587">
        <f t="shared" si="200"/>
        <v>0</v>
      </c>
      <c r="G2219" s="1178">
        <v>156</v>
      </c>
      <c r="H2219" s="1179"/>
      <c r="I2219" s="1180"/>
      <c r="J2219" s="1181"/>
      <c r="K2219" s="587">
        <f t="shared" si="201"/>
        <v>0</v>
      </c>
      <c r="M2219" s="1178">
        <v>156</v>
      </c>
      <c r="N2219" s="1179"/>
      <c r="O2219" s="1180"/>
      <c r="P2219" s="1181"/>
      <c r="Q2219" s="587">
        <f t="shared" si="202"/>
        <v>0</v>
      </c>
      <c r="S2219" s="1178">
        <v>156</v>
      </c>
      <c r="T2219" s="1179"/>
      <c r="U2219" s="1180"/>
      <c r="V2219" s="1181"/>
      <c r="W2219" s="587">
        <f t="shared" si="203"/>
        <v>0</v>
      </c>
      <c r="Y2219" s="1178">
        <v>156</v>
      </c>
      <c r="Z2219" s="1179"/>
      <c r="AA2219" s="1180"/>
      <c r="AB2219" s="1181"/>
      <c r="AC2219" s="587">
        <f t="shared" si="204"/>
        <v>0</v>
      </c>
    </row>
    <row r="2220" spans="1:29" s="17" customFormat="1" ht="16.75" hidden="1" customHeight="1" outlineLevel="2">
      <c r="A2220" s="1178">
        <v>157</v>
      </c>
      <c r="B2220" s="1179"/>
      <c r="C2220" s="1180"/>
      <c r="D2220" s="1181"/>
      <c r="E2220" s="587">
        <f t="shared" si="200"/>
        <v>0</v>
      </c>
      <c r="G2220" s="1178">
        <v>157</v>
      </c>
      <c r="H2220" s="1179"/>
      <c r="I2220" s="1180"/>
      <c r="J2220" s="1181"/>
      <c r="K2220" s="587">
        <f t="shared" si="201"/>
        <v>0</v>
      </c>
      <c r="M2220" s="1178">
        <v>157</v>
      </c>
      <c r="N2220" s="1179"/>
      <c r="O2220" s="1180"/>
      <c r="P2220" s="1181"/>
      <c r="Q2220" s="587">
        <f t="shared" si="202"/>
        <v>0</v>
      </c>
      <c r="S2220" s="1178">
        <v>157</v>
      </c>
      <c r="T2220" s="1179"/>
      <c r="U2220" s="1180"/>
      <c r="V2220" s="1181"/>
      <c r="W2220" s="587">
        <f t="shared" si="203"/>
        <v>0</v>
      </c>
      <c r="Y2220" s="1178">
        <v>157</v>
      </c>
      <c r="Z2220" s="1179"/>
      <c r="AA2220" s="1180"/>
      <c r="AB2220" s="1181"/>
      <c r="AC2220" s="587">
        <f t="shared" si="204"/>
        <v>0</v>
      </c>
    </row>
    <row r="2221" spans="1:29" s="17" customFormat="1" ht="16.75" hidden="1" customHeight="1" outlineLevel="2">
      <c r="A2221" s="1178">
        <v>158</v>
      </c>
      <c r="B2221" s="1179"/>
      <c r="C2221" s="1180"/>
      <c r="D2221" s="1181"/>
      <c r="E2221" s="587">
        <f t="shared" si="200"/>
        <v>0</v>
      </c>
      <c r="G2221" s="1178">
        <v>158</v>
      </c>
      <c r="H2221" s="1179"/>
      <c r="I2221" s="1180"/>
      <c r="J2221" s="1181"/>
      <c r="K2221" s="587">
        <f t="shared" si="201"/>
        <v>0</v>
      </c>
      <c r="M2221" s="1178">
        <v>158</v>
      </c>
      <c r="N2221" s="1179"/>
      <c r="O2221" s="1180"/>
      <c r="P2221" s="1181"/>
      <c r="Q2221" s="587">
        <f t="shared" si="202"/>
        <v>0</v>
      </c>
      <c r="S2221" s="1178">
        <v>158</v>
      </c>
      <c r="T2221" s="1179"/>
      <c r="U2221" s="1180"/>
      <c r="V2221" s="1181"/>
      <c r="W2221" s="587">
        <f t="shared" si="203"/>
        <v>0</v>
      </c>
      <c r="Y2221" s="1178">
        <v>158</v>
      </c>
      <c r="Z2221" s="1179"/>
      <c r="AA2221" s="1180"/>
      <c r="AB2221" s="1181"/>
      <c r="AC2221" s="587">
        <f t="shared" si="204"/>
        <v>0</v>
      </c>
    </row>
    <row r="2222" spans="1:29" s="17" customFormat="1" ht="16.75" hidden="1" customHeight="1" outlineLevel="2">
      <c r="A2222" s="1178">
        <v>159</v>
      </c>
      <c r="B2222" s="1179"/>
      <c r="C2222" s="1180"/>
      <c r="D2222" s="1181"/>
      <c r="E2222" s="587">
        <f t="shared" si="200"/>
        <v>0</v>
      </c>
      <c r="G2222" s="1178">
        <v>159</v>
      </c>
      <c r="H2222" s="1179"/>
      <c r="I2222" s="1180"/>
      <c r="J2222" s="1181"/>
      <c r="K2222" s="587">
        <f t="shared" si="201"/>
        <v>0</v>
      </c>
      <c r="M2222" s="1178">
        <v>159</v>
      </c>
      <c r="N2222" s="1179"/>
      <c r="O2222" s="1180"/>
      <c r="P2222" s="1181"/>
      <c r="Q2222" s="587">
        <f t="shared" si="202"/>
        <v>0</v>
      </c>
      <c r="S2222" s="1178">
        <v>159</v>
      </c>
      <c r="T2222" s="1179"/>
      <c r="U2222" s="1180"/>
      <c r="V2222" s="1181"/>
      <c r="W2222" s="587">
        <f t="shared" si="203"/>
        <v>0</v>
      </c>
      <c r="Y2222" s="1178">
        <v>159</v>
      </c>
      <c r="Z2222" s="1179"/>
      <c r="AA2222" s="1180"/>
      <c r="AB2222" s="1181"/>
      <c r="AC2222" s="587">
        <f t="shared" si="204"/>
        <v>0</v>
      </c>
    </row>
    <row r="2223" spans="1:29" s="17" customFormat="1" ht="16.75" hidden="1" customHeight="1" outlineLevel="2">
      <c r="A2223" s="1178">
        <v>160</v>
      </c>
      <c r="B2223" s="1179"/>
      <c r="C2223" s="1180"/>
      <c r="D2223" s="1181"/>
      <c r="E2223" s="587">
        <f t="shared" si="200"/>
        <v>0</v>
      </c>
      <c r="G2223" s="1178">
        <v>160</v>
      </c>
      <c r="H2223" s="1179"/>
      <c r="I2223" s="1180"/>
      <c r="J2223" s="1181"/>
      <c r="K2223" s="587">
        <f t="shared" si="201"/>
        <v>0</v>
      </c>
      <c r="M2223" s="1178">
        <v>160</v>
      </c>
      <c r="N2223" s="1179"/>
      <c r="O2223" s="1180"/>
      <c r="P2223" s="1181"/>
      <c r="Q2223" s="587">
        <f t="shared" si="202"/>
        <v>0</v>
      </c>
      <c r="S2223" s="1178">
        <v>160</v>
      </c>
      <c r="T2223" s="1179"/>
      <c r="U2223" s="1180"/>
      <c r="V2223" s="1181"/>
      <c r="W2223" s="587">
        <f t="shared" si="203"/>
        <v>0</v>
      </c>
      <c r="Y2223" s="1178">
        <v>160</v>
      </c>
      <c r="Z2223" s="1179"/>
      <c r="AA2223" s="1180"/>
      <c r="AB2223" s="1181"/>
      <c r="AC2223" s="587">
        <f t="shared" si="204"/>
        <v>0</v>
      </c>
    </row>
    <row r="2224" spans="1:29" s="17" customFormat="1" ht="16.75" hidden="1" customHeight="1" outlineLevel="2">
      <c r="A2224" s="1178">
        <v>161</v>
      </c>
      <c r="B2224" s="1179"/>
      <c r="C2224" s="1180"/>
      <c r="D2224" s="1181"/>
      <c r="E2224" s="587">
        <f t="shared" si="200"/>
        <v>0</v>
      </c>
      <c r="G2224" s="1178">
        <v>161</v>
      </c>
      <c r="H2224" s="1179"/>
      <c r="I2224" s="1180"/>
      <c r="J2224" s="1181"/>
      <c r="K2224" s="587">
        <f t="shared" si="201"/>
        <v>0</v>
      </c>
      <c r="M2224" s="1178">
        <v>161</v>
      </c>
      <c r="N2224" s="1179"/>
      <c r="O2224" s="1180"/>
      <c r="P2224" s="1181"/>
      <c r="Q2224" s="587">
        <f t="shared" si="202"/>
        <v>0</v>
      </c>
      <c r="S2224" s="1178">
        <v>161</v>
      </c>
      <c r="T2224" s="1179"/>
      <c r="U2224" s="1180"/>
      <c r="V2224" s="1181"/>
      <c r="W2224" s="587">
        <f t="shared" si="203"/>
        <v>0</v>
      </c>
      <c r="Y2224" s="1178">
        <v>161</v>
      </c>
      <c r="Z2224" s="1179"/>
      <c r="AA2224" s="1180"/>
      <c r="AB2224" s="1181"/>
      <c r="AC2224" s="587">
        <f t="shared" si="204"/>
        <v>0</v>
      </c>
    </row>
    <row r="2225" spans="1:29" s="17" customFormat="1" ht="16.75" hidden="1" customHeight="1" outlineLevel="2">
      <c r="A2225" s="1178">
        <v>162</v>
      </c>
      <c r="B2225" s="1179"/>
      <c r="C2225" s="1180"/>
      <c r="D2225" s="1181"/>
      <c r="E2225" s="587">
        <f t="shared" si="200"/>
        <v>0</v>
      </c>
      <c r="G2225" s="1178">
        <v>162</v>
      </c>
      <c r="H2225" s="1179"/>
      <c r="I2225" s="1180"/>
      <c r="J2225" s="1181"/>
      <c r="K2225" s="587">
        <f t="shared" si="201"/>
        <v>0</v>
      </c>
      <c r="M2225" s="1178">
        <v>162</v>
      </c>
      <c r="N2225" s="1179"/>
      <c r="O2225" s="1180"/>
      <c r="P2225" s="1181"/>
      <c r="Q2225" s="587">
        <f t="shared" si="202"/>
        <v>0</v>
      </c>
      <c r="S2225" s="1178">
        <v>162</v>
      </c>
      <c r="T2225" s="1179"/>
      <c r="U2225" s="1180"/>
      <c r="V2225" s="1181"/>
      <c r="W2225" s="587">
        <f t="shared" si="203"/>
        <v>0</v>
      </c>
      <c r="Y2225" s="1178">
        <v>162</v>
      </c>
      <c r="Z2225" s="1179"/>
      <c r="AA2225" s="1180"/>
      <c r="AB2225" s="1181"/>
      <c r="AC2225" s="587">
        <f t="shared" si="204"/>
        <v>0</v>
      </c>
    </row>
    <row r="2226" spans="1:29" s="17" customFormat="1" ht="16.75" hidden="1" customHeight="1" outlineLevel="2">
      <c r="A2226" s="1178">
        <v>163</v>
      </c>
      <c r="B2226" s="1179"/>
      <c r="C2226" s="1180"/>
      <c r="D2226" s="1181"/>
      <c r="E2226" s="587">
        <f t="shared" si="200"/>
        <v>0</v>
      </c>
      <c r="G2226" s="1178">
        <v>163</v>
      </c>
      <c r="H2226" s="1179"/>
      <c r="I2226" s="1180"/>
      <c r="J2226" s="1181"/>
      <c r="K2226" s="587">
        <f t="shared" si="201"/>
        <v>0</v>
      </c>
      <c r="M2226" s="1178">
        <v>163</v>
      </c>
      <c r="N2226" s="1179"/>
      <c r="O2226" s="1180"/>
      <c r="P2226" s="1181"/>
      <c r="Q2226" s="587">
        <f t="shared" si="202"/>
        <v>0</v>
      </c>
      <c r="S2226" s="1178">
        <v>163</v>
      </c>
      <c r="T2226" s="1179"/>
      <c r="U2226" s="1180"/>
      <c r="V2226" s="1181"/>
      <c r="W2226" s="587">
        <f t="shared" si="203"/>
        <v>0</v>
      </c>
      <c r="Y2226" s="1178">
        <v>163</v>
      </c>
      <c r="Z2226" s="1179"/>
      <c r="AA2226" s="1180"/>
      <c r="AB2226" s="1181"/>
      <c r="AC2226" s="587">
        <f t="shared" si="204"/>
        <v>0</v>
      </c>
    </row>
    <row r="2227" spans="1:29" s="17" customFormat="1" ht="16.75" hidden="1" customHeight="1" outlineLevel="2">
      <c r="A2227" s="1178">
        <v>164</v>
      </c>
      <c r="B2227" s="1179"/>
      <c r="C2227" s="1180"/>
      <c r="D2227" s="1181"/>
      <c r="E2227" s="587">
        <f t="shared" si="200"/>
        <v>0</v>
      </c>
      <c r="G2227" s="1178">
        <v>164</v>
      </c>
      <c r="H2227" s="1179"/>
      <c r="I2227" s="1180"/>
      <c r="J2227" s="1181"/>
      <c r="K2227" s="587">
        <f t="shared" si="201"/>
        <v>0</v>
      </c>
      <c r="M2227" s="1178">
        <v>164</v>
      </c>
      <c r="N2227" s="1179"/>
      <c r="O2227" s="1180"/>
      <c r="P2227" s="1181"/>
      <c r="Q2227" s="587">
        <f t="shared" si="202"/>
        <v>0</v>
      </c>
      <c r="S2227" s="1178">
        <v>164</v>
      </c>
      <c r="T2227" s="1179"/>
      <c r="U2227" s="1180"/>
      <c r="V2227" s="1181"/>
      <c r="W2227" s="587">
        <f t="shared" si="203"/>
        <v>0</v>
      </c>
      <c r="Y2227" s="1178">
        <v>164</v>
      </c>
      <c r="Z2227" s="1179"/>
      <c r="AA2227" s="1180"/>
      <c r="AB2227" s="1181"/>
      <c r="AC2227" s="587">
        <f t="shared" si="204"/>
        <v>0</v>
      </c>
    </row>
    <row r="2228" spans="1:29" s="17" customFormat="1" ht="16.75" hidden="1" customHeight="1" outlineLevel="2">
      <c r="A2228" s="1178">
        <v>165</v>
      </c>
      <c r="B2228" s="1179"/>
      <c r="C2228" s="1180"/>
      <c r="D2228" s="1181"/>
      <c r="E2228" s="587">
        <f t="shared" si="200"/>
        <v>0</v>
      </c>
      <c r="G2228" s="1178">
        <v>165</v>
      </c>
      <c r="H2228" s="1179"/>
      <c r="I2228" s="1180"/>
      <c r="J2228" s="1181"/>
      <c r="K2228" s="587">
        <f t="shared" si="201"/>
        <v>0</v>
      </c>
      <c r="M2228" s="1178">
        <v>165</v>
      </c>
      <c r="N2228" s="1179"/>
      <c r="O2228" s="1180"/>
      <c r="P2228" s="1181"/>
      <c r="Q2228" s="587">
        <f t="shared" si="202"/>
        <v>0</v>
      </c>
      <c r="S2228" s="1178">
        <v>165</v>
      </c>
      <c r="T2228" s="1179"/>
      <c r="U2228" s="1180"/>
      <c r="V2228" s="1181"/>
      <c r="W2228" s="587">
        <f t="shared" si="203"/>
        <v>0</v>
      </c>
      <c r="Y2228" s="1178">
        <v>165</v>
      </c>
      <c r="Z2228" s="1179"/>
      <c r="AA2228" s="1180"/>
      <c r="AB2228" s="1181"/>
      <c r="AC2228" s="587">
        <f t="shared" si="204"/>
        <v>0</v>
      </c>
    </row>
    <row r="2229" spans="1:29" s="17" customFormat="1" ht="16.75" hidden="1" customHeight="1" outlineLevel="2">
      <c r="A2229" s="1178">
        <v>166</v>
      </c>
      <c r="B2229" s="1179"/>
      <c r="C2229" s="1180"/>
      <c r="D2229" s="1181"/>
      <c r="E2229" s="587">
        <f t="shared" si="200"/>
        <v>0</v>
      </c>
      <c r="G2229" s="1178">
        <v>166</v>
      </c>
      <c r="H2229" s="1179"/>
      <c r="I2229" s="1180"/>
      <c r="J2229" s="1181"/>
      <c r="K2229" s="587">
        <f t="shared" si="201"/>
        <v>0</v>
      </c>
      <c r="M2229" s="1178">
        <v>166</v>
      </c>
      <c r="N2229" s="1179"/>
      <c r="O2229" s="1180"/>
      <c r="P2229" s="1181"/>
      <c r="Q2229" s="587">
        <f t="shared" si="202"/>
        <v>0</v>
      </c>
      <c r="S2229" s="1178">
        <v>166</v>
      </c>
      <c r="T2229" s="1179"/>
      <c r="U2229" s="1180"/>
      <c r="V2229" s="1181"/>
      <c r="W2229" s="587">
        <f t="shared" si="203"/>
        <v>0</v>
      </c>
      <c r="Y2229" s="1178">
        <v>166</v>
      </c>
      <c r="Z2229" s="1179"/>
      <c r="AA2229" s="1180"/>
      <c r="AB2229" s="1181"/>
      <c r="AC2229" s="587">
        <f t="shared" si="204"/>
        <v>0</v>
      </c>
    </row>
    <row r="2230" spans="1:29" s="17" customFormat="1" ht="16.75" hidden="1" customHeight="1" outlineLevel="2">
      <c r="A2230" s="1178">
        <v>167</v>
      </c>
      <c r="B2230" s="1179"/>
      <c r="C2230" s="1180"/>
      <c r="D2230" s="1181"/>
      <c r="E2230" s="587">
        <f t="shared" si="200"/>
        <v>0</v>
      </c>
      <c r="G2230" s="1178">
        <v>167</v>
      </c>
      <c r="H2230" s="1179"/>
      <c r="I2230" s="1180"/>
      <c r="J2230" s="1181"/>
      <c r="K2230" s="587">
        <f t="shared" si="201"/>
        <v>0</v>
      </c>
      <c r="M2230" s="1178">
        <v>167</v>
      </c>
      <c r="N2230" s="1179"/>
      <c r="O2230" s="1180"/>
      <c r="P2230" s="1181"/>
      <c r="Q2230" s="587">
        <f t="shared" si="202"/>
        <v>0</v>
      </c>
      <c r="S2230" s="1178">
        <v>167</v>
      </c>
      <c r="T2230" s="1179"/>
      <c r="U2230" s="1180"/>
      <c r="V2230" s="1181"/>
      <c r="W2230" s="587">
        <f t="shared" si="203"/>
        <v>0</v>
      </c>
      <c r="Y2230" s="1178">
        <v>167</v>
      </c>
      <c r="Z2230" s="1179"/>
      <c r="AA2230" s="1180"/>
      <c r="AB2230" s="1181"/>
      <c r="AC2230" s="587">
        <f t="shared" si="204"/>
        <v>0</v>
      </c>
    </row>
    <row r="2231" spans="1:29" s="17" customFormat="1" ht="16.75" hidden="1" customHeight="1" outlineLevel="2">
      <c r="A2231" s="1178">
        <v>168</v>
      </c>
      <c r="B2231" s="1179"/>
      <c r="C2231" s="1180"/>
      <c r="D2231" s="1181"/>
      <c r="E2231" s="587">
        <f t="shared" si="200"/>
        <v>0</v>
      </c>
      <c r="G2231" s="1178">
        <v>168</v>
      </c>
      <c r="H2231" s="1179"/>
      <c r="I2231" s="1180"/>
      <c r="J2231" s="1181"/>
      <c r="K2231" s="587">
        <f t="shared" si="201"/>
        <v>0</v>
      </c>
      <c r="M2231" s="1178">
        <v>168</v>
      </c>
      <c r="N2231" s="1179"/>
      <c r="O2231" s="1180"/>
      <c r="P2231" s="1181"/>
      <c r="Q2231" s="587">
        <f t="shared" si="202"/>
        <v>0</v>
      </c>
      <c r="S2231" s="1178">
        <v>168</v>
      </c>
      <c r="T2231" s="1179"/>
      <c r="U2231" s="1180"/>
      <c r="V2231" s="1181"/>
      <c r="W2231" s="587">
        <f t="shared" si="203"/>
        <v>0</v>
      </c>
      <c r="Y2231" s="1178">
        <v>168</v>
      </c>
      <c r="Z2231" s="1179"/>
      <c r="AA2231" s="1180"/>
      <c r="AB2231" s="1181"/>
      <c r="AC2231" s="587">
        <f t="shared" si="204"/>
        <v>0</v>
      </c>
    </row>
    <row r="2232" spans="1:29" s="17" customFormat="1" ht="16.75" hidden="1" customHeight="1" outlineLevel="2">
      <c r="A2232" s="1178">
        <v>169</v>
      </c>
      <c r="B2232" s="1179"/>
      <c r="C2232" s="1180"/>
      <c r="D2232" s="1181"/>
      <c r="E2232" s="587">
        <f t="shared" si="200"/>
        <v>0</v>
      </c>
      <c r="G2232" s="1178">
        <v>169</v>
      </c>
      <c r="H2232" s="1179"/>
      <c r="I2232" s="1180"/>
      <c r="J2232" s="1181"/>
      <c r="K2232" s="587">
        <f t="shared" si="201"/>
        <v>0</v>
      </c>
      <c r="M2232" s="1178">
        <v>169</v>
      </c>
      <c r="N2232" s="1179"/>
      <c r="O2232" s="1180"/>
      <c r="P2232" s="1181"/>
      <c r="Q2232" s="587">
        <f t="shared" si="202"/>
        <v>0</v>
      </c>
      <c r="S2232" s="1178">
        <v>169</v>
      </c>
      <c r="T2232" s="1179"/>
      <c r="U2232" s="1180"/>
      <c r="V2232" s="1181"/>
      <c r="W2232" s="587">
        <f t="shared" si="203"/>
        <v>0</v>
      </c>
      <c r="Y2232" s="1178">
        <v>169</v>
      </c>
      <c r="Z2232" s="1179"/>
      <c r="AA2232" s="1180"/>
      <c r="AB2232" s="1181"/>
      <c r="AC2232" s="587">
        <f t="shared" si="204"/>
        <v>0</v>
      </c>
    </row>
    <row r="2233" spans="1:29" s="17" customFormat="1" ht="16.75" hidden="1" customHeight="1" outlineLevel="2">
      <c r="A2233" s="1178">
        <v>170</v>
      </c>
      <c r="B2233" s="1179"/>
      <c r="C2233" s="1180"/>
      <c r="D2233" s="1181"/>
      <c r="E2233" s="587">
        <f t="shared" si="200"/>
        <v>0</v>
      </c>
      <c r="G2233" s="1178">
        <v>170</v>
      </c>
      <c r="H2233" s="1179"/>
      <c r="I2233" s="1180"/>
      <c r="J2233" s="1181"/>
      <c r="K2233" s="587">
        <f t="shared" si="201"/>
        <v>0</v>
      </c>
      <c r="M2233" s="1178">
        <v>170</v>
      </c>
      <c r="N2233" s="1179"/>
      <c r="O2233" s="1180"/>
      <c r="P2233" s="1181"/>
      <c r="Q2233" s="587">
        <f t="shared" si="202"/>
        <v>0</v>
      </c>
      <c r="S2233" s="1178">
        <v>170</v>
      </c>
      <c r="T2233" s="1179"/>
      <c r="U2233" s="1180"/>
      <c r="V2233" s="1181"/>
      <c r="W2233" s="587">
        <f t="shared" si="203"/>
        <v>0</v>
      </c>
      <c r="Y2233" s="1178">
        <v>170</v>
      </c>
      <c r="Z2233" s="1179"/>
      <c r="AA2233" s="1180"/>
      <c r="AB2233" s="1181"/>
      <c r="AC2233" s="587">
        <f t="shared" si="204"/>
        <v>0</v>
      </c>
    </row>
    <row r="2234" spans="1:29" s="17" customFormat="1" ht="16.75" hidden="1" customHeight="1" outlineLevel="2">
      <c r="A2234" s="1178">
        <v>171</v>
      </c>
      <c r="B2234" s="1179"/>
      <c r="C2234" s="1180"/>
      <c r="D2234" s="1181"/>
      <c r="E2234" s="587">
        <f t="shared" si="200"/>
        <v>0</v>
      </c>
      <c r="G2234" s="1178">
        <v>171</v>
      </c>
      <c r="H2234" s="1179"/>
      <c r="I2234" s="1180"/>
      <c r="J2234" s="1181"/>
      <c r="K2234" s="587">
        <f t="shared" si="201"/>
        <v>0</v>
      </c>
      <c r="M2234" s="1178">
        <v>171</v>
      </c>
      <c r="N2234" s="1179"/>
      <c r="O2234" s="1180"/>
      <c r="P2234" s="1181"/>
      <c r="Q2234" s="587">
        <f t="shared" si="202"/>
        <v>0</v>
      </c>
      <c r="S2234" s="1178">
        <v>171</v>
      </c>
      <c r="T2234" s="1179"/>
      <c r="U2234" s="1180"/>
      <c r="V2234" s="1181"/>
      <c r="W2234" s="587">
        <f t="shared" si="203"/>
        <v>0</v>
      </c>
      <c r="Y2234" s="1178">
        <v>171</v>
      </c>
      <c r="Z2234" s="1179"/>
      <c r="AA2234" s="1180"/>
      <c r="AB2234" s="1181"/>
      <c r="AC2234" s="587">
        <f t="shared" si="204"/>
        <v>0</v>
      </c>
    </row>
    <row r="2235" spans="1:29" s="17" customFormat="1" ht="16.75" hidden="1" customHeight="1" outlineLevel="2">
      <c r="A2235" s="1178">
        <v>172</v>
      </c>
      <c r="B2235" s="1179"/>
      <c r="C2235" s="1180"/>
      <c r="D2235" s="1181"/>
      <c r="E2235" s="587">
        <f t="shared" si="200"/>
        <v>0</v>
      </c>
      <c r="G2235" s="1178">
        <v>172</v>
      </c>
      <c r="H2235" s="1179"/>
      <c r="I2235" s="1180"/>
      <c r="J2235" s="1181"/>
      <c r="K2235" s="587">
        <f t="shared" si="201"/>
        <v>0</v>
      </c>
      <c r="M2235" s="1178">
        <v>172</v>
      </c>
      <c r="N2235" s="1179"/>
      <c r="O2235" s="1180"/>
      <c r="P2235" s="1181"/>
      <c r="Q2235" s="587">
        <f t="shared" si="202"/>
        <v>0</v>
      </c>
      <c r="S2235" s="1178">
        <v>172</v>
      </c>
      <c r="T2235" s="1179"/>
      <c r="U2235" s="1180"/>
      <c r="V2235" s="1181"/>
      <c r="W2235" s="587">
        <f t="shared" si="203"/>
        <v>0</v>
      </c>
      <c r="Y2235" s="1178">
        <v>172</v>
      </c>
      <c r="Z2235" s="1179"/>
      <c r="AA2235" s="1180"/>
      <c r="AB2235" s="1181"/>
      <c r="AC2235" s="587">
        <f t="shared" si="204"/>
        <v>0</v>
      </c>
    </row>
    <row r="2236" spans="1:29" s="17" customFormat="1" ht="16.75" hidden="1" customHeight="1" outlineLevel="2">
      <c r="A2236" s="1178">
        <v>173</v>
      </c>
      <c r="B2236" s="1179"/>
      <c r="C2236" s="1180"/>
      <c r="D2236" s="1181"/>
      <c r="E2236" s="587">
        <f t="shared" si="200"/>
        <v>0</v>
      </c>
      <c r="G2236" s="1178">
        <v>173</v>
      </c>
      <c r="H2236" s="1179"/>
      <c r="I2236" s="1180"/>
      <c r="J2236" s="1181"/>
      <c r="K2236" s="587">
        <f t="shared" si="201"/>
        <v>0</v>
      </c>
      <c r="M2236" s="1178">
        <v>173</v>
      </c>
      <c r="N2236" s="1179"/>
      <c r="O2236" s="1180"/>
      <c r="P2236" s="1181"/>
      <c r="Q2236" s="587">
        <f t="shared" si="202"/>
        <v>0</v>
      </c>
      <c r="S2236" s="1178">
        <v>173</v>
      </c>
      <c r="T2236" s="1179"/>
      <c r="U2236" s="1180"/>
      <c r="V2236" s="1181"/>
      <c r="W2236" s="587">
        <f t="shared" si="203"/>
        <v>0</v>
      </c>
      <c r="Y2236" s="1178">
        <v>173</v>
      </c>
      <c r="Z2236" s="1179"/>
      <c r="AA2236" s="1180"/>
      <c r="AB2236" s="1181"/>
      <c r="AC2236" s="587">
        <f t="shared" si="204"/>
        <v>0</v>
      </c>
    </row>
    <row r="2237" spans="1:29" s="17" customFormat="1" ht="16.75" hidden="1" customHeight="1" outlineLevel="2">
      <c r="A2237" s="1178">
        <v>174</v>
      </c>
      <c r="B2237" s="1179"/>
      <c r="C2237" s="1180"/>
      <c r="D2237" s="1181"/>
      <c r="E2237" s="587">
        <f t="shared" si="200"/>
        <v>0</v>
      </c>
      <c r="G2237" s="1178">
        <v>174</v>
      </c>
      <c r="H2237" s="1179"/>
      <c r="I2237" s="1180"/>
      <c r="J2237" s="1181"/>
      <c r="K2237" s="587">
        <f t="shared" si="201"/>
        <v>0</v>
      </c>
      <c r="M2237" s="1178">
        <v>174</v>
      </c>
      <c r="N2237" s="1179"/>
      <c r="O2237" s="1180"/>
      <c r="P2237" s="1181"/>
      <c r="Q2237" s="587">
        <f t="shared" si="202"/>
        <v>0</v>
      </c>
      <c r="S2237" s="1178">
        <v>174</v>
      </c>
      <c r="T2237" s="1179"/>
      <c r="U2237" s="1180"/>
      <c r="V2237" s="1181"/>
      <c r="W2237" s="587">
        <f t="shared" si="203"/>
        <v>0</v>
      </c>
      <c r="Y2237" s="1178">
        <v>174</v>
      </c>
      <c r="Z2237" s="1179"/>
      <c r="AA2237" s="1180"/>
      <c r="AB2237" s="1181"/>
      <c r="AC2237" s="587">
        <f t="shared" si="204"/>
        <v>0</v>
      </c>
    </row>
    <row r="2238" spans="1:29" s="17" customFormat="1" ht="16.75" hidden="1" customHeight="1" outlineLevel="2">
      <c r="A2238" s="1178">
        <v>175</v>
      </c>
      <c r="B2238" s="1179"/>
      <c r="C2238" s="1180"/>
      <c r="D2238" s="1181"/>
      <c r="E2238" s="587">
        <f t="shared" si="200"/>
        <v>0</v>
      </c>
      <c r="G2238" s="1178">
        <v>175</v>
      </c>
      <c r="H2238" s="1179"/>
      <c r="I2238" s="1180"/>
      <c r="J2238" s="1181"/>
      <c r="K2238" s="587">
        <f t="shared" si="201"/>
        <v>0</v>
      </c>
      <c r="M2238" s="1178">
        <v>175</v>
      </c>
      <c r="N2238" s="1179"/>
      <c r="O2238" s="1180"/>
      <c r="P2238" s="1181"/>
      <c r="Q2238" s="587">
        <f t="shared" si="202"/>
        <v>0</v>
      </c>
      <c r="S2238" s="1178">
        <v>175</v>
      </c>
      <c r="T2238" s="1179"/>
      <c r="U2238" s="1180"/>
      <c r="V2238" s="1181"/>
      <c r="W2238" s="587">
        <f t="shared" si="203"/>
        <v>0</v>
      </c>
      <c r="Y2238" s="1178">
        <v>175</v>
      </c>
      <c r="Z2238" s="1179"/>
      <c r="AA2238" s="1180"/>
      <c r="AB2238" s="1181"/>
      <c r="AC2238" s="587">
        <f t="shared" si="204"/>
        <v>0</v>
      </c>
    </row>
    <row r="2239" spans="1:29" s="17" customFormat="1" ht="16.75" hidden="1" customHeight="1" outlineLevel="2">
      <c r="A2239" s="1178">
        <v>176</v>
      </c>
      <c r="B2239" s="1179"/>
      <c r="C2239" s="1180"/>
      <c r="D2239" s="1181"/>
      <c r="E2239" s="587">
        <f t="shared" si="200"/>
        <v>0</v>
      </c>
      <c r="G2239" s="1178">
        <v>176</v>
      </c>
      <c r="H2239" s="1179"/>
      <c r="I2239" s="1180"/>
      <c r="J2239" s="1181"/>
      <c r="K2239" s="587">
        <f t="shared" si="201"/>
        <v>0</v>
      </c>
      <c r="M2239" s="1178">
        <v>176</v>
      </c>
      <c r="N2239" s="1179"/>
      <c r="O2239" s="1180"/>
      <c r="P2239" s="1181"/>
      <c r="Q2239" s="587">
        <f t="shared" si="202"/>
        <v>0</v>
      </c>
      <c r="S2239" s="1178">
        <v>176</v>
      </c>
      <c r="T2239" s="1179"/>
      <c r="U2239" s="1180"/>
      <c r="V2239" s="1181"/>
      <c r="W2239" s="587">
        <f t="shared" si="203"/>
        <v>0</v>
      </c>
      <c r="Y2239" s="1178">
        <v>176</v>
      </c>
      <c r="Z2239" s="1179"/>
      <c r="AA2239" s="1180"/>
      <c r="AB2239" s="1181"/>
      <c r="AC2239" s="587">
        <f t="shared" si="204"/>
        <v>0</v>
      </c>
    </row>
    <row r="2240" spans="1:29" s="17" customFormat="1" ht="16.75" hidden="1" customHeight="1" outlineLevel="2">
      <c r="A2240" s="1178">
        <v>177</v>
      </c>
      <c r="B2240" s="1179"/>
      <c r="C2240" s="1180"/>
      <c r="D2240" s="1181"/>
      <c r="E2240" s="587">
        <f t="shared" si="200"/>
        <v>0</v>
      </c>
      <c r="G2240" s="1178">
        <v>177</v>
      </c>
      <c r="H2240" s="1179"/>
      <c r="I2240" s="1180"/>
      <c r="J2240" s="1181"/>
      <c r="K2240" s="587">
        <f t="shared" si="201"/>
        <v>0</v>
      </c>
      <c r="M2240" s="1178">
        <v>177</v>
      </c>
      <c r="N2240" s="1179"/>
      <c r="O2240" s="1180"/>
      <c r="P2240" s="1181"/>
      <c r="Q2240" s="587">
        <f t="shared" si="202"/>
        <v>0</v>
      </c>
      <c r="S2240" s="1178">
        <v>177</v>
      </c>
      <c r="T2240" s="1179"/>
      <c r="U2240" s="1180"/>
      <c r="V2240" s="1181"/>
      <c r="W2240" s="587">
        <f t="shared" si="203"/>
        <v>0</v>
      </c>
      <c r="Y2240" s="1178">
        <v>177</v>
      </c>
      <c r="Z2240" s="1179"/>
      <c r="AA2240" s="1180"/>
      <c r="AB2240" s="1181"/>
      <c r="AC2240" s="587">
        <f t="shared" si="204"/>
        <v>0</v>
      </c>
    </row>
    <row r="2241" spans="1:29" s="17" customFormat="1" ht="16.75" hidden="1" customHeight="1" outlineLevel="2">
      <c r="A2241" s="1178">
        <v>178</v>
      </c>
      <c r="B2241" s="1179"/>
      <c r="C2241" s="1180"/>
      <c r="D2241" s="1181"/>
      <c r="E2241" s="587">
        <f t="shared" si="200"/>
        <v>0</v>
      </c>
      <c r="G2241" s="1178">
        <v>178</v>
      </c>
      <c r="H2241" s="1179"/>
      <c r="I2241" s="1180"/>
      <c r="J2241" s="1181"/>
      <c r="K2241" s="587">
        <f t="shared" si="201"/>
        <v>0</v>
      </c>
      <c r="M2241" s="1178">
        <v>178</v>
      </c>
      <c r="N2241" s="1179"/>
      <c r="O2241" s="1180"/>
      <c r="P2241" s="1181"/>
      <c r="Q2241" s="587">
        <f t="shared" si="202"/>
        <v>0</v>
      </c>
      <c r="S2241" s="1178">
        <v>178</v>
      </c>
      <c r="T2241" s="1179"/>
      <c r="U2241" s="1180"/>
      <c r="V2241" s="1181"/>
      <c r="W2241" s="587">
        <f t="shared" si="203"/>
        <v>0</v>
      </c>
      <c r="Y2241" s="1178">
        <v>178</v>
      </c>
      <c r="Z2241" s="1179"/>
      <c r="AA2241" s="1180"/>
      <c r="AB2241" s="1181"/>
      <c r="AC2241" s="587">
        <f t="shared" si="204"/>
        <v>0</v>
      </c>
    </row>
    <row r="2242" spans="1:29" s="17" customFormat="1" ht="16.75" hidden="1" customHeight="1" outlineLevel="2">
      <c r="A2242" s="1178">
        <v>179</v>
      </c>
      <c r="B2242" s="1179"/>
      <c r="C2242" s="1180"/>
      <c r="D2242" s="1181"/>
      <c r="E2242" s="587">
        <f t="shared" si="200"/>
        <v>0</v>
      </c>
      <c r="G2242" s="1178">
        <v>179</v>
      </c>
      <c r="H2242" s="1179"/>
      <c r="I2242" s="1180"/>
      <c r="J2242" s="1181"/>
      <c r="K2242" s="587">
        <f t="shared" si="201"/>
        <v>0</v>
      </c>
      <c r="M2242" s="1178">
        <v>179</v>
      </c>
      <c r="N2242" s="1179"/>
      <c r="O2242" s="1180"/>
      <c r="P2242" s="1181"/>
      <c r="Q2242" s="587">
        <f t="shared" si="202"/>
        <v>0</v>
      </c>
      <c r="S2242" s="1178">
        <v>179</v>
      </c>
      <c r="T2242" s="1179"/>
      <c r="U2242" s="1180"/>
      <c r="V2242" s="1181"/>
      <c r="W2242" s="587">
        <f t="shared" si="203"/>
        <v>0</v>
      </c>
      <c r="Y2242" s="1178">
        <v>179</v>
      </c>
      <c r="Z2242" s="1179"/>
      <c r="AA2242" s="1180"/>
      <c r="AB2242" s="1181"/>
      <c r="AC2242" s="587">
        <f t="shared" si="204"/>
        <v>0</v>
      </c>
    </row>
    <row r="2243" spans="1:29" s="17" customFormat="1" ht="16.75" hidden="1" customHeight="1" outlineLevel="2">
      <c r="A2243" s="1178">
        <v>180</v>
      </c>
      <c r="B2243" s="1179"/>
      <c r="C2243" s="1180"/>
      <c r="D2243" s="1181"/>
      <c r="E2243" s="587">
        <f t="shared" si="200"/>
        <v>0</v>
      </c>
      <c r="G2243" s="1178">
        <v>180</v>
      </c>
      <c r="H2243" s="1179"/>
      <c r="I2243" s="1180"/>
      <c r="J2243" s="1181"/>
      <c r="K2243" s="587">
        <f t="shared" si="201"/>
        <v>0</v>
      </c>
      <c r="M2243" s="1178">
        <v>180</v>
      </c>
      <c r="N2243" s="1179"/>
      <c r="O2243" s="1180"/>
      <c r="P2243" s="1181"/>
      <c r="Q2243" s="587">
        <f t="shared" si="202"/>
        <v>0</v>
      </c>
      <c r="S2243" s="1178">
        <v>180</v>
      </c>
      <c r="T2243" s="1179"/>
      <c r="U2243" s="1180"/>
      <c r="V2243" s="1181"/>
      <c r="W2243" s="587">
        <f t="shared" si="203"/>
        <v>0</v>
      </c>
      <c r="Y2243" s="1178">
        <v>180</v>
      </c>
      <c r="Z2243" s="1179"/>
      <c r="AA2243" s="1180"/>
      <c r="AB2243" s="1181"/>
      <c r="AC2243" s="587">
        <f t="shared" si="204"/>
        <v>0</v>
      </c>
    </row>
    <row r="2244" spans="1:29" s="17" customFormat="1" ht="16.75" hidden="1" customHeight="1" outlineLevel="2">
      <c r="A2244" s="1178">
        <v>181</v>
      </c>
      <c r="B2244" s="1179"/>
      <c r="C2244" s="1180"/>
      <c r="D2244" s="1181"/>
      <c r="E2244" s="587">
        <f t="shared" si="200"/>
        <v>0</v>
      </c>
      <c r="G2244" s="1178">
        <v>181</v>
      </c>
      <c r="H2244" s="1179"/>
      <c r="I2244" s="1180"/>
      <c r="J2244" s="1181"/>
      <c r="K2244" s="587">
        <f t="shared" si="201"/>
        <v>0</v>
      </c>
      <c r="M2244" s="1178">
        <v>181</v>
      </c>
      <c r="N2244" s="1179"/>
      <c r="O2244" s="1180"/>
      <c r="P2244" s="1181"/>
      <c r="Q2244" s="587">
        <f t="shared" si="202"/>
        <v>0</v>
      </c>
      <c r="S2244" s="1178">
        <v>181</v>
      </c>
      <c r="T2244" s="1179"/>
      <c r="U2244" s="1180"/>
      <c r="V2244" s="1181"/>
      <c r="W2244" s="587">
        <f t="shared" si="203"/>
        <v>0</v>
      </c>
      <c r="Y2244" s="1178">
        <v>181</v>
      </c>
      <c r="Z2244" s="1179"/>
      <c r="AA2244" s="1180"/>
      <c r="AB2244" s="1181"/>
      <c r="AC2244" s="587">
        <f t="shared" si="204"/>
        <v>0</v>
      </c>
    </row>
    <row r="2245" spans="1:29" s="17" customFormat="1" ht="16.75" hidden="1" customHeight="1" outlineLevel="2">
      <c r="A2245" s="1178">
        <v>182</v>
      </c>
      <c r="B2245" s="1179"/>
      <c r="C2245" s="1180"/>
      <c r="D2245" s="1181"/>
      <c r="E2245" s="587">
        <f t="shared" si="200"/>
        <v>0</v>
      </c>
      <c r="G2245" s="1178">
        <v>182</v>
      </c>
      <c r="H2245" s="1179"/>
      <c r="I2245" s="1180"/>
      <c r="J2245" s="1181"/>
      <c r="K2245" s="587">
        <f t="shared" si="201"/>
        <v>0</v>
      </c>
      <c r="M2245" s="1178">
        <v>182</v>
      </c>
      <c r="N2245" s="1179"/>
      <c r="O2245" s="1180"/>
      <c r="P2245" s="1181"/>
      <c r="Q2245" s="587">
        <f t="shared" si="202"/>
        <v>0</v>
      </c>
      <c r="S2245" s="1178">
        <v>182</v>
      </c>
      <c r="T2245" s="1179"/>
      <c r="U2245" s="1180"/>
      <c r="V2245" s="1181"/>
      <c r="W2245" s="587">
        <f t="shared" si="203"/>
        <v>0</v>
      </c>
      <c r="Y2245" s="1178">
        <v>182</v>
      </c>
      <c r="Z2245" s="1179"/>
      <c r="AA2245" s="1180"/>
      <c r="AB2245" s="1181"/>
      <c r="AC2245" s="587">
        <f t="shared" si="204"/>
        <v>0</v>
      </c>
    </row>
    <row r="2246" spans="1:29" s="17" customFormat="1" ht="16.75" hidden="1" customHeight="1" outlineLevel="2">
      <c r="A2246" s="1178">
        <v>183</v>
      </c>
      <c r="B2246" s="1179"/>
      <c r="C2246" s="1180"/>
      <c r="D2246" s="1181"/>
      <c r="E2246" s="587">
        <f t="shared" si="200"/>
        <v>0</v>
      </c>
      <c r="G2246" s="1178">
        <v>183</v>
      </c>
      <c r="H2246" s="1179"/>
      <c r="I2246" s="1180"/>
      <c r="J2246" s="1181"/>
      <c r="K2246" s="587">
        <f t="shared" si="201"/>
        <v>0</v>
      </c>
      <c r="M2246" s="1178">
        <v>183</v>
      </c>
      <c r="N2246" s="1179"/>
      <c r="O2246" s="1180"/>
      <c r="P2246" s="1181"/>
      <c r="Q2246" s="587">
        <f t="shared" si="202"/>
        <v>0</v>
      </c>
      <c r="S2246" s="1178">
        <v>183</v>
      </c>
      <c r="T2246" s="1179"/>
      <c r="U2246" s="1180"/>
      <c r="V2246" s="1181"/>
      <c r="W2246" s="587">
        <f t="shared" si="203"/>
        <v>0</v>
      </c>
      <c r="Y2246" s="1178">
        <v>183</v>
      </c>
      <c r="Z2246" s="1179"/>
      <c r="AA2246" s="1180"/>
      <c r="AB2246" s="1181"/>
      <c r="AC2246" s="587">
        <f t="shared" si="204"/>
        <v>0</v>
      </c>
    </row>
    <row r="2247" spans="1:29" s="17" customFormat="1" ht="16.75" hidden="1" customHeight="1" outlineLevel="2">
      <c r="A2247" s="1178">
        <v>184</v>
      </c>
      <c r="B2247" s="1179"/>
      <c r="C2247" s="1180"/>
      <c r="D2247" s="1181"/>
      <c r="E2247" s="587">
        <f t="shared" si="200"/>
        <v>0</v>
      </c>
      <c r="G2247" s="1178">
        <v>184</v>
      </c>
      <c r="H2247" s="1179"/>
      <c r="I2247" s="1180"/>
      <c r="J2247" s="1181"/>
      <c r="K2247" s="587">
        <f t="shared" si="201"/>
        <v>0</v>
      </c>
      <c r="M2247" s="1178">
        <v>184</v>
      </c>
      <c r="N2247" s="1179"/>
      <c r="O2247" s="1180"/>
      <c r="P2247" s="1181"/>
      <c r="Q2247" s="587">
        <f t="shared" si="202"/>
        <v>0</v>
      </c>
      <c r="S2247" s="1178">
        <v>184</v>
      </c>
      <c r="T2247" s="1179"/>
      <c r="U2247" s="1180"/>
      <c r="V2247" s="1181"/>
      <c r="W2247" s="587">
        <f t="shared" si="203"/>
        <v>0</v>
      </c>
      <c r="Y2247" s="1178">
        <v>184</v>
      </c>
      <c r="Z2247" s="1179"/>
      <c r="AA2247" s="1180"/>
      <c r="AB2247" s="1181"/>
      <c r="AC2247" s="587">
        <f t="shared" si="204"/>
        <v>0</v>
      </c>
    </row>
    <row r="2248" spans="1:29" s="17" customFormat="1" ht="16.75" hidden="1" customHeight="1" outlineLevel="2">
      <c r="A2248" s="1178">
        <v>185</v>
      </c>
      <c r="B2248" s="1179"/>
      <c r="C2248" s="1180"/>
      <c r="D2248" s="1181"/>
      <c r="E2248" s="587">
        <f t="shared" si="200"/>
        <v>0</v>
      </c>
      <c r="G2248" s="1178">
        <v>185</v>
      </c>
      <c r="H2248" s="1179"/>
      <c r="I2248" s="1180"/>
      <c r="J2248" s="1181"/>
      <c r="K2248" s="587">
        <f t="shared" si="201"/>
        <v>0</v>
      </c>
      <c r="M2248" s="1178">
        <v>185</v>
      </c>
      <c r="N2248" s="1179"/>
      <c r="O2248" s="1180"/>
      <c r="P2248" s="1181"/>
      <c r="Q2248" s="587">
        <f t="shared" si="202"/>
        <v>0</v>
      </c>
      <c r="S2248" s="1178">
        <v>185</v>
      </c>
      <c r="T2248" s="1179"/>
      <c r="U2248" s="1180"/>
      <c r="V2248" s="1181"/>
      <c r="W2248" s="587">
        <f t="shared" si="203"/>
        <v>0</v>
      </c>
      <c r="Y2248" s="1178">
        <v>185</v>
      </c>
      <c r="Z2248" s="1179"/>
      <c r="AA2248" s="1180"/>
      <c r="AB2248" s="1181"/>
      <c r="AC2248" s="587">
        <f t="shared" si="204"/>
        <v>0</v>
      </c>
    </row>
    <row r="2249" spans="1:29" s="17" customFormat="1" ht="16.75" hidden="1" customHeight="1" outlineLevel="2">
      <c r="A2249" s="1178">
        <v>186</v>
      </c>
      <c r="B2249" s="1179"/>
      <c r="C2249" s="1180"/>
      <c r="D2249" s="1181"/>
      <c r="E2249" s="587">
        <f t="shared" si="200"/>
        <v>0</v>
      </c>
      <c r="G2249" s="1178">
        <v>186</v>
      </c>
      <c r="H2249" s="1179"/>
      <c r="I2249" s="1180"/>
      <c r="J2249" s="1181"/>
      <c r="K2249" s="587">
        <f t="shared" si="201"/>
        <v>0</v>
      </c>
      <c r="M2249" s="1178">
        <v>186</v>
      </c>
      <c r="N2249" s="1179"/>
      <c r="O2249" s="1180"/>
      <c r="P2249" s="1181"/>
      <c r="Q2249" s="587">
        <f t="shared" si="202"/>
        <v>0</v>
      </c>
      <c r="S2249" s="1178">
        <v>186</v>
      </c>
      <c r="T2249" s="1179"/>
      <c r="U2249" s="1180"/>
      <c r="V2249" s="1181"/>
      <c r="W2249" s="587">
        <f t="shared" si="203"/>
        <v>0</v>
      </c>
      <c r="Y2249" s="1178">
        <v>186</v>
      </c>
      <c r="Z2249" s="1179"/>
      <c r="AA2249" s="1180"/>
      <c r="AB2249" s="1181"/>
      <c r="AC2249" s="587">
        <f t="shared" si="204"/>
        <v>0</v>
      </c>
    </row>
    <row r="2250" spans="1:29" s="17" customFormat="1" ht="16.75" hidden="1" customHeight="1" outlineLevel="2">
      <c r="A2250" s="1178">
        <v>187</v>
      </c>
      <c r="B2250" s="1179"/>
      <c r="C2250" s="1180"/>
      <c r="D2250" s="1181"/>
      <c r="E2250" s="587">
        <f t="shared" si="200"/>
        <v>0</v>
      </c>
      <c r="G2250" s="1178">
        <v>187</v>
      </c>
      <c r="H2250" s="1179"/>
      <c r="I2250" s="1180"/>
      <c r="J2250" s="1181"/>
      <c r="K2250" s="587">
        <f t="shared" si="201"/>
        <v>0</v>
      </c>
      <c r="M2250" s="1178">
        <v>187</v>
      </c>
      <c r="N2250" s="1179"/>
      <c r="O2250" s="1180"/>
      <c r="P2250" s="1181"/>
      <c r="Q2250" s="587">
        <f t="shared" si="202"/>
        <v>0</v>
      </c>
      <c r="S2250" s="1178">
        <v>187</v>
      </c>
      <c r="T2250" s="1179"/>
      <c r="U2250" s="1180"/>
      <c r="V2250" s="1181"/>
      <c r="W2250" s="587">
        <f t="shared" si="203"/>
        <v>0</v>
      </c>
      <c r="Y2250" s="1178">
        <v>187</v>
      </c>
      <c r="Z2250" s="1179"/>
      <c r="AA2250" s="1180"/>
      <c r="AB2250" s="1181"/>
      <c r="AC2250" s="587">
        <f t="shared" si="204"/>
        <v>0</v>
      </c>
    </row>
    <row r="2251" spans="1:29" s="17" customFormat="1" ht="16.75" hidden="1" customHeight="1" outlineLevel="2">
      <c r="A2251" s="1178">
        <v>188</v>
      </c>
      <c r="B2251" s="1179"/>
      <c r="C2251" s="1180"/>
      <c r="D2251" s="1181"/>
      <c r="E2251" s="587">
        <f t="shared" si="200"/>
        <v>0</v>
      </c>
      <c r="G2251" s="1178">
        <v>188</v>
      </c>
      <c r="H2251" s="1179"/>
      <c r="I2251" s="1180"/>
      <c r="J2251" s="1181"/>
      <c r="K2251" s="587">
        <f t="shared" si="201"/>
        <v>0</v>
      </c>
      <c r="M2251" s="1178">
        <v>188</v>
      </c>
      <c r="N2251" s="1179"/>
      <c r="O2251" s="1180"/>
      <c r="P2251" s="1181"/>
      <c r="Q2251" s="587">
        <f t="shared" si="202"/>
        <v>0</v>
      </c>
      <c r="S2251" s="1178">
        <v>188</v>
      </c>
      <c r="T2251" s="1179"/>
      <c r="U2251" s="1180"/>
      <c r="V2251" s="1181"/>
      <c r="W2251" s="587">
        <f t="shared" si="203"/>
        <v>0</v>
      </c>
      <c r="Y2251" s="1178">
        <v>188</v>
      </c>
      <c r="Z2251" s="1179"/>
      <c r="AA2251" s="1180"/>
      <c r="AB2251" s="1181"/>
      <c r="AC2251" s="587">
        <f t="shared" si="204"/>
        <v>0</v>
      </c>
    </row>
    <row r="2252" spans="1:29" s="17" customFormat="1" ht="16.75" hidden="1" customHeight="1" outlineLevel="2">
      <c r="A2252" s="1178">
        <v>189</v>
      </c>
      <c r="B2252" s="1179"/>
      <c r="C2252" s="1180"/>
      <c r="D2252" s="1181"/>
      <c r="E2252" s="587">
        <f t="shared" si="200"/>
        <v>0</v>
      </c>
      <c r="G2252" s="1178">
        <v>189</v>
      </c>
      <c r="H2252" s="1179"/>
      <c r="I2252" s="1180"/>
      <c r="J2252" s="1181"/>
      <c r="K2252" s="587">
        <f t="shared" si="201"/>
        <v>0</v>
      </c>
      <c r="M2252" s="1178">
        <v>189</v>
      </c>
      <c r="N2252" s="1179"/>
      <c r="O2252" s="1180"/>
      <c r="P2252" s="1181"/>
      <c r="Q2252" s="587">
        <f t="shared" si="202"/>
        <v>0</v>
      </c>
      <c r="S2252" s="1178">
        <v>189</v>
      </c>
      <c r="T2252" s="1179"/>
      <c r="U2252" s="1180"/>
      <c r="V2252" s="1181"/>
      <c r="W2252" s="587">
        <f t="shared" si="203"/>
        <v>0</v>
      </c>
      <c r="Y2252" s="1178">
        <v>189</v>
      </c>
      <c r="Z2252" s="1179"/>
      <c r="AA2252" s="1180"/>
      <c r="AB2252" s="1181"/>
      <c r="AC2252" s="587">
        <f t="shared" si="204"/>
        <v>0</v>
      </c>
    </row>
    <row r="2253" spans="1:29" s="17" customFormat="1" ht="16.75" hidden="1" customHeight="1" outlineLevel="2">
      <c r="A2253" s="1178">
        <v>190</v>
      </c>
      <c r="B2253" s="1179"/>
      <c r="C2253" s="1180"/>
      <c r="D2253" s="1181"/>
      <c r="E2253" s="587">
        <f t="shared" si="200"/>
        <v>0</v>
      </c>
      <c r="G2253" s="1178">
        <v>190</v>
      </c>
      <c r="H2253" s="1179"/>
      <c r="I2253" s="1180"/>
      <c r="J2253" s="1181"/>
      <c r="K2253" s="587">
        <f t="shared" si="201"/>
        <v>0</v>
      </c>
      <c r="M2253" s="1178">
        <v>190</v>
      </c>
      <c r="N2253" s="1179"/>
      <c r="O2253" s="1180"/>
      <c r="P2253" s="1181"/>
      <c r="Q2253" s="587">
        <f t="shared" si="202"/>
        <v>0</v>
      </c>
      <c r="S2253" s="1178">
        <v>190</v>
      </c>
      <c r="T2253" s="1179"/>
      <c r="U2253" s="1180"/>
      <c r="V2253" s="1181"/>
      <c r="W2253" s="587">
        <f t="shared" si="203"/>
        <v>0</v>
      </c>
      <c r="Y2253" s="1178">
        <v>190</v>
      </c>
      <c r="Z2253" s="1179"/>
      <c r="AA2253" s="1180"/>
      <c r="AB2253" s="1181"/>
      <c r="AC2253" s="587">
        <f t="shared" si="204"/>
        <v>0</v>
      </c>
    </row>
    <row r="2254" spans="1:29" s="17" customFormat="1" ht="16.75" hidden="1" customHeight="1" outlineLevel="2">
      <c r="A2254" s="1178">
        <v>191</v>
      </c>
      <c r="B2254" s="1179"/>
      <c r="C2254" s="1180"/>
      <c r="D2254" s="1181"/>
      <c r="E2254" s="587">
        <f t="shared" si="200"/>
        <v>0</v>
      </c>
      <c r="G2254" s="1178">
        <v>191</v>
      </c>
      <c r="H2254" s="1179"/>
      <c r="I2254" s="1180"/>
      <c r="J2254" s="1181"/>
      <c r="K2254" s="587">
        <f t="shared" si="201"/>
        <v>0</v>
      </c>
      <c r="M2254" s="1178">
        <v>191</v>
      </c>
      <c r="N2254" s="1179"/>
      <c r="O2254" s="1180"/>
      <c r="P2254" s="1181"/>
      <c r="Q2254" s="587">
        <f t="shared" si="202"/>
        <v>0</v>
      </c>
      <c r="S2254" s="1178">
        <v>191</v>
      </c>
      <c r="T2254" s="1179"/>
      <c r="U2254" s="1180"/>
      <c r="V2254" s="1181"/>
      <c r="W2254" s="587">
        <f t="shared" si="203"/>
        <v>0</v>
      </c>
      <c r="Y2254" s="1178">
        <v>191</v>
      </c>
      <c r="Z2254" s="1179"/>
      <c r="AA2254" s="1180"/>
      <c r="AB2254" s="1181"/>
      <c r="AC2254" s="587">
        <f t="shared" si="204"/>
        <v>0</v>
      </c>
    </row>
    <row r="2255" spans="1:29" s="17" customFormat="1" ht="16.75" hidden="1" customHeight="1" outlineLevel="2">
      <c r="A2255" s="1178">
        <v>192</v>
      </c>
      <c r="B2255" s="1179"/>
      <c r="C2255" s="1180"/>
      <c r="D2255" s="1181"/>
      <c r="E2255" s="587">
        <f t="shared" si="200"/>
        <v>0</v>
      </c>
      <c r="G2255" s="1178">
        <v>192</v>
      </c>
      <c r="H2255" s="1179"/>
      <c r="I2255" s="1180"/>
      <c r="J2255" s="1181"/>
      <c r="K2255" s="587">
        <f t="shared" si="201"/>
        <v>0</v>
      </c>
      <c r="M2255" s="1178">
        <v>192</v>
      </c>
      <c r="N2255" s="1179"/>
      <c r="O2255" s="1180"/>
      <c r="P2255" s="1181"/>
      <c r="Q2255" s="587">
        <f t="shared" si="202"/>
        <v>0</v>
      </c>
      <c r="S2255" s="1178">
        <v>192</v>
      </c>
      <c r="T2255" s="1179"/>
      <c r="U2255" s="1180"/>
      <c r="V2255" s="1181"/>
      <c r="W2255" s="587">
        <f t="shared" si="203"/>
        <v>0</v>
      </c>
      <c r="Y2255" s="1178">
        <v>192</v>
      </c>
      <c r="Z2255" s="1179"/>
      <c r="AA2255" s="1180"/>
      <c r="AB2255" s="1181"/>
      <c r="AC2255" s="587">
        <f t="shared" si="204"/>
        <v>0</v>
      </c>
    </row>
    <row r="2256" spans="1:29" s="17" customFormat="1" ht="16.75" hidden="1" customHeight="1" outlineLevel="2">
      <c r="A2256" s="1178">
        <v>193</v>
      </c>
      <c r="B2256" s="1179"/>
      <c r="C2256" s="1180"/>
      <c r="D2256" s="1181"/>
      <c r="E2256" s="587">
        <f t="shared" si="200"/>
        <v>0</v>
      </c>
      <c r="G2256" s="1178">
        <v>193</v>
      </c>
      <c r="H2256" s="1179"/>
      <c r="I2256" s="1180"/>
      <c r="J2256" s="1181"/>
      <c r="K2256" s="587">
        <f t="shared" si="201"/>
        <v>0</v>
      </c>
      <c r="M2256" s="1178">
        <v>193</v>
      </c>
      <c r="N2256" s="1179"/>
      <c r="O2256" s="1180"/>
      <c r="P2256" s="1181"/>
      <c r="Q2256" s="587">
        <f t="shared" si="202"/>
        <v>0</v>
      </c>
      <c r="S2256" s="1178">
        <v>193</v>
      </c>
      <c r="T2256" s="1179"/>
      <c r="U2256" s="1180"/>
      <c r="V2256" s="1181"/>
      <c r="W2256" s="587">
        <f t="shared" si="203"/>
        <v>0</v>
      </c>
      <c r="Y2256" s="1178">
        <v>193</v>
      </c>
      <c r="Z2256" s="1179"/>
      <c r="AA2256" s="1180"/>
      <c r="AB2256" s="1181"/>
      <c r="AC2256" s="587">
        <f t="shared" si="204"/>
        <v>0</v>
      </c>
    </row>
    <row r="2257" spans="1:29" s="17" customFormat="1" ht="16.75" hidden="1" customHeight="1" outlineLevel="2">
      <c r="A2257" s="1178">
        <v>194</v>
      </c>
      <c r="B2257" s="1179"/>
      <c r="C2257" s="1180"/>
      <c r="D2257" s="1181"/>
      <c r="E2257" s="587">
        <f t="shared" si="200"/>
        <v>0</v>
      </c>
      <c r="G2257" s="1178">
        <v>194</v>
      </c>
      <c r="H2257" s="1179"/>
      <c r="I2257" s="1180"/>
      <c r="J2257" s="1181"/>
      <c r="K2257" s="587">
        <f t="shared" si="201"/>
        <v>0</v>
      </c>
      <c r="M2257" s="1178">
        <v>194</v>
      </c>
      <c r="N2257" s="1179"/>
      <c r="O2257" s="1180"/>
      <c r="P2257" s="1181"/>
      <c r="Q2257" s="587">
        <f t="shared" si="202"/>
        <v>0</v>
      </c>
      <c r="S2257" s="1178">
        <v>194</v>
      </c>
      <c r="T2257" s="1179"/>
      <c r="U2257" s="1180"/>
      <c r="V2257" s="1181"/>
      <c r="W2257" s="587">
        <f t="shared" si="203"/>
        <v>0</v>
      </c>
      <c r="Y2257" s="1178">
        <v>194</v>
      </c>
      <c r="Z2257" s="1179"/>
      <c r="AA2257" s="1180"/>
      <c r="AB2257" s="1181"/>
      <c r="AC2257" s="587">
        <f t="shared" si="204"/>
        <v>0</v>
      </c>
    </row>
    <row r="2258" spans="1:29" s="17" customFormat="1" ht="16.75" hidden="1" customHeight="1" outlineLevel="2">
      <c r="A2258" s="1178">
        <v>195</v>
      </c>
      <c r="B2258" s="1179"/>
      <c r="C2258" s="1180"/>
      <c r="D2258" s="1181"/>
      <c r="E2258" s="587">
        <f t="shared" si="200"/>
        <v>0</v>
      </c>
      <c r="G2258" s="1178">
        <v>195</v>
      </c>
      <c r="H2258" s="1179"/>
      <c r="I2258" s="1180"/>
      <c r="J2258" s="1181"/>
      <c r="K2258" s="587">
        <f t="shared" si="201"/>
        <v>0</v>
      </c>
      <c r="M2258" s="1178">
        <v>195</v>
      </c>
      <c r="N2258" s="1179"/>
      <c r="O2258" s="1180"/>
      <c r="P2258" s="1181"/>
      <c r="Q2258" s="587">
        <f t="shared" si="202"/>
        <v>0</v>
      </c>
      <c r="S2258" s="1178">
        <v>195</v>
      </c>
      <c r="T2258" s="1179"/>
      <c r="U2258" s="1180"/>
      <c r="V2258" s="1181"/>
      <c r="W2258" s="587">
        <f t="shared" si="203"/>
        <v>0</v>
      </c>
      <c r="Y2258" s="1178">
        <v>195</v>
      </c>
      <c r="Z2258" s="1179"/>
      <c r="AA2258" s="1180"/>
      <c r="AB2258" s="1181"/>
      <c r="AC2258" s="587">
        <f t="shared" si="204"/>
        <v>0</v>
      </c>
    </row>
    <row r="2259" spans="1:29" s="17" customFormat="1" ht="16.75" hidden="1" customHeight="1" outlineLevel="2">
      <c r="A2259" s="1178">
        <v>196</v>
      </c>
      <c r="B2259" s="1179"/>
      <c r="C2259" s="1180"/>
      <c r="D2259" s="1181"/>
      <c r="E2259" s="587">
        <f t="shared" si="200"/>
        <v>0</v>
      </c>
      <c r="G2259" s="1178">
        <v>196</v>
      </c>
      <c r="H2259" s="1179"/>
      <c r="I2259" s="1180"/>
      <c r="J2259" s="1181"/>
      <c r="K2259" s="587">
        <f t="shared" si="201"/>
        <v>0</v>
      </c>
      <c r="M2259" s="1178">
        <v>196</v>
      </c>
      <c r="N2259" s="1179"/>
      <c r="O2259" s="1180"/>
      <c r="P2259" s="1181"/>
      <c r="Q2259" s="587">
        <f t="shared" si="202"/>
        <v>0</v>
      </c>
      <c r="S2259" s="1178">
        <v>196</v>
      </c>
      <c r="T2259" s="1179"/>
      <c r="U2259" s="1180"/>
      <c r="V2259" s="1181"/>
      <c r="W2259" s="587">
        <f t="shared" si="203"/>
        <v>0</v>
      </c>
      <c r="Y2259" s="1178">
        <v>196</v>
      </c>
      <c r="Z2259" s="1179"/>
      <c r="AA2259" s="1180"/>
      <c r="AB2259" s="1181"/>
      <c r="AC2259" s="587">
        <f t="shared" si="204"/>
        <v>0</v>
      </c>
    </row>
    <row r="2260" spans="1:29" s="17" customFormat="1" ht="16.75" hidden="1" customHeight="1" outlineLevel="2">
      <c r="A2260" s="1178">
        <v>197</v>
      </c>
      <c r="B2260" s="1179"/>
      <c r="C2260" s="1180"/>
      <c r="D2260" s="1181"/>
      <c r="E2260" s="587">
        <f t="shared" si="200"/>
        <v>0</v>
      </c>
      <c r="G2260" s="1178">
        <v>197</v>
      </c>
      <c r="H2260" s="1179"/>
      <c r="I2260" s="1180"/>
      <c r="J2260" s="1181"/>
      <c r="K2260" s="587">
        <f t="shared" si="201"/>
        <v>0</v>
      </c>
      <c r="M2260" s="1178">
        <v>197</v>
      </c>
      <c r="N2260" s="1179"/>
      <c r="O2260" s="1180"/>
      <c r="P2260" s="1181"/>
      <c r="Q2260" s="587">
        <f t="shared" si="202"/>
        <v>0</v>
      </c>
      <c r="S2260" s="1178">
        <v>197</v>
      </c>
      <c r="T2260" s="1179"/>
      <c r="U2260" s="1180"/>
      <c r="V2260" s="1181"/>
      <c r="W2260" s="587">
        <f t="shared" si="203"/>
        <v>0</v>
      </c>
      <c r="Y2260" s="1178">
        <v>197</v>
      </c>
      <c r="Z2260" s="1179"/>
      <c r="AA2260" s="1180"/>
      <c r="AB2260" s="1181"/>
      <c r="AC2260" s="587">
        <f t="shared" si="204"/>
        <v>0</v>
      </c>
    </row>
    <row r="2261" spans="1:29" s="17" customFormat="1" ht="16.75" hidden="1" customHeight="1" outlineLevel="2">
      <c r="A2261" s="1178">
        <v>198</v>
      </c>
      <c r="B2261" s="1179"/>
      <c r="C2261" s="1180"/>
      <c r="D2261" s="1181"/>
      <c r="E2261" s="587">
        <f t="shared" si="200"/>
        <v>0</v>
      </c>
      <c r="G2261" s="1178">
        <v>198</v>
      </c>
      <c r="H2261" s="1179"/>
      <c r="I2261" s="1180"/>
      <c r="J2261" s="1181"/>
      <c r="K2261" s="587">
        <f t="shared" si="201"/>
        <v>0</v>
      </c>
      <c r="M2261" s="1178">
        <v>198</v>
      </c>
      <c r="N2261" s="1179"/>
      <c r="O2261" s="1180"/>
      <c r="P2261" s="1181"/>
      <c r="Q2261" s="587">
        <f t="shared" si="202"/>
        <v>0</v>
      </c>
      <c r="S2261" s="1178">
        <v>198</v>
      </c>
      <c r="T2261" s="1179"/>
      <c r="U2261" s="1180"/>
      <c r="V2261" s="1181"/>
      <c r="W2261" s="587">
        <f t="shared" si="203"/>
        <v>0</v>
      </c>
      <c r="Y2261" s="1178">
        <v>198</v>
      </c>
      <c r="Z2261" s="1179"/>
      <c r="AA2261" s="1180"/>
      <c r="AB2261" s="1181"/>
      <c r="AC2261" s="587">
        <f t="shared" si="204"/>
        <v>0</v>
      </c>
    </row>
    <row r="2262" spans="1:29" s="17" customFormat="1" ht="16.75" hidden="1" customHeight="1" outlineLevel="2">
      <c r="A2262" s="1178">
        <v>199</v>
      </c>
      <c r="B2262" s="1179"/>
      <c r="C2262" s="1180"/>
      <c r="D2262" s="1181"/>
      <c r="E2262" s="587">
        <f t="shared" si="200"/>
        <v>0</v>
      </c>
      <c r="G2262" s="1178">
        <v>199</v>
      </c>
      <c r="H2262" s="1179"/>
      <c r="I2262" s="1180"/>
      <c r="J2262" s="1181"/>
      <c r="K2262" s="587">
        <f t="shared" si="201"/>
        <v>0</v>
      </c>
      <c r="M2262" s="1178">
        <v>199</v>
      </c>
      <c r="N2262" s="1179"/>
      <c r="O2262" s="1180"/>
      <c r="P2262" s="1181"/>
      <c r="Q2262" s="587">
        <f t="shared" si="202"/>
        <v>0</v>
      </c>
      <c r="S2262" s="1178">
        <v>199</v>
      </c>
      <c r="T2262" s="1179"/>
      <c r="U2262" s="1180"/>
      <c r="V2262" s="1181"/>
      <c r="W2262" s="587">
        <f t="shared" si="203"/>
        <v>0</v>
      </c>
      <c r="Y2262" s="1178">
        <v>199</v>
      </c>
      <c r="Z2262" s="1179"/>
      <c r="AA2262" s="1180"/>
      <c r="AB2262" s="1181"/>
      <c r="AC2262" s="587">
        <f t="shared" si="204"/>
        <v>0</v>
      </c>
    </row>
    <row r="2263" spans="1:29" s="17" customFormat="1" ht="16.75" hidden="1" customHeight="1" outlineLevel="2">
      <c r="A2263" s="1178">
        <v>200</v>
      </c>
      <c r="B2263" s="1179"/>
      <c r="C2263" s="1180"/>
      <c r="D2263" s="1181"/>
      <c r="E2263" s="587">
        <f t="shared" si="200"/>
        <v>0</v>
      </c>
      <c r="G2263" s="1178">
        <v>200</v>
      </c>
      <c r="H2263" s="1179"/>
      <c r="I2263" s="1180"/>
      <c r="J2263" s="1181"/>
      <c r="K2263" s="587">
        <f t="shared" si="201"/>
        <v>0</v>
      </c>
      <c r="M2263" s="1178">
        <v>200</v>
      </c>
      <c r="N2263" s="1179"/>
      <c r="O2263" s="1180"/>
      <c r="P2263" s="1181"/>
      <c r="Q2263" s="587">
        <f t="shared" si="202"/>
        <v>0</v>
      </c>
      <c r="S2263" s="1178">
        <v>200</v>
      </c>
      <c r="T2263" s="1179"/>
      <c r="U2263" s="1180"/>
      <c r="V2263" s="1181"/>
      <c r="W2263" s="587">
        <f t="shared" si="203"/>
        <v>0</v>
      </c>
      <c r="Y2263" s="1178">
        <v>200</v>
      </c>
      <c r="Z2263" s="1179"/>
      <c r="AA2263" s="1180"/>
      <c r="AB2263" s="1181"/>
      <c r="AC2263" s="587">
        <f t="shared" si="204"/>
        <v>0</v>
      </c>
    </row>
    <row r="2264" spans="1:29" s="17" customFormat="1" ht="16.75" hidden="1" customHeight="1" outlineLevel="2">
      <c r="A2264" s="1178">
        <v>201</v>
      </c>
      <c r="B2264" s="1179"/>
      <c r="C2264" s="1180"/>
      <c r="D2264" s="1181"/>
      <c r="E2264" s="587">
        <f t="shared" si="200"/>
        <v>0</v>
      </c>
      <c r="G2264" s="1178">
        <v>201</v>
      </c>
      <c r="H2264" s="1179"/>
      <c r="I2264" s="1180"/>
      <c r="J2264" s="1181"/>
      <c r="K2264" s="587">
        <f t="shared" si="201"/>
        <v>0</v>
      </c>
      <c r="M2264" s="1178">
        <v>201</v>
      </c>
      <c r="N2264" s="1179"/>
      <c r="O2264" s="1180"/>
      <c r="P2264" s="1181"/>
      <c r="Q2264" s="587">
        <f t="shared" si="202"/>
        <v>0</v>
      </c>
      <c r="S2264" s="1178">
        <v>201</v>
      </c>
      <c r="T2264" s="1179"/>
      <c r="U2264" s="1180"/>
      <c r="V2264" s="1181"/>
      <c r="W2264" s="587">
        <f t="shared" si="203"/>
        <v>0</v>
      </c>
      <c r="Y2264" s="1178">
        <v>201</v>
      </c>
      <c r="Z2264" s="1179"/>
      <c r="AA2264" s="1180"/>
      <c r="AB2264" s="1181"/>
      <c r="AC2264" s="587">
        <f t="shared" si="204"/>
        <v>0</v>
      </c>
    </row>
    <row r="2265" spans="1:29" s="17" customFormat="1" ht="16.75" hidden="1" customHeight="1" outlineLevel="2">
      <c r="A2265" s="1178">
        <v>202</v>
      </c>
      <c r="B2265" s="1179"/>
      <c r="C2265" s="1180"/>
      <c r="D2265" s="1181"/>
      <c r="E2265" s="587">
        <f t="shared" si="200"/>
        <v>0</v>
      </c>
      <c r="G2265" s="1178">
        <v>202</v>
      </c>
      <c r="H2265" s="1179"/>
      <c r="I2265" s="1180"/>
      <c r="J2265" s="1181"/>
      <c r="K2265" s="587">
        <f t="shared" si="201"/>
        <v>0</v>
      </c>
      <c r="M2265" s="1178">
        <v>202</v>
      </c>
      <c r="N2265" s="1179"/>
      <c r="O2265" s="1180"/>
      <c r="P2265" s="1181"/>
      <c r="Q2265" s="587">
        <f t="shared" si="202"/>
        <v>0</v>
      </c>
      <c r="S2265" s="1178">
        <v>202</v>
      </c>
      <c r="T2265" s="1179"/>
      <c r="U2265" s="1180"/>
      <c r="V2265" s="1181"/>
      <c r="W2265" s="587">
        <f t="shared" si="203"/>
        <v>0</v>
      </c>
      <c r="Y2265" s="1178">
        <v>202</v>
      </c>
      <c r="Z2265" s="1179"/>
      <c r="AA2265" s="1180"/>
      <c r="AB2265" s="1181"/>
      <c r="AC2265" s="587">
        <f t="shared" si="204"/>
        <v>0</v>
      </c>
    </row>
    <row r="2266" spans="1:29" s="17" customFormat="1" ht="16.75" hidden="1" customHeight="1" outlineLevel="2">
      <c r="A2266" s="1178">
        <v>203</v>
      </c>
      <c r="B2266" s="1179"/>
      <c r="C2266" s="1180"/>
      <c r="D2266" s="1181"/>
      <c r="E2266" s="587">
        <f t="shared" si="200"/>
        <v>0</v>
      </c>
      <c r="G2266" s="1178">
        <v>203</v>
      </c>
      <c r="H2266" s="1179"/>
      <c r="I2266" s="1180"/>
      <c r="J2266" s="1181"/>
      <c r="K2266" s="587">
        <f t="shared" si="201"/>
        <v>0</v>
      </c>
      <c r="M2266" s="1178">
        <v>203</v>
      </c>
      <c r="N2266" s="1179"/>
      <c r="O2266" s="1180"/>
      <c r="P2266" s="1181"/>
      <c r="Q2266" s="587">
        <f t="shared" si="202"/>
        <v>0</v>
      </c>
      <c r="S2266" s="1178">
        <v>203</v>
      </c>
      <c r="T2266" s="1179"/>
      <c r="U2266" s="1180"/>
      <c r="V2266" s="1181"/>
      <c r="W2266" s="587">
        <f t="shared" si="203"/>
        <v>0</v>
      </c>
      <c r="Y2266" s="1178">
        <v>203</v>
      </c>
      <c r="Z2266" s="1179"/>
      <c r="AA2266" s="1180"/>
      <c r="AB2266" s="1181"/>
      <c r="AC2266" s="587">
        <f t="shared" si="204"/>
        <v>0</v>
      </c>
    </row>
    <row r="2267" spans="1:29" s="17" customFormat="1" ht="16.75" hidden="1" customHeight="1" outlineLevel="2">
      <c r="A2267" s="1178">
        <v>204</v>
      </c>
      <c r="B2267" s="1179"/>
      <c r="C2267" s="1180"/>
      <c r="D2267" s="1181"/>
      <c r="E2267" s="587">
        <f t="shared" si="200"/>
        <v>0</v>
      </c>
      <c r="G2267" s="1178">
        <v>204</v>
      </c>
      <c r="H2267" s="1179"/>
      <c r="I2267" s="1180"/>
      <c r="J2267" s="1181"/>
      <c r="K2267" s="587">
        <f t="shared" si="201"/>
        <v>0</v>
      </c>
      <c r="M2267" s="1178">
        <v>204</v>
      </c>
      <c r="N2267" s="1179"/>
      <c r="O2267" s="1180"/>
      <c r="P2267" s="1181"/>
      <c r="Q2267" s="587">
        <f t="shared" si="202"/>
        <v>0</v>
      </c>
      <c r="S2267" s="1178">
        <v>204</v>
      </c>
      <c r="T2267" s="1179"/>
      <c r="U2267" s="1180"/>
      <c r="V2267" s="1181"/>
      <c r="W2267" s="587">
        <f t="shared" si="203"/>
        <v>0</v>
      </c>
      <c r="Y2267" s="1178">
        <v>204</v>
      </c>
      <c r="Z2267" s="1179"/>
      <c r="AA2267" s="1180"/>
      <c r="AB2267" s="1181"/>
      <c r="AC2267" s="587">
        <f t="shared" si="204"/>
        <v>0</v>
      </c>
    </row>
    <row r="2268" spans="1:29" s="17" customFormat="1" ht="16.75" hidden="1" customHeight="1" outlineLevel="2">
      <c r="A2268" s="1178">
        <v>205</v>
      </c>
      <c r="B2268" s="1179"/>
      <c r="C2268" s="1180"/>
      <c r="D2268" s="1181"/>
      <c r="E2268" s="587">
        <f t="shared" si="200"/>
        <v>0</v>
      </c>
      <c r="G2268" s="1178">
        <v>205</v>
      </c>
      <c r="H2268" s="1179"/>
      <c r="I2268" s="1180"/>
      <c r="J2268" s="1181"/>
      <c r="K2268" s="587">
        <f t="shared" si="201"/>
        <v>0</v>
      </c>
      <c r="M2268" s="1178">
        <v>205</v>
      </c>
      <c r="N2268" s="1179"/>
      <c r="O2268" s="1180"/>
      <c r="P2268" s="1181"/>
      <c r="Q2268" s="587">
        <f t="shared" si="202"/>
        <v>0</v>
      </c>
      <c r="S2268" s="1178">
        <v>205</v>
      </c>
      <c r="T2268" s="1179"/>
      <c r="U2268" s="1180"/>
      <c r="V2268" s="1181"/>
      <c r="W2268" s="587">
        <f t="shared" si="203"/>
        <v>0</v>
      </c>
      <c r="Y2268" s="1178">
        <v>205</v>
      </c>
      <c r="Z2268" s="1179"/>
      <c r="AA2268" s="1180"/>
      <c r="AB2268" s="1181"/>
      <c r="AC2268" s="587">
        <f t="shared" si="204"/>
        <v>0</v>
      </c>
    </row>
    <row r="2269" spans="1:29" s="17" customFormat="1" ht="16.75" hidden="1" customHeight="1" outlineLevel="2">
      <c r="A2269" s="1178">
        <v>206</v>
      </c>
      <c r="B2269" s="1179"/>
      <c r="C2269" s="1180"/>
      <c r="D2269" s="1181"/>
      <c r="E2269" s="587">
        <f t="shared" si="200"/>
        <v>0</v>
      </c>
      <c r="G2269" s="1178">
        <v>206</v>
      </c>
      <c r="H2269" s="1179"/>
      <c r="I2269" s="1180"/>
      <c r="J2269" s="1181"/>
      <c r="K2269" s="587">
        <f t="shared" si="201"/>
        <v>0</v>
      </c>
      <c r="M2269" s="1178">
        <v>206</v>
      </c>
      <c r="N2269" s="1179"/>
      <c r="O2269" s="1180"/>
      <c r="P2269" s="1181"/>
      <c r="Q2269" s="587">
        <f t="shared" si="202"/>
        <v>0</v>
      </c>
      <c r="S2269" s="1178">
        <v>206</v>
      </c>
      <c r="T2269" s="1179"/>
      <c r="U2269" s="1180"/>
      <c r="V2269" s="1181"/>
      <c r="W2269" s="587">
        <f t="shared" si="203"/>
        <v>0</v>
      </c>
      <c r="Y2269" s="1178">
        <v>206</v>
      </c>
      <c r="Z2269" s="1179"/>
      <c r="AA2269" s="1180"/>
      <c r="AB2269" s="1181"/>
      <c r="AC2269" s="587">
        <f t="shared" si="204"/>
        <v>0</v>
      </c>
    </row>
    <row r="2270" spans="1:29" s="17" customFormat="1" ht="16.75" hidden="1" customHeight="1" outlineLevel="2">
      <c r="A2270" s="1178">
        <v>207</v>
      </c>
      <c r="B2270" s="1179"/>
      <c r="C2270" s="1180"/>
      <c r="D2270" s="1181"/>
      <c r="E2270" s="587">
        <f t="shared" si="200"/>
        <v>0</v>
      </c>
      <c r="G2270" s="1178">
        <v>207</v>
      </c>
      <c r="H2270" s="1179"/>
      <c r="I2270" s="1180"/>
      <c r="J2270" s="1181"/>
      <c r="K2270" s="587">
        <f t="shared" si="201"/>
        <v>0</v>
      </c>
      <c r="M2270" s="1178">
        <v>207</v>
      </c>
      <c r="N2270" s="1179"/>
      <c r="O2270" s="1180"/>
      <c r="P2270" s="1181"/>
      <c r="Q2270" s="587">
        <f t="shared" si="202"/>
        <v>0</v>
      </c>
      <c r="S2270" s="1178">
        <v>207</v>
      </c>
      <c r="T2270" s="1179"/>
      <c r="U2270" s="1180"/>
      <c r="V2270" s="1181"/>
      <c r="W2270" s="587">
        <f t="shared" si="203"/>
        <v>0</v>
      </c>
      <c r="Y2270" s="1178">
        <v>207</v>
      </c>
      <c r="Z2270" s="1179"/>
      <c r="AA2270" s="1180"/>
      <c r="AB2270" s="1181"/>
      <c r="AC2270" s="587">
        <f t="shared" si="204"/>
        <v>0</v>
      </c>
    </row>
    <row r="2271" spans="1:29" s="17" customFormat="1" ht="16.75" hidden="1" customHeight="1" outlineLevel="2">
      <c r="A2271" s="1178">
        <v>208</v>
      </c>
      <c r="B2271" s="1179"/>
      <c r="C2271" s="1180"/>
      <c r="D2271" s="1181"/>
      <c r="E2271" s="587">
        <f t="shared" si="200"/>
        <v>0</v>
      </c>
      <c r="G2271" s="1178">
        <v>208</v>
      </c>
      <c r="H2271" s="1179"/>
      <c r="I2271" s="1180"/>
      <c r="J2271" s="1181"/>
      <c r="K2271" s="587">
        <f t="shared" si="201"/>
        <v>0</v>
      </c>
      <c r="M2271" s="1178">
        <v>208</v>
      </c>
      <c r="N2271" s="1179"/>
      <c r="O2271" s="1180"/>
      <c r="P2271" s="1181"/>
      <c r="Q2271" s="587">
        <f t="shared" si="202"/>
        <v>0</v>
      </c>
      <c r="S2271" s="1178">
        <v>208</v>
      </c>
      <c r="T2271" s="1179"/>
      <c r="U2271" s="1180"/>
      <c r="V2271" s="1181"/>
      <c r="W2271" s="587">
        <f t="shared" si="203"/>
        <v>0</v>
      </c>
      <c r="Y2271" s="1178">
        <v>208</v>
      </c>
      <c r="Z2271" s="1179"/>
      <c r="AA2271" s="1180"/>
      <c r="AB2271" s="1181"/>
      <c r="AC2271" s="587">
        <f t="shared" si="204"/>
        <v>0</v>
      </c>
    </row>
    <row r="2272" spans="1:29" s="17" customFormat="1" ht="16.75" hidden="1" customHeight="1" outlineLevel="2">
      <c r="A2272" s="1178">
        <v>209</v>
      </c>
      <c r="B2272" s="1179"/>
      <c r="C2272" s="1180"/>
      <c r="D2272" s="1181"/>
      <c r="E2272" s="587">
        <f t="shared" si="200"/>
        <v>0</v>
      </c>
      <c r="G2272" s="1178">
        <v>209</v>
      </c>
      <c r="H2272" s="1179"/>
      <c r="I2272" s="1180"/>
      <c r="J2272" s="1181"/>
      <c r="K2272" s="587">
        <f t="shared" si="201"/>
        <v>0</v>
      </c>
      <c r="M2272" s="1178">
        <v>209</v>
      </c>
      <c r="N2272" s="1179"/>
      <c r="O2272" s="1180"/>
      <c r="P2272" s="1181"/>
      <c r="Q2272" s="587">
        <f t="shared" si="202"/>
        <v>0</v>
      </c>
      <c r="S2272" s="1178">
        <v>209</v>
      </c>
      <c r="T2272" s="1179"/>
      <c r="U2272" s="1180"/>
      <c r="V2272" s="1181"/>
      <c r="W2272" s="587">
        <f t="shared" si="203"/>
        <v>0</v>
      </c>
      <c r="Y2272" s="1178">
        <v>209</v>
      </c>
      <c r="Z2272" s="1179"/>
      <c r="AA2272" s="1180"/>
      <c r="AB2272" s="1181"/>
      <c r="AC2272" s="587">
        <f t="shared" si="204"/>
        <v>0</v>
      </c>
    </row>
    <row r="2273" spans="1:29" s="17" customFormat="1" ht="16.75" hidden="1" customHeight="1" outlineLevel="2">
      <c r="A2273" s="1178">
        <v>210</v>
      </c>
      <c r="B2273" s="1179"/>
      <c r="C2273" s="1180"/>
      <c r="D2273" s="1181"/>
      <c r="E2273" s="587">
        <f t="shared" si="200"/>
        <v>0</v>
      </c>
      <c r="G2273" s="1178">
        <v>210</v>
      </c>
      <c r="H2273" s="1179"/>
      <c r="I2273" s="1180"/>
      <c r="J2273" s="1181"/>
      <c r="K2273" s="587">
        <f t="shared" si="201"/>
        <v>0</v>
      </c>
      <c r="M2273" s="1178">
        <v>210</v>
      </c>
      <c r="N2273" s="1179"/>
      <c r="O2273" s="1180"/>
      <c r="P2273" s="1181"/>
      <c r="Q2273" s="587">
        <f t="shared" si="202"/>
        <v>0</v>
      </c>
      <c r="S2273" s="1178">
        <v>210</v>
      </c>
      <c r="T2273" s="1179"/>
      <c r="U2273" s="1180"/>
      <c r="V2273" s="1181"/>
      <c r="W2273" s="587">
        <f t="shared" si="203"/>
        <v>0</v>
      </c>
      <c r="Y2273" s="1178">
        <v>210</v>
      </c>
      <c r="Z2273" s="1179"/>
      <c r="AA2273" s="1180"/>
      <c r="AB2273" s="1181"/>
      <c r="AC2273" s="587">
        <f t="shared" si="204"/>
        <v>0</v>
      </c>
    </row>
    <row r="2274" spans="1:29" s="17" customFormat="1" ht="16.75" hidden="1" customHeight="1" outlineLevel="2">
      <c r="A2274" s="1178">
        <v>211</v>
      </c>
      <c r="B2274" s="1179"/>
      <c r="C2274" s="1180"/>
      <c r="D2274" s="1181"/>
      <c r="E2274" s="587">
        <f t="shared" si="200"/>
        <v>0</v>
      </c>
      <c r="G2274" s="1178">
        <v>211</v>
      </c>
      <c r="H2274" s="1179"/>
      <c r="I2274" s="1180"/>
      <c r="J2274" s="1181"/>
      <c r="K2274" s="587">
        <f t="shared" si="201"/>
        <v>0</v>
      </c>
      <c r="M2274" s="1178">
        <v>211</v>
      </c>
      <c r="N2274" s="1179"/>
      <c r="O2274" s="1180"/>
      <c r="P2274" s="1181"/>
      <c r="Q2274" s="587">
        <f t="shared" si="202"/>
        <v>0</v>
      </c>
      <c r="S2274" s="1178">
        <v>211</v>
      </c>
      <c r="T2274" s="1179"/>
      <c r="U2274" s="1180"/>
      <c r="V2274" s="1181"/>
      <c r="W2274" s="587">
        <f t="shared" si="203"/>
        <v>0</v>
      </c>
      <c r="Y2274" s="1178">
        <v>211</v>
      </c>
      <c r="Z2274" s="1179"/>
      <c r="AA2274" s="1180"/>
      <c r="AB2274" s="1181"/>
      <c r="AC2274" s="587">
        <f t="shared" si="204"/>
        <v>0</v>
      </c>
    </row>
    <row r="2275" spans="1:29" s="17" customFormat="1" ht="16.75" hidden="1" customHeight="1" outlineLevel="2">
      <c r="A2275" s="1178">
        <v>212</v>
      </c>
      <c r="B2275" s="1179"/>
      <c r="C2275" s="1180"/>
      <c r="D2275" s="1181"/>
      <c r="E2275" s="587">
        <f t="shared" si="200"/>
        <v>0</v>
      </c>
      <c r="G2275" s="1178">
        <v>212</v>
      </c>
      <c r="H2275" s="1179"/>
      <c r="I2275" s="1180"/>
      <c r="J2275" s="1181"/>
      <c r="K2275" s="587">
        <f t="shared" si="201"/>
        <v>0</v>
      </c>
      <c r="M2275" s="1178">
        <v>212</v>
      </c>
      <c r="N2275" s="1179"/>
      <c r="O2275" s="1180"/>
      <c r="P2275" s="1181"/>
      <c r="Q2275" s="587">
        <f t="shared" si="202"/>
        <v>0</v>
      </c>
      <c r="S2275" s="1178">
        <v>212</v>
      </c>
      <c r="T2275" s="1179"/>
      <c r="U2275" s="1180"/>
      <c r="V2275" s="1181"/>
      <c r="W2275" s="587">
        <f t="shared" si="203"/>
        <v>0</v>
      </c>
      <c r="Y2275" s="1178">
        <v>212</v>
      </c>
      <c r="Z2275" s="1179"/>
      <c r="AA2275" s="1180"/>
      <c r="AB2275" s="1181"/>
      <c r="AC2275" s="587">
        <f t="shared" si="204"/>
        <v>0</v>
      </c>
    </row>
    <row r="2276" spans="1:29" s="17" customFormat="1" ht="16.75" hidden="1" customHeight="1" outlineLevel="2">
      <c r="A2276" s="1178">
        <v>213</v>
      </c>
      <c r="B2276" s="1179"/>
      <c r="C2276" s="1180"/>
      <c r="D2276" s="1181"/>
      <c r="E2276" s="587">
        <f t="shared" si="200"/>
        <v>0</v>
      </c>
      <c r="G2276" s="1178">
        <v>213</v>
      </c>
      <c r="H2276" s="1179"/>
      <c r="I2276" s="1180"/>
      <c r="J2276" s="1181"/>
      <c r="K2276" s="587">
        <f t="shared" si="201"/>
        <v>0</v>
      </c>
      <c r="M2276" s="1178">
        <v>213</v>
      </c>
      <c r="N2276" s="1179"/>
      <c r="O2276" s="1180"/>
      <c r="P2276" s="1181"/>
      <c r="Q2276" s="587">
        <f t="shared" si="202"/>
        <v>0</v>
      </c>
      <c r="S2276" s="1178">
        <v>213</v>
      </c>
      <c r="T2276" s="1179"/>
      <c r="U2276" s="1180"/>
      <c r="V2276" s="1181"/>
      <c r="W2276" s="587">
        <f t="shared" si="203"/>
        <v>0</v>
      </c>
      <c r="Y2276" s="1178">
        <v>213</v>
      </c>
      <c r="Z2276" s="1179"/>
      <c r="AA2276" s="1180"/>
      <c r="AB2276" s="1181"/>
      <c r="AC2276" s="587">
        <f t="shared" si="204"/>
        <v>0</v>
      </c>
    </row>
    <row r="2277" spans="1:29" s="17" customFormat="1" ht="16.75" hidden="1" customHeight="1" outlineLevel="2">
      <c r="A2277" s="1178">
        <v>214</v>
      </c>
      <c r="B2277" s="1179"/>
      <c r="C2277" s="1180"/>
      <c r="D2277" s="1181"/>
      <c r="E2277" s="587">
        <f t="shared" si="200"/>
        <v>0</v>
      </c>
      <c r="G2277" s="1178">
        <v>214</v>
      </c>
      <c r="H2277" s="1179"/>
      <c r="I2277" s="1180"/>
      <c r="J2277" s="1181"/>
      <c r="K2277" s="587">
        <f t="shared" si="201"/>
        <v>0</v>
      </c>
      <c r="M2277" s="1178">
        <v>214</v>
      </c>
      <c r="N2277" s="1179"/>
      <c r="O2277" s="1180"/>
      <c r="P2277" s="1181"/>
      <c r="Q2277" s="587">
        <f t="shared" si="202"/>
        <v>0</v>
      </c>
      <c r="S2277" s="1178">
        <v>214</v>
      </c>
      <c r="T2277" s="1179"/>
      <c r="U2277" s="1180"/>
      <c r="V2277" s="1181"/>
      <c r="W2277" s="587">
        <f t="shared" si="203"/>
        <v>0</v>
      </c>
      <c r="Y2277" s="1178">
        <v>214</v>
      </c>
      <c r="Z2277" s="1179"/>
      <c r="AA2277" s="1180"/>
      <c r="AB2277" s="1181"/>
      <c r="AC2277" s="587">
        <f t="shared" si="204"/>
        <v>0</v>
      </c>
    </row>
    <row r="2278" spans="1:29" s="17" customFormat="1" ht="16.75" hidden="1" customHeight="1" outlineLevel="2">
      <c r="A2278" s="1178">
        <v>215</v>
      </c>
      <c r="B2278" s="1179"/>
      <c r="C2278" s="1180"/>
      <c r="D2278" s="1181"/>
      <c r="E2278" s="587">
        <f t="shared" ref="E2278:E2341" si="205">IF(AND(C2278&gt;=D$2057,C2278&lt;=D$2056),1,0)</f>
        <v>0</v>
      </c>
      <c r="G2278" s="1178">
        <v>215</v>
      </c>
      <c r="H2278" s="1179"/>
      <c r="I2278" s="1180"/>
      <c r="J2278" s="1181"/>
      <c r="K2278" s="587">
        <f t="shared" ref="K2278:K2341" si="206">IF(AND(I2278&gt;=J$2057,I2278&lt;=J$2056),1,0)</f>
        <v>0</v>
      </c>
      <c r="M2278" s="1178">
        <v>215</v>
      </c>
      <c r="N2278" s="1179"/>
      <c r="O2278" s="1180"/>
      <c r="P2278" s="1181"/>
      <c r="Q2278" s="587">
        <f t="shared" ref="Q2278:Q2341" si="207">IF(AND(O2278&gt;=P$2057,O2278&lt;=P$2056),1,0)</f>
        <v>0</v>
      </c>
      <c r="S2278" s="1178">
        <v>215</v>
      </c>
      <c r="T2278" s="1179"/>
      <c r="U2278" s="1180"/>
      <c r="V2278" s="1181"/>
      <c r="W2278" s="587">
        <f t="shared" ref="W2278:W2341" si="208">IF(AND(U2278&gt;=V$2057,U2278&lt;=V$2056),1,0)</f>
        <v>0</v>
      </c>
      <c r="Y2278" s="1178">
        <v>215</v>
      </c>
      <c r="Z2278" s="1179"/>
      <c r="AA2278" s="1180"/>
      <c r="AB2278" s="1181"/>
      <c r="AC2278" s="587">
        <f t="shared" ref="AC2278:AC2341" si="209">IF(AND(AA2278&gt;=AB$2057,AA2278&lt;=AB$2056),1,0)</f>
        <v>0</v>
      </c>
    </row>
    <row r="2279" spans="1:29" s="17" customFormat="1" ht="16.75" hidden="1" customHeight="1" outlineLevel="2">
      <c r="A2279" s="1178">
        <v>216</v>
      </c>
      <c r="B2279" s="1179"/>
      <c r="C2279" s="1180"/>
      <c r="D2279" s="1181"/>
      <c r="E2279" s="587">
        <f t="shared" si="205"/>
        <v>0</v>
      </c>
      <c r="G2279" s="1178">
        <v>216</v>
      </c>
      <c r="H2279" s="1179"/>
      <c r="I2279" s="1180"/>
      <c r="J2279" s="1181"/>
      <c r="K2279" s="587">
        <f t="shared" si="206"/>
        <v>0</v>
      </c>
      <c r="M2279" s="1178">
        <v>216</v>
      </c>
      <c r="N2279" s="1179"/>
      <c r="O2279" s="1180"/>
      <c r="P2279" s="1181"/>
      <c r="Q2279" s="587">
        <f t="shared" si="207"/>
        <v>0</v>
      </c>
      <c r="S2279" s="1178">
        <v>216</v>
      </c>
      <c r="T2279" s="1179"/>
      <c r="U2279" s="1180"/>
      <c r="V2279" s="1181"/>
      <c r="W2279" s="587">
        <f t="shared" si="208"/>
        <v>0</v>
      </c>
      <c r="Y2279" s="1178">
        <v>216</v>
      </c>
      <c r="Z2279" s="1179"/>
      <c r="AA2279" s="1180"/>
      <c r="AB2279" s="1181"/>
      <c r="AC2279" s="587">
        <f t="shared" si="209"/>
        <v>0</v>
      </c>
    </row>
    <row r="2280" spans="1:29" s="17" customFormat="1" ht="16.75" hidden="1" customHeight="1" outlineLevel="2">
      <c r="A2280" s="1178">
        <v>217</v>
      </c>
      <c r="B2280" s="1179"/>
      <c r="C2280" s="1180"/>
      <c r="D2280" s="1181"/>
      <c r="E2280" s="587">
        <f t="shared" si="205"/>
        <v>0</v>
      </c>
      <c r="G2280" s="1178">
        <v>217</v>
      </c>
      <c r="H2280" s="1179"/>
      <c r="I2280" s="1180"/>
      <c r="J2280" s="1181"/>
      <c r="K2280" s="587">
        <f t="shared" si="206"/>
        <v>0</v>
      </c>
      <c r="M2280" s="1178">
        <v>217</v>
      </c>
      <c r="N2280" s="1179"/>
      <c r="O2280" s="1180"/>
      <c r="P2280" s="1181"/>
      <c r="Q2280" s="587">
        <f t="shared" si="207"/>
        <v>0</v>
      </c>
      <c r="S2280" s="1178">
        <v>217</v>
      </c>
      <c r="T2280" s="1179"/>
      <c r="U2280" s="1180"/>
      <c r="V2280" s="1181"/>
      <c r="W2280" s="587">
        <f t="shared" si="208"/>
        <v>0</v>
      </c>
      <c r="Y2280" s="1178">
        <v>217</v>
      </c>
      <c r="Z2280" s="1179"/>
      <c r="AA2280" s="1180"/>
      <c r="AB2280" s="1181"/>
      <c r="AC2280" s="587">
        <f t="shared" si="209"/>
        <v>0</v>
      </c>
    </row>
    <row r="2281" spans="1:29" s="17" customFormat="1" ht="16.75" hidden="1" customHeight="1" outlineLevel="2">
      <c r="A2281" s="1178">
        <v>218</v>
      </c>
      <c r="B2281" s="1179"/>
      <c r="C2281" s="1180"/>
      <c r="D2281" s="1181"/>
      <c r="E2281" s="587">
        <f t="shared" si="205"/>
        <v>0</v>
      </c>
      <c r="G2281" s="1178">
        <v>218</v>
      </c>
      <c r="H2281" s="1179"/>
      <c r="I2281" s="1180"/>
      <c r="J2281" s="1181"/>
      <c r="K2281" s="587">
        <f t="shared" si="206"/>
        <v>0</v>
      </c>
      <c r="M2281" s="1178">
        <v>218</v>
      </c>
      <c r="N2281" s="1179"/>
      <c r="O2281" s="1180"/>
      <c r="P2281" s="1181"/>
      <c r="Q2281" s="587">
        <f t="shared" si="207"/>
        <v>0</v>
      </c>
      <c r="S2281" s="1178">
        <v>218</v>
      </c>
      <c r="T2281" s="1179"/>
      <c r="U2281" s="1180"/>
      <c r="V2281" s="1181"/>
      <c r="W2281" s="587">
        <f t="shared" si="208"/>
        <v>0</v>
      </c>
      <c r="Y2281" s="1178">
        <v>218</v>
      </c>
      <c r="Z2281" s="1179"/>
      <c r="AA2281" s="1180"/>
      <c r="AB2281" s="1181"/>
      <c r="AC2281" s="587">
        <f t="shared" si="209"/>
        <v>0</v>
      </c>
    </row>
    <row r="2282" spans="1:29" s="17" customFormat="1" ht="16.75" hidden="1" customHeight="1" outlineLevel="2">
      <c r="A2282" s="1178">
        <v>219</v>
      </c>
      <c r="B2282" s="1179"/>
      <c r="C2282" s="1180"/>
      <c r="D2282" s="1181"/>
      <c r="E2282" s="587">
        <f t="shared" si="205"/>
        <v>0</v>
      </c>
      <c r="G2282" s="1178">
        <v>219</v>
      </c>
      <c r="H2282" s="1179"/>
      <c r="I2282" s="1180"/>
      <c r="J2282" s="1181"/>
      <c r="K2282" s="587">
        <f t="shared" si="206"/>
        <v>0</v>
      </c>
      <c r="M2282" s="1178">
        <v>219</v>
      </c>
      <c r="N2282" s="1179"/>
      <c r="O2282" s="1180"/>
      <c r="P2282" s="1181"/>
      <c r="Q2282" s="587">
        <f t="shared" si="207"/>
        <v>0</v>
      </c>
      <c r="S2282" s="1178">
        <v>219</v>
      </c>
      <c r="T2282" s="1179"/>
      <c r="U2282" s="1180"/>
      <c r="V2282" s="1181"/>
      <c r="W2282" s="587">
        <f t="shared" si="208"/>
        <v>0</v>
      </c>
      <c r="Y2282" s="1178">
        <v>219</v>
      </c>
      <c r="Z2282" s="1179"/>
      <c r="AA2282" s="1180"/>
      <c r="AB2282" s="1181"/>
      <c r="AC2282" s="587">
        <f t="shared" si="209"/>
        <v>0</v>
      </c>
    </row>
    <row r="2283" spans="1:29" s="17" customFormat="1" ht="16.75" hidden="1" customHeight="1" outlineLevel="2">
      <c r="A2283" s="1178">
        <v>220</v>
      </c>
      <c r="B2283" s="1179"/>
      <c r="C2283" s="1180"/>
      <c r="D2283" s="1181"/>
      <c r="E2283" s="587">
        <f t="shared" si="205"/>
        <v>0</v>
      </c>
      <c r="G2283" s="1178">
        <v>220</v>
      </c>
      <c r="H2283" s="1179"/>
      <c r="I2283" s="1180"/>
      <c r="J2283" s="1181"/>
      <c r="K2283" s="587">
        <f t="shared" si="206"/>
        <v>0</v>
      </c>
      <c r="M2283" s="1178">
        <v>220</v>
      </c>
      <c r="N2283" s="1179"/>
      <c r="O2283" s="1180"/>
      <c r="P2283" s="1181"/>
      <c r="Q2283" s="587">
        <f t="shared" si="207"/>
        <v>0</v>
      </c>
      <c r="S2283" s="1178">
        <v>220</v>
      </c>
      <c r="T2283" s="1179"/>
      <c r="U2283" s="1180"/>
      <c r="V2283" s="1181"/>
      <c r="W2283" s="587">
        <f t="shared" si="208"/>
        <v>0</v>
      </c>
      <c r="Y2283" s="1178">
        <v>220</v>
      </c>
      <c r="Z2283" s="1179"/>
      <c r="AA2283" s="1180"/>
      <c r="AB2283" s="1181"/>
      <c r="AC2283" s="587">
        <f t="shared" si="209"/>
        <v>0</v>
      </c>
    </row>
    <row r="2284" spans="1:29" s="17" customFormat="1" ht="16.75" hidden="1" customHeight="1" outlineLevel="2">
      <c r="A2284" s="1178">
        <v>221</v>
      </c>
      <c r="B2284" s="1179"/>
      <c r="C2284" s="1180"/>
      <c r="D2284" s="1181"/>
      <c r="E2284" s="587">
        <f t="shared" si="205"/>
        <v>0</v>
      </c>
      <c r="G2284" s="1178">
        <v>221</v>
      </c>
      <c r="H2284" s="1179"/>
      <c r="I2284" s="1180"/>
      <c r="J2284" s="1181"/>
      <c r="K2284" s="587">
        <f t="shared" si="206"/>
        <v>0</v>
      </c>
      <c r="M2284" s="1178">
        <v>221</v>
      </c>
      <c r="N2284" s="1179"/>
      <c r="O2284" s="1180"/>
      <c r="P2284" s="1181"/>
      <c r="Q2284" s="587">
        <f t="shared" si="207"/>
        <v>0</v>
      </c>
      <c r="S2284" s="1178">
        <v>221</v>
      </c>
      <c r="T2284" s="1179"/>
      <c r="U2284" s="1180"/>
      <c r="V2284" s="1181"/>
      <c r="W2284" s="587">
        <f t="shared" si="208"/>
        <v>0</v>
      </c>
      <c r="Y2284" s="1178">
        <v>221</v>
      </c>
      <c r="Z2284" s="1179"/>
      <c r="AA2284" s="1180"/>
      <c r="AB2284" s="1181"/>
      <c r="AC2284" s="587">
        <f t="shared" si="209"/>
        <v>0</v>
      </c>
    </row>
    <row r="2285" spans="1:29" s="17" customFormat="1" ht="16.75" hidden="1" customHeight="1" outlineLevel="2">
      <c r="A2285" s="1178">
        <v>222</v>
      </c>
      <c r="B2285" s="1179"/>
      <c r="C2285" s="1180"/>
      <c r="D2285" s="1181"/>
      <c r="E2285" s="587">
        <f t="shared" si="205"/>
        <v>0</v>
      </c>
      <c r="G2285" s="1178">
        <v>222</v>
      </c>
      <c r="H2285" s="1179"/>
      <c r="I2285" s="1180"/>
      <c r="J2285" s="1181"/>
      <c r="K2285" s="587">
        <f t="shared" si="206"/>
        <v>0</v>
      </c>
      <c r="M2285" s="1178">
        <v>222</v>
      </c>
      <c r="N2285" s="1179"/>
      <c r="O2285" s="1180"/>
      <c r="P2285" s="1181"/>
      <c r="Q2285" s="587">
        <f t="shared" si="207"/>
        <v>0</v>
      </c>
      <c r="S2285" s="1178">
        <v>222</v>
      </c>
      <c r="T2285" s="1179"/>
      <c r="U2285" s="1180"/>
      <c r="V2285" s="1181"/>
      <c r="W2285" s="587">
        <f t="shared" si="208"/>
        <v>0</v>
      </c>
      <c r="Y2285" s="1178">
        <v>222</v>
      </c>
      <c r="Z2285" s="1179"/>
      <c r="AA2285" s="1180"/>
      <c r="AB2285" s="1181"/>
      <c r="AC2285" s="587">
        <f t="shared" si="209"/>
        <v>0</v>
      </c>
    </row>
    <row r="2286" spans="1:29" s="17" customFormat="1" ht="16.75" hidden="1" customHeight="1" outlineLevel="2">
      <c r="A2286" s="1178">
        <v>223</v>
      </c>
      <c r="B2286" s="1179"/>
      <c r="C2286" s="1180"/>
      <c r="D2286" s="1181"/>
      <c r="E2286" s="587">
        <f t="shared" si="205"/>
        <v>0</v>
      </c>
      <c r="G2286" s="1178">
        <v>223</v>
      </c>
      <c r="H2286" s="1179"/>
      <c r="I2286" s="1180"/>
      <c r="J2286" s="1181"/>
      <c r="K2286" s="587">
        <f t="shared" si="206"/>
        <v>0</v>
      </c>
      <c r="M2286" s="1178">
        <v>223</v>
      </c>
      <c r="N2286" s="1179"/>
      <c r="O2286" s="1180"/>
      <c r="P2286" s="1181"/>
      <c r="Q2286" s="587">
        <f t="shared" si="207"/>
        <v>0</v>
      </c>
      <c r="S2286" s="1178">
        <v>223</v>
      </c>
      <c r="T2286" s="1179"/>
      <c r="U2286" s="1180"/>
      <c r="V2286" s="1181"/>
      <c r="W2286" s="587">
        <f t="shared" si="208"/>
        <v>0</v>
      </c>
      <c r="Y2286" s="1178">
        <v>223</v>
      </c>
      <c r="Z2286" s="1179"/>
      <c r="AA2286" s="1180"/>
      <c r="AB2286" s="1181"/>
      <c r="AC2286" s="587">
        <f t="shared" si="209"/>
        <v>0</v>
      </c>
    </row>
    <row r="2287" spans="1:29" s="17" customFormat="1" ht="16.75" hidden="1" customHeight="1" outlineLevel="2">
      <c r="A2287" s="1178">
        <v>224</v>
      </c>
      <c r="B2287" s="1179"/>
      <c r="C2287" s="1180"/>
      <c r="D2287" s="1181"/>
      <c r="E2287" s="587">
        <f t="shared" si="205"/>
        <v>0</v>
      </c>
      <c r="G2287" s="1178">
        <v>224</v>
      </c>
      <c r="H2287" s="1179"/>
      <c r="I2287" s="1180"/>
      <c r="J2287" s="1181"/>
      <c r="K2287" s="587">
        <f t="shared" si="206"/>
        <v>0</v>
      </c>
      <c r="M2287" s="1178">
        <v>224</v>
      </c>
      <c r="N2287" s="1179"/>
      <c r="O2287" s="1180"/>
      <c r="P2287" s="1181"/>
      <c r="Q2287" s="587">
        <f t="shared" si="207"/>
        <v>0</v>
      </c>
      <c r="S2287" s="1178">
        <v>224</v>
      </c>
      <c r="T2287" s="1179"/>
      <c r="U2287" s="1180"/>
      <c r="V2287" s="1181"/>
      <c r="W2287" s="587">
        <f t="shared" si="208"/>
        <v>0</v>
      </c>
      <c r="Y2287" s="1178">
        <v>224</v>
      </c>
      <c r="Z2287" s="1179"/>
      <c r="AA2287" s="1180"/>
      <c r="AB2287" s="1181"/>
      <c r="AC2287" s="587">
        <f t="shared" si="209"/>
        <v>0</v>
      </c>
    </row>
    <row r="2288" spans="1:29" s="17" customFormat="1" ht="16.75" hidden="1" customHeight="1" outlineLevel="2">
      <c r="A2288" s="1178">
        <v>225</v>
      </c>
      <c r="B2288" s="1179"/>
      <c r="C2288" s="1180"/>
      <c r="D2288" s="1181"/>
      <c r="E2288" s="587">
        <f t="shared" si="205"/>
        <v>0</v>
      </c>
      <c r="G2288" s="1178">
        <v>225</v>
      </c>
      <c r="H2288" s="1179"/>
      <c r="I2288" s="1180"/>
      <c r="J2288" s="1181"/>
      <c r="K2288" s="587">
        <f t="shared" si="206"/>
        <v>0</v>
      </c>
      <c r="M2288" s="1178">
        <v>225</v>
      </c>
      <c r="N2288" s="1179"/>
      <c r="O2288" s="1180"/>
      <c r="P2288" s="1181"/>
      <c r="Q2288" s="587">
        <f t="shared" si="207"/>
        <v>0</v>
      </c>
      <c r="S2288" s="1178">
        <v>225</v>
      </c>
      <c r="T2288" s="1179"/>
      <c r="U2288" s="1180"/>
      <c r="V2288" s="1181"/>
      <c r="W2288" s="587">
        <f t="shared" si="208"/>
        <v>0</v>
      </c>
      <c r="Y2288" s="1178">
        <v>225</v>
      </c>
      <c r="Z2288" s="1179"/>
      <c r="AA2288" s="1180"/>
      <c r="AB2288" s="1181"/>
      <c r="AC2288" s="587">
        <f t="shared" si="209"/>
        <v>0</v>
      </c>
    </row>
    <row r="2289" spans="1:29" s="17" customFormat="1" ht="16.75" hidden="1" customHeight="1" outlineLevel="2">
      <c r="A2289" s="1178">
        <v>226</v>
      </c>
      <c r="B2289" s="1179"/>
      <c r="C2289" s="1180"/>
      <c r="D2289" s="1181"/>
      <c r="E2289" s="587">
        <f t="shared" si="205"/>
        <v>0</v>
      </c>
      <c r="G2289" s="1178">
        <v>226</v>
      </c>
      <c r="H2289" s="1179"/>
      <c r="I2289" s="1180"/>
      <c r="J2289" s="1181"/>
      <c r="K2289" s="587">
        <f t="shared" si="206"/>
        <v>0</v>
      </c>
      <c r="M2289" s="1178">
        <v>226</v>
      </c>
      <c r="N2289" s="1179"/>
      <c r="O2289" s="1180"/>
      <c r="P2289" s="1181"/>
      <c r="Q2289" s="587">
        <f t="shared" si="207"/>
        <v>0</v>
      </c>
      <c r="S2289" s="1178">
        <v>226</v>
      </c>
      <c r="T2289" s="1179"/>
      <c r="U2289" s="1180"/>
      <c r="V2289" s="1181"/>
      <c r="W2289" s="587">
        <f t="shared" si="208"/>
        <v>0</v>
      </c>
      <c r="Y2289" s="1178">
        <v>226</v>
      </c>
      <c r="Z2289" s="1179"/>
      <c r="AA2289" s="1180"/>
      <c r="AB2289" s="1181"/>
      <c r="AC2289" s="587">
        <f t="shared" si="209"/>
        <v>0</v>
      </c>
    </row>
    <row r="2290" spans="1:29" s="17" customFormat="1" ht="16.75" hidden="1" customHeight="1" outlineLevel="2">
      <c r="A2290" s="1178">
        <v>227</v>
      </c>
      <c r="B2290" s="1179"/>
      <c r="C2290" s="1180"/>
      <c r="D2290" s="1181"/>
      <c r="E2290" s="587">
        <f t="shared" si="205"/>
        <v>0</v>
      </c>
      <c r="G2290" s="1178">
        <v>227</v>
      </c>
      <c r="H2290" s="1179"/>
      <c r="I2290" s="1180"/>
      <c r="J2290" s="1181"/>
      <c r="K2290" s="587">
        <f t="shared" si="206"/>
        <v>0</v>
      </c>
      <c r="M2290" s="1178">
        <v>227</v>
      </c>
      <c r="N2290" s="1179"/>
      <c r="O2290" s="1180"/>
      <c r="P2290" s="1181"/>
      <c r="Q2290" s="587">
        <f t="shared" si="207"/>
        <v>0</v>
      </c>
      <c r="S2290" s="1178">
        <v>227</v>
      </c>
      <c r="T2290" s="1179"/>
      <c r="U2290" s="1180"/>
      <c r="V2290" s="1181"/>
      <c r="W2290" s="587">
        <f t="shared" si="208"/>
        <v>0</v>
      </c>
      <c r="Y2290" s="1178">
        <v>227</v>
      </c>
      <c r="Z2290" s="1179"/>
      <c r="AA2290" s="1180"/>
      <c r="AB2290" s="1181"/>
      <c r="AC2290" s="587">
        <f t="shared" si="209"/>
        <v>0</v>
      </c>
    </row>
    <row r="2291" spans="1:29" s="17" customFormat="1" ht="16.75" hidden="1" customHeight="1" outlineLevel="2">
      <c r="A2291" s="1178">
        <v>228</v>
      </c>
      <c r="B2291" s="1179"/>
      <c r="C2291" s="1180"/>
      <c r="D2291" s="1181"/>
      <c r="E2291" s="587">
        <f t="shared" si="205"/>
        <v>0</v>
      </c>
      <c r="G2291" s="1178">
        <v>228</v>
      </c>
      <c r="H2291" s="1179"/>
      <c r="I2291" s="1180"/>
      <c r="J2291" s="1181"/>
      <c r="K2291" s="587">
        <f t="shared" si="206"/>
        <v>0</v>
      </c>
      <c r="M2291" s="1178">
        <v>228</v>
      </c>
      <c r="N2291" s="1179"/>
      <c r="O2291" s="1180"/>
      <c r="P2291" s="1181"/>
      <c r="Q2291" s="587">
        <f t="shared" si="207"/>
        <v>0</v>
      </c>
      <c r="S2291" s="1178">
        <v>228</v>
      </c>
      <c r="T2291" s="1179"/>
      <c r="U2291" s="1180"/>
      <c r="V2291" s="1181"/>
      <c r="W2291" s="587">
        <f t="shared" si="208"/>
        <v>0</v>
      </c>
      <c r="Y2291" s="1178">
        <v>228</v>
      </c>
      <c r="Z2291" s="1179"/>
      <c r="AA2291" s="1180"/>
      <c r="AB2291" s="1181"/>
      <c r="AC2291" s="587">
        <f t="shared" si="209"/>
        <v>0</v>
      </c>
    </row>
    <row r="2292" spans="1:29" s="17" customFormat="1" ht="16.75" hidden="1" customHeight="1" outlineLevel="2">
      <c r="A2292" s="1178">
        <v>229</v>
      </c>
      <c r="B2292" s="1179"/>
      <c r="C2292" s="1180"/>
      <c r="D2292" s="1181"/>
      <c r="E2292" s="587">
        <f t="shared" si="205"/>
        <v>0</v>
      </c>
      <c r="G2292" s="1178">
        <v>229</v>
      </c>
      <c r="H2292" s="1179"/>
      <c r="I2292" s="1180"/>
      <c r="J2292" s="1181"/>
      <c r="K2292" s="587">
        <f t="shared" si="206"/>
        <v>0</v>
      </c>
      <c r="M2292" s="1178">
        <v>229</v>
      </c>
      <c r="N2292" s="1179"/>
      <c r="O2292" s="1180"/>
      <c r="P2292" s="1181"/>
      <c r="Q2292" s="587">
        <f t="shared" si="207"/>
        <v>0</v>
      </c>
      <c r="S2292" s="1178">
        <v>229</v>
      </c>
      <c r="T2292" s="1179"/>
      <c r="U2292" s="1180"/>
      <c r="V2292" s="1181"/>
      <c r="W2292" s="587">
        <f t="shared" si="208"/>
        <v>0</v>
      </c>
      <c r="Y2292" s="1178">
        <v>229</v>
      </c>
      <c r="Z2292" s="1179"/>
      <c r="AA2292" s="1180"/>
      <c r="AB2292" s="1181"/>
      <c r="AC2292" s="587">
        <f t="shared" si="209"/>
        <v>0</v>
      </c>
    </row>
    <row r="2293" spans="1:29" s="17" customFormat="1" ht="16.75" hidden="1" customHeight="1" outlineLevel="2">
      <c r="A2293" s="1178">
        <v>230</v>
      </c>
      <c r="B2293" s="1179"/>
      <c r="C2293" s="1180"/>
      <c r="D2293" s="1181"/>
      <c r="E2293" s="587">
        <f t="shared" si="205"/>
        <v>0</v>
      </c>
      <c r="G2293" s="1178">
        <v>230</v>
      </c>
      <c r="H2293" s="1179"/>
      <c r="I2293" s="1180"/>
      <c r="J2293" s="1181"/>
      <c r="K2293" s="587">
        <f t="shared" si="206"/>
        <v>0</v>
      </c>
      <c r="M2293" s="1178">
        <v>230</v>
      </c>
      <c r="N2293" s="1179"/>
      <c r="O2293" s="1180"/>
      <c r="P2293" s="1181"/>
      <c r="Q2293" s="587">
        <f t="shared" si="207"/>
        <v>0</v>
      </c>
      <c r="S2293" s="1178">
        <v>230</v>
      </c>
      <c r="T2293" s="1179"/>
      <c r="U2293" s="1180"/>
      <c r="V2293" s="1181"/>
      <c r="W2293" s="587">
        <f t="shared" si="208"/>
        <v>0</v>
      </c>
      <c r="Y2293" s="1178">
        <v>230</v>
      </c>
      <c r="Z2293" s="1179"/>
      <c r="AA2293" s="1180"/>
      <c r="AB2293" s="1181"/>
      <c r="AC2293" s="587">
        <f t="shared" si="209"/>
        <v>0</v>
      </c>
    </row>
    <row r="2294" spans="1:29" s="17" customFormat="1" ht="16.75" hidden="1" customHeight="1" outlineLevel="2">
      <c r="A2294" s="1178">
        <v>231</v>
      </c>
      <c r="B2294" s="1179"/>
      <c r="C2294" s="1180"/>
      <c r="D2294" s="1181"/>
      <c r="E2294" s="587">
        <f t="shared" si="205"/>
        <v>0</v>
      </c>
      <c r="G2294" s="1178">
        <v>231</v>
      </c>
      <c r="H2294" s="1179"/>
      <c r="I2294" s="1180"/>
      <c r="J2294" s="1181"/>
      <c r="K2294" s="587">
        <f t="shared" si="206"/>
        <v>0</v>
      </c>
      <c r="M2294" s="1178">
        <v>231</v>
      </c>
      <c r="N2294" s="1179"/>
      <c r="O2294" s="1180"/>
      <c r="P2294" s="1181"/>
      <c r="Q2294" s="587">
        <f t="shared" si="207"/>
        <v>0</v>
      </c>
      <c r="S2294" s="1178">
        <v>231</v>
      </c>
      <c r="T2294" s="1179"/>
      <c r="U2294" s="1180"/>
      <c r="V2294" s="1181"/>
      <c r="W2294" s="587">
        <f t="shared" si="208"/>
        <v>0</v>
      </c>
      <c r="Y2294" s="1178">
        <v>231</v>
      </c>
      <c r="Z2294" s="1179"/>
      <c r="AA2294" s="1180"/>
      <c r="AB2294" s="1181"/>
      <c r="AC2294" s="587">
        <f t="shared" si="209"/>
        <v>0</v>
      </c>
    </row>
    <row r="2295" spans="1:29" s="17" customFormat="1" ht="16.75" hidden="1" customHeight="1" outlineLevel="2">
      <c r="A2295" s="1178">
        <v>232</v>
      </c>
      <c r="B2295" s="1179"/>
      <c r="C2295" s="1180"/>
      <c r="D2295" s="1181"/>
      <c r="E2295" s="587">
        <f t="shared" si="205"/>
        <v>0</v>
      </c>
      <c r="G2295" s="1178">
        <v>232</v>
      </c>
      <c r="H2295" s="1179"/>
      <c r="I2295" s="1180"/>
      <c r="J2295" s="1181"/>
      <c r="K2295" s="587">
        <f t="shared" si="206"/>
        <v>0</v>
      </c>
      <c r="M2295" s="1178">
        <v>232</v>
      </c>
      <c r="N2295" s="1179"/>
      <c r="O2295" s="1180"/>
      <c r="P2295" s="1181"/>
      <c r="Q2295" s="587">
        <f t="shared" si="207"/>
        <v>0</v>
      </c>
      <c r="S2295" s="1178">
        <v>232</v>
      </c>
      <c r="T2295" s="1179"/>
      <c r="U2295" s="1180"/>
      <c r="V2295" s="1181"/>
      <c r="W2295" s="587">
        <f t="shared" si="208"/>
        <v>0</v>
      </c>
      <c r="Y2295" s="1178">
        <v>232</v>
      </c>
      <c r="Z2295" s="1179"/>
      <c r="AA2295" s="1180"/>
      <c r="AB2295" s="1181"/>
      <c r="AC2295" s="587">
        <f t="shared" si="209"/>
        <v>0</v>
      </c>
    </row>
    <row r="2296" spans="1:29" s="17" customFormat="1" ht="16.75" hidden="1" customHeight="1" outlineLevel="2">
      <c r="A2296" s="1178">
        <v>233</v>
      </c>
      <c r="B2296" s="1179"/>
      <c r="C2296" s="1180"/>
      <c r="D2296" s="1181"/>
      <c r="E2296" s="587">
        <f t="shared" si="205"/>
        <v>0</v>
      </c>
      <c r="G2296" s="1178">
        <v>233</v>
      </c>
      <c r="H2296" s="1179"/>
      <c r="I2296" s="1180"/>
      <c r="J2296" s="1181"/>
      <c r="K2296" s="587">
        <f t="shared" si="206"/>
        <v>0</v>
      </c>
      <c r="M2296" s="1178">
        <v>233</v>
      </c>
      <c r="N2296" s="1179"/>
      <c r="O2296" s="1180"/>
      <c r="P2296" s="1181"/>
      <c r="Q2296" s="587">
        <f t="shared" si="207"/>
        <v>0</v>
      </c>
      <c r="S2296" s="1178">
        <v>233</v>
      </c>
      <c r="T2296" s="1179"/>
      <c r="U2296" s="1180"/>
      <c r="V2296" s="1181"/>
      <c r="W2296" s="587">
        <f t="shared" si="208"/>
        <v>0</v>
      </c>
      <c r="Y2296" s="1178">
        <v>233</v>
      </c>
      <c r="Z2296" s="1179"/>
      <c r="AA2296" s="1180"/>
      <c r="AB2296" s="1181"/>
      <c r="AC2296" s="587">
        <f t="shared" si="209"/>
        <v>0</v>
      </c>
    </row>
    <row r="2297" spans="1:29" s="17" customFormat="1" ht="16.75" hidden="1" customHeight="1" outlineLevel="2">
      <c r="A2297" s="1178">
        <v>234</v>
      </c>
      <c r="B2297" s="1179"/>
      <c r="C2297" s="1180"/>
      <c r="D2297" s="1181"/>
      <c r="E2297" s="587">
        <f t="shared" si="205"/>
        <v>0</v>
      </c>
      <c r="G2297" s="1178">
        <v>234</v>
      </c>
      <c r="H2297" s="1179"/>
      <c r="I2297" s="1180"/>
      <c r="J2297" s="1181"/>
      <c r="K2297" s="587">
        <f t="shared" si="206"/>
        <v>0</v>
      </c>
      <c r="M2297" s="1178">
        <v>234</v>
      </c>
      <c r="N2297" s="1179"/>
      <c r="O2297" s="1180"/>
      <c r="P2297" s="1181"/>
      <c r="Q2297" s="587">
        <f t="shared" si="207"/>
        <v>0</v>
      </c>
      <c r="S2297" s="1178">
        <v>234</v>
      </c>
      <c r="T2297" s="1179"/>
      <c r="U2297" s="1180"/>
      <c r="V2297" s="1181"/>
      <c r="W2297" s="587">
        <f t="shared" si="208"/>
        <v>0</v>
      </c>
      <c r="Y2297" s="1178">
        <v>234</v>
      </c>
      <c r="Z2297" s="1179"/>
      <c r="AA2297" s="1180"/>
      <c r="AB2297" s="1181"/>
      <c r="AC2297" s="587">
        <f t="shared" si="209"/>
        <v>0</v>
      </c>
    </row>
    <row r="2298" spans="1:29" s="17" customFormat="1" ht="16.75" hidden="1" customHeight="1" outlineLevel="2">
      <c r="A2298" s="1178">
        <v>235</v>
      </c>
      <c r="B2298" s="1179"/>
      <c r="C2298" s="1180"/>
      <c r="D2298" s="1181"/>
      <c r="E2298" s="587">
        <f t="shared" si="205"/>
        <v>0</v>
      </c>
      <c r="G2298" s="1178">
        <v>235</v>
      </c>
      <c r="H2298" s="1179"/>
      <c r="I2298" s="1180"/>
      <c r="J2298" s="1181"/>
      <c r="K2298" s="587">
        <f t="shared" si="206"/>
        <v>0</v>
      </c>
      <c r="M2298" s="1178">
        <v>235</v>
      </c>
      <c r="N2298" s="1179"/>
      <c r="O2298" s="1180"/>
      <c r="P2298" s="1181"/>
      <c r="Q2298" s="587">
        <f t="shared" si="207"/>
        <v>0</v>
      </c>
      <c r="S2298" s="1178">
        <v>235</v>
      </c>
      <c r="T2298" s="1179"/>
      <c r="U2298" s="1180"/>
      <c r="V2298" s="1181"/>
      <c r="W2298" s="587">
        <f t="shared" si="208"/>
        <v>0</v>
      </c>
      <c r="Y2298" s="1178">
        <v>235</v>
      </c>
      <c r="Z2298" s="1179"/>
      <c r="AA2298" s="1180"/>
      <c r="AB2298" s="1181"/>
      <c r="AC2298" s="587">
        <f t="shared" si="209"/>
        <v>0</v>
      </c>
    </row>
    <row r="2299" spans="1:29" s="17" customFormat="1" ht="16.75" hidden="1" customHeight="1" outlineLevel="2">
      <c r="A2299" s="1178">
        <v>236</v>
      </c>
      <c r="B2299" s="1179"/>
      <c r="C2299" s="1180"/>
      <c r="D2299" s="1181"/>
      <c r="E2299" s="587">
        <f t="shared" si="205"/>
        <v>0</v>
      </c>
      <c r="G2299" s="1178">
        <v>236</v>
      </c>
      <c r="H2299" s="1179"/>
      <c r="I2299" s="1180"/>
      <c r="J2299" s="1181"/>
      <c r="K2299" s="587">
        <f t="shared" si="206"/>
        <v>0</v>
      </c>
      <c r="M2299" s="1178">
        <v>236</v>
      </c>
      <c r="N2299" s="1179"/>
      <c r="O2299" s="1180"/>
      <c r="P2299" s="1181"/>
      <c r="Q2299" s="587">
        <f t="shared" si="207"/>
        <v>0</v>
      </c>
      <c r="S2299" s="1178">
        <v>236</v>
      </c>
      <c r="T2299" s="1179"/>
      <c r="U2299" s="1180"/>
      <c r="V2299" s="1181"/>
      <c r="W2299" s="587">
        <f t="shared" si="208"/>
        <v>0</v>
      </c>
      <c r="Y2299" s="1178">
        <v>236</v>
      </c>
      <c r="Z2299" s="1179"/>
      <c r="AA2299" s="1180"/>
      <c r="AB2299" s="1181"/>
      <c r="AC2299" s="587">
        <f t="shared" si="209"/>
        <v>0</v>
      </c>
    </row>
    <row r="2300" spans="1:29" s="17" customFormat="1" ht="16.75" hidden="1" customHeight="1" outlineLevel="2">
      <c r="A2300" s="1178">
        <v>237</v>
      </c>
      <c r="B2300" s="1179"/>
      <c r="C2300" s="1180"/>
      <c r="D2300" s="1181"/>
      <c r="E2300" s="587">
        <f t="shared" si="205"/>
        <v>0</v>
      </c>
      <c r="G2300" s="1178">
        <v>237</v>
      </c>
      <c r="H2300" s="1179"/>
      <c r="I2300" s="1180"/>
      <c r="J2300" s="1181"/>
      <c r="K2300" s="587">
        <f t="shared" si="206"/>
        <v>0</v>
      </c>
      <c r="M2300" s="1178">
        <v>237</v>
      </c>
      <c r="N2300" s="1179"/>
      <c r="O2300" s="1180"/>
      <c r="P2300" s="1181"/>
      <c r="Q2300" s="587">
        <f t="shared" si="207"/>
        <v>0</v>
      </c>
      <c r="S2300" s="1178">
        <v>237</v>
      </c>
      <c r="T2300" s="1179"/>
      <c r="U2300" s="1180"/>
      <c r="V2300" s="1181"/>
      <c r="W2300" s="587">
        <f t="shared" si="208"/>
        <v>0</v>
      </c>
      <c r="Y2300" s="1178">
        <v>237</v>
      </c>
      <c r="Z2300" s="1179"/>
      <c r="AA2300" s="1180"/>
      <c r="AB2300" s="1181"/>
      <c r="AC2300" s="587">
        <f t="shared" si="209"/>
        <v>0</v>
      </c>
    </row>
    <row r="2301" spans="1:29" s="17" customFormat="1" ht="16.75" hidden="1" customHeight="1" outlineLevel="2">
      <c r="A2301" s="1178">
        <v>238</v>
      </c>
      <c r="B2301" s="1179"/>
      <c r="C2301" s="1180"/>
      <c r="D2301" s="1181"/>
      <c r="E2301" s="587">
        <f t="shared" si="205"/>
        <v>0</v>
      </c>
      <c r="G2301" s="1178">
        <v>238</v>
      </c>
      <c r="H2301" s="1179"/>
      <c r="I2301" s="1180"/>
      <c r="J2301" s="1181"/>
      <c r="K2301" s="587">
        <f t="shared" si="206"/>
        <v>0</v>
      </c>
      <c r="M2301" s="1178">
        <v>238</v>
      </c>
      <c r="N2301" s="1179"/>
      <c r="O2301" s="1180"/>
      <c r="P2301" s="1181"/>
      <c r="Q2301" s="587">
        <f t="shared" si="207"/>
        <v>0</v>
      </c>
      <c r="S2301" s="1178">
        <v>238</v>
      </c>
      <c r="T2301" s="1179"/>
      <c r="U2301" s="1180"/>
      <c r="V2301" s="1181"/>
      <c r="W2301" s="587">
        <f t="shared" si="208"/>
        <v>0</v>
      </c>
      <c r="Y2301" s="1178">
        <v>238</v>
      </c>
      <c r="Z2301" s="1179"/>
      <c r="AA2301" s="1180"/>
      <c r="AB2301" s="1181"/>
      <c r="AC2301" s="587">
        <f t="shared" si="209"/>
        <v>0</v>
      </c>
    </row>
    <row r="2302" spans="1:29" s="17" customFormat="1" ht="16.75" hidden="1" customHeight="1" outlineLevel="2">
      <c r="A2302" s="1178">
        <v>239</v>
      </c>
      <c r="B2302" s="1179"/>
      <c r="C2302" s="1180"/>
      <c r="D2302" s="1181"/>
      <c r="E2302" s="587">
        <f t="shared" si="205"/>
        <v>0</v>
      </c>
      <c r="G2302" s="1178">
        <v>239</v>
      </c>
      <c r="H2302" s="1179"/>
      <c r="I2302" s="1180"/>
      <c r="J2302" s="1181"/>
      <c r="K2302" s="587">
        <f t="shared" si="206"/>
        <v>0</v>
      </c>
      <c r="M2302" s="1178">
        <v>239</v>
      </c>
      <c r="N2302" s="1179"/>
      <c r="O2302" s="1180"/>
      <c r="P2302" s="1181"/>
      <c r="Q2302" s="587">
        <f t="shared" si="207"/>
        <v>0</v>
      </c>
      <c r="S2302" s="1178">
        <v>239</v>
      </c>
      <c r="T2302" s="1179"/>
      <c r="U2302" s="1180"/>
      <c r="V2302" s="1181"/>
      <c r="W2302" s="587">
        <f t="shared" si="208"/>
        <v>0</v>
      </c>
      <c r="Y2302" s="1178">
        <v>239</v>
      </c>
      <c r="Z2302" s="1179"/>
      <c r="AA2302" s="1180"/>
      <c r="AB2302" s="1181"/>
      <c r="AC2302" s="587">
        <f t="shared" si="209"/>
        <v>0</v>
      </c>
    </row>
    <row r="2303" spans="1:29" s="17" customFormat="1" ht="16.75" hidden="1" customHeight="1" outlineLevel="2">
      <c r="A2303" s="1178">
        <v>240</v>
      </c>
      <c r="B2303" s="1179"/>
      <c r="C2303" s="1180"/>
      <c r="D2303" s="1181"/>
      <c r="E2303" s="587">
        <f t="shared" si="205"/>
        <v>0</v>
      </c>
      <c r="G2303" s="1178">
        <v>240</v>
      </c>
      <c r="H2303" s="1179"/>
      <c r="I2303" s="1180"/>
      <c r="J2303" s="1181"/>
      <c r="K2303" s="587">
        <f t="shared" si="206"/>
        <v>0</v>
      </c>
      <c r="M2303" s="1178">
        <v>240</v>
      </c>
      <c r="N2303" s="1179"/>
      <c r="O2303" s="1180"/>
      <c r="P2303" s="1181"/>
      <c r="Q2303" s="587">
        <f t="shared" si="207"/>
        <v>0</v>
      </c>
      <c r="S2303" s="1178">
        <v>240</v>
      </c>
      <c r="T2303" s="1179"/>
      <c r="U2303" s="1180"/>
      <c r="V2303" s="1181"/>
      <c r="W2303" s="587">
        <f t="shared" si="208"/>
        <v>0</v>
      </c>
      <c r="Y2303" s="1178">
        <v>240</v>
      </c>
      <c r="Z2303" s="1179"/>
      <c r="AA2303" s="1180"/>
      <c r="AB2303" s="1181"/>
      <c r="AC2303" s="587">
        <f t="shared" si="209"/>
        <v>0</v>
      </c>
    </row>
    <row r="2304" spans="1:29" s="17" customFormat="1" ht="16.75" hidden="1" customHeight="1" outlineLevel="2">
      <c r="A2304" s="1178">
        <v>241</v>
      </c>
      <c r="B2304" s="1179"/>
      <c r="C2304" s="1180"/>
      <c r="D2304" s="1181"/>
      <c r="E2304" s="587">
        <f t="shared" si="205"/>
        <v>0</v>
      </c>
      <c r="G2304" s="1178">
        <v>241</v>
      </c>
      <c r="H2304" s="1179"/>
      <c r="I2304" s="1180"/>
      <c r="J2304" s="1181"/>
      <c r="K2304" s="587">
        <f t="shared" si="206"/>
        <v>0</v>
      </c>
      <c r="M2304" s="1178">
        <v>241</v>
      </c>
      <c r="N2304" s="1179"/>
      <c r="O2304" s="1180"/>
      <c r="P2304" s="1181"/>
      <c r="Q2304" s="587">
        <f t="shared" si="207"/>
        <v>0</v>
      </c>
      <c r="S2304" s="1178">
        <v>241</v>
      </c>
      <c r="T2304" s="1179"/>
      <c r="U2304" s="1180"/>
      <c r="V2304" s="1181"/>
      <c r="W2304" s="587">
        <f t="shared" si="208"/>
        <v>0</v>
      </c>
      <c r="Y2304" s="1178">
        <v>241</v>
      </c>
      <c r="Z2304" s="1179"/>
      <c r="AA2304" s="1180"/>
      <c r="AB2304" s="1181"/>
      <c r="AC2304" s="587">
        <f t="shared" si="209"/>
        <v>0</v>
      </c>
    </row>
    <row r="2305" spans="1:29" s="17" customFormat="1" ht="16.75" hidden="1" customHeight="1" outlineLevel="2">
      <c r="A2305" s="1178">
        <v>242</v>
      </c>
      <c r="B2305" s="1179"/>
      <c r="C2305" s="1180"/>
      <c r="D2305" s="1181"/>
      <c r="E2305" s="587">
        <f t="shared" si="205"/>
        <v>0</v>
      </c>
      <c r="G2305" s="1178">
        <v>242</v>
      </c>
      <c r="H2305" s="1179"/>
      <c r="I2305" s="1180"/>
      <c r="J2305" s="1181"/>
      <c r="K2305" s="587">
        <f t="shared" si="206"/>
        <v>0</v>
      </c>
      <c r="M2305" s="1178">
        <v>242</v>
      </c>
      <c r="N2305" s="1179"/>
      <c r="O2305" s="1180"/>
      <c r="P2305" s="1181"/>
      <c r="Q2305" s="587">
        <f t="shared" si="207"/>
        <v>0</v>
      </c>
      <c r="S2305" s="1178">
        <v>242</v>
      </c>
      <c r="T2305" s="1179"/>
      <c r="U2305" s="1180"/>
      <c r="V2305" s="1181"/>
      <c r="W2305" s="587">
        <f t="shared" si="208"/>
        <v>0</v>
      </c>
      <c r="Y2305" s="1178">
        <v>242</v>
      </c>
      <c r="Z2305" s="1179"/>
      <c r="AA2305" s="1180"/>
      <c r="AB2305" s="1181"/>
      <c r="AC2305" s="587">
        <f t="shared" si="209"/>
        <v>0</v>
      </c>
    </row>
    <row r="2306" spans="1:29" s="17" customFormat="1" ht="16.75" hidden="1" customHeight="1" outlineLevel="2">
      <c r="A2306" s="1178">
        <v>243</v>
      </c>
      <c r="B2306" s="1179"/>
      <c r="C2306" s="1180"/>
      <c r="D2306" s="1181"/>
      <c r="E2306" s="587">
        <f t="shared" si="205"/>
        <v>0</v>
      </c>
      <c r="G2306" s="1178">
        <v>243</v>
      </c>
      <c r="H2306" s="1179"/>
      <c r="I2306" s="1180"/>
      <c r="J2306" s="1181"/>
      <c r="K2306" s="587">
        <f t="shared" si="206"/>
        <v>0</v>
      </c>
      <c r="M2306" s="1178">
        <v>243</v>
      </c>
      <c r="N2306" s="1179"/>
      <c r="O2306" s="1180"/>
      <c r="P2306" s="1181"/>
      <c r="Q2306" s="587">
        <f t="shared" si="207"/>
        <v>0</v>
      </c>
      <c r="S2306" s="1178">
        <v>243</v>
      </c>
      <c r="T2306" s="1179"/>
      <c r="U2306" s="1180"/>
      <c r="V2306" s="1181"/>
      <c r="W2306" s="587">
        <f t="shared" si="208"/>
        <v>0</v>
      </c>
      <c r="Y2306" s="1178">
        <v>243</v>
      </c>
      <c r="Z2306" s="1179"/>
      <c r="AA2306" s="1180"/>
      <c r="AB2306" s="1181"/>
      <c r="AC2306" s="587">
        <f t="shared" si="209"/>
        <v>0</v>
      </c>
    </row>
    <row r="2307" spans="1:29" s="17" customFormat="1" ht="16.75" hidden="1" customHeight="1" outlineLevel="2">
      <c r="A2307" s="1178">
        <v>244</v>
      </c>
      <c r="B2307" s="1179"/>
      <c r="C2307" s="1180"/>
      <c r="D2307" s="1181"/>
      <c r="E2307" s="587">
        <f t="shared" si="205"/>
        <v>0</v>
      </c>
      <c r="G2307" s="1178">
        <v>244</v>
      </c>
      <c r="H2307" s="1179"/>
      <c r="I2307" s="1180"/>
      <c r="J2307" s="1181"/>
      <c r="K2307" s="587">
        <f t="shared" si="206"/>
        <v>0</v>
      </c>
      <c r="M2307" s="1178">
        <v>244</v>
      </c>
      <c r="N2307" s="1179"/>
      <c r="O2307" s="1180"/>
      <c r="P2307" s="1181"/>
      <c r="Q2307" s="587">
        <f t="shared" si="207"/>
        <v>0</v>
      </c>
      <c r="S2307" s="1178">
        <v>244</v>
      </c>
      <c r="T2307" s="1179"/>
      <c r="U2307" s="1180"/>
      <c r="V2307" s="1181"/>
      <c r="W2307" s="587">
        <f t="shared" si="208"/>
        <v>0</v>
      </c>
      <c r="Y2307" s="1178">
        <v>244</v>
      </c>
      <c r="Z2307" s="1179"/>
      <c r="AA2307" s="1180"/>
      <c r="AB2307" s="1181"/>
      <c r="AC2307" s="587">
        <f t="shared" si="209"/>
        <v>0</v>
      </c>
    </row>
    <row r="2308" spans="1:29" s="17" customFormat="1" ht="16.75" hidden="1" customHeight="1" outlineLevel="2">
      <c r="A2308" s="1178">
        <v>245</v>
      </c>
      <c r="B2308" s="1179"/>
      <c r="C2308" s="1180"/>
      <c r="D2308" s="1181"/>
      <c r="E2308" s="587">
        <f t="shared" si="205"/>
        <v>0</v>
      </c>
      <c r="G2308" s="1178">
        <v>245</v>
      </c>
      <c r="H2308" s="1179"/>
      <c r="I2308" s="1180"/>
      <c r="J2308" s="1181"/>
      <c r="K2308" s="587">
        <f t="shared" si="206"/>
        <v>0</v>
      </c>
      <c r="M2308" s="1178">
        <v>245</v>
      </c>
      <c r="N2308" s="1179"/>
      <c r="O2308" s="1180"/>
      <c r="P2308" s="1181"/>
      <c r="Q2308" s="587">
        <f t="shared" si="207"/>
        <v>0</v>
      </c>
      <c r="S2308" s="1178">
        <v>245</v>
      </c>
      <c r="T2308" s="1179"/>
      <c r="U2308" s="1180"/>
      <c r="V2308" s="1181"/>
      <c r="W2308" s="587">
        <f t="shared" si="208"/>
        <v>0</v>
      </c>
      <c r="Y2308" s="1178">
        <v>245</v>
      </c>
      <c r="Z2308" s="1179"/>
      <c r="AA2308" s="1180"/>
      <c r="AB2308" s="1181"/>
      <c r="AC2308" s="587">
        <f t="shared" si="209"/>
        <v>0</v>
      </c>
    </row>
    <row r="2309" spans="1:29" s="17" customFormat="1" ht="16.75" hidden="1" customHeight="1" outlineLevel="2">
      <c r="A2309" s="1178">
        <v>246</v>
      </c>
      <c r="B2309" s="1179"/>
      <c r="C2309" s="1180"/>
      <c r="D2309" s="1181"/>
      <c r="E2309" s="587">
        <f t="shared" si="205"/>
        <v>0</v>
      </c>
      <c r="G2309" s="1178">
        <v>246</v>
      </c>
      <c r="H2309" s="1179"/>
      <c r="I2309" s="1180"/>
      <c r="J2309" s="1181"/>
      <c r="K2309" s="587">
        <f t="shared" si="206"/>
        <v>0</v>
      </c>
      <c r="M2309" s="1178">
        <v>246</v>
      </c>
      <c r="N2309" s="1179"/>
      <c r="O2309" s="1180"/>
      <c r="P2309" s="1181"/>
      <c r="Q2309" s="587">
        <f t="shared" si="207"/>
        <v>0</v>
      </c>
      <c r="S2309" s="1178">
        <v>246</v>
      </c>
      <c r="T2309" s="1179"/>
      <c r="U2309" s="1180"/>
      <c r="V2309" s="1181"/>
      <c r="W2309" s="587">
        <f t="shared" si="208"/>
        <v>0</v>
      </c>
      <c r="Y2309" s="1178">
        <v>246</v>
      </c>
      <c r="Z2309" s="1179"/>
      <c r="AA2309" s="1180"/>
      <c r="AB2309" s="1181"/>
      <c r="AC2309" s="587">
        <f t="shared" si="209"/>
        <v>0</v>
      </c>
    </row>
    <row r="2310" spans="1:29" s="17" customFormat="1" ht="16.75" hidden="1" customHeight="1" outlineLevel="2">
      <c r="A2310" s="1178">
        <v>247</v>
      </c>
      <c r="B2310" s="1179"/>
      <c r="C2310" s="1180"/>
      <c r="D2310" s="1181"/>
      <c r="E2310" s="587">
        <f t="shared" si="205"/>
        <v>0</v>
      </c>
      <c r="G2310" s="1178">
        <v>247</v>
      </c>
      <c r="H2310" s="1179"/>
      <c r="I2310" s="1180"/>
      <c r="J2310" s="1181"/>
      <c r="K2310" s="587">
        <f t="shared" si="206"/>
        <v>0</v>
      </c>
      <c r="M2310" s="1178">
        <v>247</v>
      </c>
      <c r="N2310" s="1179"/>
      <c r="O2310" s="1180"/>
      <c r="P2310" s="1181"/>
      <c r="Q2310" s="587">
        <f t="shared" si="207"/>
        <v>0</v>
      </c>
      <c r="S2310" s="1178">
        <v>247</v>
      </c>
      <c r="T2310" s="1179"/>
      <c r="U2310" s="1180"/>
      <c r="V2310" s="1181"/>
      <c r="W2310" s="587">
        <f t="shared" si="208"/>
        <v>0</v>
      </c>
      <c r="Y2310" s="1178">
        <v>247</v>
      </c>
      <c r="Z2310" s="1179"/>
      <c r="AA2310" s="1180"/>
      <c r="AB2310" s="1181"/>
      <c r="AC2310" s="587">
        <f t="shared" si="209"/>
        <v>0</v>
      </c>
    </row>
    <row r="2311" spans="1:29" s="17" customFormat="1" ht="16.75" hidden="1" customHeight="1" outlineLevel="2">
      <c r="A2311" s="1178">
        <v>248</v>
      </c>
      <c r="B2311" s="1179"/>
      <c r="C2311" s="1180"/>
      <c r="D2311" s="1181"/>
      <c r="E2311" s="587">
        <f t="shared" si="205"/>
        <v>0</v>
      </c>
      <c r="G2311" s="1178">
        <v>248</v>
      </c>
      <c r="H2311" s="1179"/>
      <c r="I2311" s="1180"/>
      <c r="J2311" s="1181"/>
      <c r="K2311" s="587">
        <f t="shared" si="206"/>
        <v>0</v>
      </c>
      <c r="M2311" s="1178">
        <v>248</v>
      </c>
      <c r="N2311" s="1179"/>
      <c r="O2311" s="1180"/>
      <c r="P2311" s="1181"/>
      <c r="Q2311" s="587">
        <f t="shared" si="207"/>
        <v>0</v>
      </c>
      <c r="S2311" s="1178">
        <v>248</v>
      </c>
      <c r="T2311" s="1179"/>
      <c r="U2311" s="1180"/>
      <c r="V2311" s="1181"/>
      <c r="W2311" s="587">
        <f t="shared" si="208"/>
        <v>0</v>
      </c>
      <c r="Y2311" s="1178">
        <v>248</v>
      </c>
      <c r="Z2311" s="1179"/>
      <c r="AA2311" s="1180"/>
      <c r="AB2311" s="1181"/>
      <c r="AC2311" s="587">
        <f t="shared" si="209"/>
        <v>0</v>
      </c>
    </row>
    <row r="2312" spans="1:29" s="17" customFormat="1" ht="16.75" hidden="1" customHeight="1" outlineLevel="2">
      <c r="A2312" s="1178">
        <v>249</v>
      </c>
      <c r="B2312" s="1179"/>
      <c r="C2312" s="1180"/>
      <c r="D2312" s="1181"/>
      <c r="E2312" s="587">
        <f t="shared" si="205"/>
        <v>0</v>
      </c>
      <c r="G2312" s="1178">
        <v>249</v>
      </c>
      <c r="H2312" s="1179"/>
      <c r="I2312" s="1180"/>
      <c r="J2312" s="1181"/>
      <c r="K2312" s="587">
        <f t="shared" si="206"/>
        <v>0</v>
      </c>
      <c r="M2312" s="1178">
        <v>249</v>
      </c>
      <c r="N2312" s="1179"/>
      <c r="O2312" s="1180"/>
      <c r="P2312" s="1181"/>
      <c r="Q2312" s="587">
        <f t="shared" si="207"/>
        <v>0</v>
      </c>
      <c r="S2312" s="1178">
        <v>249</v>
      </c>
      <c r="T2312" s="1179"/>
      <c r="U2312" s="1180"/>
      <c r="V2312" s="1181"/>
      <c r="W2312" s="587">
        <f t="shared" si="208"/>
        <v>0</v>
      </c>
      <c r="Y2312" s="1178">
        <v>249</v>
      </c>
      <c r="Z2312" s="1179"/>
      <c r="AA2312" s="1180"/>
      <c r="AB2312" s="1181"/>
      <c r="AC2312" s="587">
        <f t="shared" si="209"/>
        <v>0</v>
      </c>
    </row>
    <row r="2313" spans="1:29" s="17" customFormat="1" ht="16.75" hidden="1" customHeight="1" outlineLevel="2">
      <c r="A2313" s="1178">
        <v>250</v>
      </c>
      <c r="B2313" s="1179"/>
      <c r="C2313" s="1180"/>
      <c r="D2313" s="1181"/>
      <c r="E2313" s="587">
        <f t="shared" si="205"/>
        <v>0</v>
      </c>
      <c r="G2313" s="1178">
        <v>250</v>
      </c>
      <c r="H2313" s="1179"/>
      <c r="I2313" s="1180"/>
      <c r="J2313" s="1181"/>
      <c r="K2313" s="587">
        <f t="shared" si="206"/>
        <v>0</v>
      </c>
      <c r="M2313" s="1178">
        <v>250</v>
      </c>
      <c r="N2313" s="1179"/>
      <c r="O2313" s="1180"/>
      <c r="P2313" s="1181"/>
      <c r="Q2313" s="587">
        <f t="shared" si="207"/>
        <v>0</v>
      </c>
      <c r="S2313" s="1178">
        <v>250</v>
      </c>
      <c r="T2313" s="1179"/>
      <c r="U2313" s="1180"/>
      <c r="V2313" s="1181"/>
      <c r="W2313" s="587">
        <f t="shared" si="208"/>
        <v>0</v>
      </c>
      <c r="Y2313" s="1178">
        <v>250</v>
      </c>
      <c r="Z2313" s="1179"/>
      <c r="AA2313" s="1180"/>
      <c r="AB2313" s="1181"/>
      <c r="AC2313" s="587">
        <f t="shared" si="209"/>
        <v>0</v>
      </c>
    </row>
    <row r="2314" spans="1:29" s="17" customFormat="1" ht="16.75" hidden="1" customHeight="1" outlineLevel="2">
      <c r="A2314" s="1178">
        <v>251</v>
      </c>
      <c r="B2314" s="1179"/>
      <c r="C2314" s="1180"/>
      <c r="D2314" s="1181"/>
      <c r="E2314" s="587">
        <f t="shared" si="205"/>
        <v>0</v>
      </c>
      <c r="G2314" s="1178">
        <v>251</v>
      </c>
      <c r="H2314" s="1179"/>
      <c r="I2314" s="1180"/>
      <c r="J2314" s="1181"/>
      <c r="K2314" s="587">
        <f t="shared" si="206"/>
        <v>0</v>
      </c>
      <c r="M2314" s="1178">
        <v>251</v>
      </c>
      <c r="N2314" s="1179"/>
      <c r="O2314" s="1180"/>
      <c r="P2314" s="1181"/>
      <c r="Q2314" s="587">
        <f t="shared" si="207"/>
        <v>0</v>
      </c>
      <c r="S2314" s="1178">
        <v>251</v>
      </c>
      <c r="T2314" s="1179"/>
      <c r="U2314" s="1180"/>
      <c r="V2314" s="1181"/>
      <c r="W2314" s="587">
        <f t="shared" si="208"/>
        <v>0</v>
      </c>
      <c r="Y2314" s="1178">
        <v>251</v>
      </c>
      <c r="Z2314" s="1179"/>
      <c r="AA2314" s="1180"/>
      <c r="AB2314" s="1181"/>
      <c r="AC2314" s="587">
        <f t="shared" si="209"/>
        <v>0</v>
      </c>
    </row>
    <row r="2315" spans="1:29" s="17" customFormat="1" ht="16.75" hidden="1" customHeight="1" outlineLevel="2">
      <c r="A2315" s="1178">
        <v>252</v>
      </c>
      <c r="B2315" s="1179"/>
      <c r="C2315" s="1180"/>
      <c r="D2315" s="1181"/>
      <c r="E2315" s="587">
        <f t="shared" si="205"/>
        <v>0</v>
      </c>
      <c r="G2315" s="1178">
        <v>252</v>
      </c>
      <c r="H2315" s="1179"/>
      <c r="I2315" s="1180"/>
      <c r="J2315" s="1181"/>
      <c r="K2315" s="587">
        <f t="shared" si="206"/>
        <v>0</v>
      </c>
      <c r="M2315" s="1178">
        <v>252</v>
      </c>
      <c r="N2315" s="1179"/>
      <c r="O2315" s="1180"/>
      <c r="P2315" s="1181"/>
      <c r="Q2315" s="587">
        <f t="shared" si="207"/>
        <v>0</v>
      </c>
      <c r="S2315" s="1178">
        <v>252</v>
      </c>
      <c r="T2315" s="1179"/>
      <c r="U2315" s="1180"/>
      <c r="V2315" s="1181"/>
      <c r="W2315" s="587">
        <f t="shared" si="208"/>
        <v>0</v>
      </c>
      <c r="Y2315" s="1178">
        <v>252</v>
      </c>
      <c r="Z2315" s="1179"/>
      <c r="AA2315" s="1180"/>
      <c r="AB2315" s="1181"/>
      <c r="AC2315" s="587">
        <f t="shared" si="209"/>
        <v>0</v>
      </c>
    </row>
    <row r="2316" spans="1:29" s="17" customFormat="1" ht="16.75" hidden="1" customHeight="1" outlineLevel="2">
      <c r="A2316" s="1178">
        <v>253</v>
      </c>
      <c r="B2316" s="1179"/>
      <c r="C2316" s="1180"/>
      <c r="D2316" s="1181"/>
      <c r="E2316" s="587">
        <f t="shared" si="205"/>
        <v>0</v>
      </c>
      <c r="G2316" s="1178">
        <v>253</v>
      </c>
      <c r="H2316" s="1179"/>
      <c r="I2316" s="1180"/>
      <c r="J2316" s="1181"/>
      <c r="K2316" s="587">
        <f t="shared" si="206"/>
        <v>0</v>
      </c>
      <c r="M2316" s="1178">
        <v>253</v>
      </c>
      <c r="N2316" s="1179"/>
      <c r="O2316" s="1180"/>
      <c r="P2316" s="1181"/>
      <c r="Q2316" s="587">
        <f t="shared" si="207"/>
        <v>0</v>
      </c>
      <c r="S2316" s="1178">
        <v>253</v>
      </c>
      <c r="T2316" s="1179"/>
      <c r="U2316" s="1180"/>
      <c r="V2316" s="1181"/>
      <c r="W2316" s="587">
        <f t="shared" si="208"/>
        <v>0</v>
      </c>
      <c r="Y2316" s="1178">
        <v>253</v>
      </c>
      <c r="Z2316" s="1179"/>
      <c r="AA2316" s="1180"/>
      <c r="AB2316" s="1181"/>
      <c r="AC2316" s="587">
        <f t="shared" si="209"/>
        <v>0</v>
      </c>
    </row>
    <row r="2317" spans="1:29" s="17" customFormat="1" ht="16.75" hidden="1" customHeight="1" outlineLevel="2">
      <c r="A2317" s="1178">
        <v>254</v>
      </c>
      <c r="B2317" s="1179"/>
      <c r="C2317" s="1180"/>
      <c r="D2317" s="1181"/>
      <c r="E2317" s="587">
        <f t="shared" si="205"/>
        <v>0</v>
      </c>
      <c r="G2317" s="1178">
        <v>254</v>
      </c>
      <c r="H2317" s="1179"/>
      <c r="I2317" s="1180"/>
      <c r="J2317" s="1181"/>
      <c r="K2317" s="587">
        <f t="shared" si="206"/>
        <v>0</v>
      </c>
      <c r="M2317" s="1178">
        <v>254</v>
      </c>
      <c r="N2317" s="1179"/>
      <c r="O2317" s="1180"/>
      <c r="P2317" s="1181"/>
      <c r="Q2317" s="587">
        <f t="shared" si="207"/>
        <v>0</v>
      </c>
      <c r="S2317" s="1178">
        <v>254</v>
      </c>
      <c r="T2317" s="1179"/>
      <c r="U2317" s="1180"/>
      <c r="V2317" s="1181"/>
      <c r="W2317" s="587">
        <f t="shared" si="208"/>
        <v>0</v>
      </c>
      <c r="Y2317" s="1178">
        <v>254</v>
      </c>
      <c r="Z2317" s="1179"/>
      <c r="AA2317" s="1180"/>
      <c r="AB2317" s="1181"/>
      <c r="AC2317" s="587">
        <f t="shared" si="209"/>
        <v>0</v>
      </c>
    </row>
    <row r="2318" spans="1:29" s="17" customFormat="1" ht="16.75" hidden="1" customHeight="1" outlineLevel="2">
      <c r="A2318" s="1178">
        <v>255</v>
      </c>
      <c r="B2318" s="1179"/>
      <c r="C2318" s="1180"/>
      <c r="D2318" s="1181"/>
      <c r="E2318" s="587">
        <f t="shared" si="205"/>
        <v>0</v>
      </c>
      <c r="G2318" s="1178">
        <v>255</v>
      </c>
      <c r="H2318" s="1179"/>
      <c r="I2318" s="1180"/>
      <c r="J2318" s="1181"/>
      <c r="K2318" s="587">
        <f t="shared" si="206"/>
        <v>0</v>
      </c>
      <c r="M2318" s="1178">
        <v>255</v>
      </c>
      <c r="N2318" s="1179"/>
      <c r="O2318" s="1180"/>
      <c r="P2318" s="1181"/>
      <c r="Q2318" s="587">
        <f t="shared" si="207"/>
        <v>0</v>
      </c>
      <c r="S2318" s="1178">
        <v>255</v>
      </c>
      <c r="T2318" s="1179"/>
      <c r="U2318" s="1180"/>
      <c r="V2318" s="1181"/>
      <c r="W2318" s="587">
        <f t="shared" si="208"/>
        <v>0</v>
      </c>
      <c r="Y2318" s="1178">
        <v>255</v>
      </c>
      <c r="Z2318" s="1179"/>
      <c r="AA2318" s="1180"/>
      <c r="AB2318" s="1181"/>
      <c r="AC2318" s="587">
        <f t="shared" si="209"/>
        <v>0</v>
      </c>
    </row>
    <row r="2319" spans="1:29" s="17" customFormat="1" ht="16.75" hidden="1" customHeight="1" outlineLevel="2">
      <c r="A2319" s="1178">
        <v>256</v>
      </c>
      <c r="B2319" s="1179"/>
      <c r="C2319" s="1180"/>
      <c r="D2319" s="1181"/>
      <c r="E2319" s="587">
        <f t="shared" si="205"/>
        <v>0</v>
      </c>
      <c r="G2319" s="1178">
        <v>256</v>
      </c>
      <c r="H2319" s="1179"/>
      <c r="I2319" s="1180"/>
      <c r="J2319" s="1181"/>
      <c r="K2319" s="587">
        <f t="shared" si="206"/>
        <v>0</v>
      </c>
      <c r="M2319" s="1178">
        <v>256</v>
      </c>
      <c r="N2319" s="1179"/>
      <c r="O2319" s="1180"/>
      <c r="P2319" s="1181"/>
      <c r="Q2319" s="587">
        <f t="shared" si="207"/>
        <v>0</v>
      </c>
      <c r="S2319" s="1178">
        <v>256</v>
      </c>
      <c r="T2319" s="1179"/>
      <c r="U2319" s="1180"/>
      <c r="V2319" s="1181"/>
      <c r="W2319" s="587">
        <f t="shared" si="208"/>
        <v>0</v>
      </c>
      <c r="Y2319" s="1178">
        <v>256</v>
      </c>
      <c r="Z2319" s="1179"/>
      <c r="AA2319" s="1180"/>
      <c r="AB2319" s="1181"/>
      <c r="AC2319" s="587">
        <f t="shared" si="209"/>
        <v>0</v>
      </c>
    </row>
    <row r="2320" spans="1:29" s="17" customFormat="1" ht="16.75" hidden="1" customHeight="1" outlineLevel="2">
      <c r="A2320" s="1178">
        <v>257</v>
      </c>
      <c r="B2320" s="1179"/>
      <c r="C2320" s="1180"/>
      <c r="D2320" s="1181"/>
      <c r="E2320" s="587">
        <f t="shared" si="205"/>
        <v>0</v>
      </c>
      <c r="G2320" s="1178">
        <v>257</v>
      </c>
      <c r="H2320" s="1179"/>
      <c r="I2320" s="1180"/>
      <c r="J2320" s="1181"/>
      <c r="K2320" s="587">
        <f t="shared" si="206"/>
        <v>0</v>
      </c>
      <c r="M2320" s="1178">
        <v>257</v>
      </c>
      <c r="N2320" s="1179"/>
      <c r="O2320" s="1180"/>
      <c r="P2320" s="1181"/>
      <c r="Q2320" s="587">
        <f t="shared" si="207"/>
        <v>0</v>
      </c>
      <c r="S2320" s="1178">
        <v>257</v>
      </c>
      <c r="T2320" s="1179"/>
      <c r="U2320" s="1180"/>
      <c r="V2320" s="1181"/>
      <c r="W2320" s="587">
        <f t="shared" si="208"/>
        <v>0</v>
      </c>
      <c r="Y2320" s="1178">
        <v>257</v>
      </c>
      <c r="Z2320" s="1179"/>
      <c r="AA2320" s="1180"/>
      <c r="AB2320" s="1181"/>
      <c r="AC2320" s="587">
        <f t="shared" si="209"/>
        <v>0</v>
      </c>
    </row>
    <row r="2321" spans="1:29" s="17" customFormat="1" ht="16.75" hidden="1" customHeight="1" outlineLevel="2">
      <c r="A2321" s="1178">
        <v>258</v>
      </c>
      <c r="B2321" s="1179"/>
      <c r="C2321" s="1180"/>
      <c r="D2321" s="1181"/>
      <c r="E2321" s="587">
        <f t="shared" si="205"/>
        <v>0</v>
      </c>
      <c r="G2321" s="1178">
        <v>258</v>
      </c>
      <c r="H2321" s="1179"/>
      <c r="I2321" s="1180"/>
      <c r="J2321" s="1181"/>
      <c r="K2321" s="587">
        <f t="shared" si="206"/>
        <v>0</v>
      </c>
      <c r="M2321" s="1178">
        <v>258</v>
      </c>
      <c r="N2321" s="1179"/>
      <c r="O2321" s="1180"/>
      <c r="P2321" s="1181"/>
      <c r="Q2321" s="587">
        <f t="shared" si="207"/>
        <v>0</v>
      </c>
      <c r="S2321" s="1178">
        <v>258</v>
      </c>
      <c r="T2321" s="1179"/>
      <c r="U2321" s="1180"/>
      <c r="V2321" s="1181"/>
      <c r="W2321" s="587">
        <f t="shared" si="208"/>
        <v>0</v>
      </c>
      <c r="Y2321" s="1178">
        <v>258</v>
      </c>
      <c r="Z2321" s="1179"/>
      <c r="AA2321" s="1180"/>
      <c r="AB2321" s="1181"/>
      <c r="AC2321" s="587">
        <f t="shared" si="209"/>
        <v>0</v>
      </c>
    </row>
    <row r="2322" spans="1:29" s="17" customFormat="1" ht="16.75" hidden="1" customHeight="1" outlineLevel="2">
      <c r="A2322" s="1178">
        <v>259</v>
      </c>
      <c r="B2322" s="1179"/>
      <c r="C2322" s="1180"/>
      <c r="D2322" s="1181"/>
      <c r="E2322" s="587">
        <f t="shared" si="205"/>
        <v>0</v>
      </c>
      <c r="G2322" s="1178">
        <v>259</v>
      </c>
      <c r="H2322" s="1179"/>
      <c r="I2322" s="1180"/>
      <c r="J2322" s="1181"/>
      <c r="K2322" s="587">
        <f t="shared" si="206"/>
        <v>0</v>
      </c>
      <c r="M2322" s="1178">
        <v>259</v>
      </c>
      <c r="N2322" s="1179"/>
      <c r="O2322" s="1180"/>
      <c r="P2322" s="1181"/>
      <c r="Q2322" s="587">
        <f t="shared" si="207"/>
        <v>0</v>
      </c>
      <c r="S2322" s="1178">
        <v>259</v>
      </c>
      <c r="T2322" s="1179"/>
      <c r="U2322" s="1180"/>
      <c r="V2322" s="1181"/>
      <c r="W2322" s="587">
        <f t="shared" si="208"/>
        <v>0</v>
      </c>
      <c r="Y2322" s="1178">
        <v>259</v>
      </c>
      <c r="Z2322" s="1179"/>
      <c r="AA2322" s="1180"/>
      <c r="AB2322" s="1181"/>
      <c r="AC2322" s="587">
        <f t="shared" si="209"/>
        <v>0</v>
      </c>
    </row>
    <row r="2323" spans="1:29" s="17" customFormat="1" ht="16.75" hidden="1" customHeight="1" outlineLevel="2">
      <c r="A2323" s="1178">
        <v>260</v>
      </c>
      <c r="B2323" s="1179"/>
      <c r="C2323" s="1180"/>
      <c r="D2323" s="1181"/>
      <c r="E2323" s="587">
        <f t="shared" si="205"/>
        <v>0</v>
      </c>
      <c r="G2323" s="1178">
        <v>260</v>
      </c>
      <c r="H2323" s="1179"/>
      <c r="I2323" s="1180"/>
      <c r="J2323" s="1181"/>
      <c r="K2323" s="587">
        <f t="shared" si="206"/>
        <v>0</v>
      </c>
      <c r="M2323" s="1178">
        <v>260</v>
      </c>
      <c r="N2323" s="1179"/>
      <c r="O2323" s="1180"/>
      <c r="P2323" s="1181"/>
      <c r="Q2323" s="587">
        <f t="shared" si="207"/>
        <v>0</v>
      </c>
      <c r="S2323" s="1178">
        <v>260</v>
      </c>
      <c r="T2323" s="1179"/>
      <c r="U2323" s="1180"/>
      <c r="V2323" s="1181"/>
      <c r="W2323" s="587">
        <f t="shared" si="208"/>
        <v>0</v>
      </c>
      <c r="Y2323" s="1178">
        <v>260</v>
      </c>
      <c r="Z2323" s="1179"/>
      <c r="AA2323" s="1180"/>
      <c r="AB2323" s="1181"/>
      <c r="AC2323" s="587">
        <f t="shared" si="209"/>
        <v>0</v>
      </c>
    </row>
    <row r="2324" spans="1:29" s="17" customFormat="1" ht="16.75" hidden="1" customHeight="1" outlineLevel="2">
      <c r="A2324" s="1178">
        <v>261</v>
      </c>
      <c r="B2324" s="1179"/>
      <c r="C2324" s="1180"/>
      <c r="D2324" s="1181"/>
      <c r="E2324" s="587">
        <f t="shared" si="205"/>
        <v>0</v>
      </c>
      <c r="G2324" s="1178">
        <v>261</v>
      </c>
      <c r="H2324" s="1179"/>
      <c r="I2324" s="1180"/>
      <c r="J2324" s="1181"/>
      <c r="K2324" s="587">
        <f t="shared" si="206"/>
        <v>0</v>
      </c>
      <c r="M2324" s="1178">
        <v>261</v>
      </c>
      <c r="N2324" s="1179"/>
      <c r="O2324" s="1180"/>
      <c r="P2324" s="1181"/>
      <c r="Q2324" s="587">
        <f t="shared" si="207"/>
        <v>0</v>
      </c>
      <c r="S2324" s="1178">
        <v>261</v>
      </c>
      <c r="T2324" s="1179"/>
      <c r="U2324" s="1180"/>
      <c r="V2324" s="1181"/>
      <c r="W2324" s="587">
        <f t="shared" si="208"/>
        <v>0</v>
      </c>
      <c r="Y2324" s="1178">
        <v>261</v>
      </c>
      <c r="Z2324" s="1179"/>
      <c r="AA2324" s="1180"/>
      <c r="AB2324" s="1181"/>
      <c r="AC2324" s="587">
        <f t="shared" si="209"/>
        <v>0</v>
      </c>
    </row>
    <row r="2325" spans="1:29" s="17" customFormat="1" ht="16.75" hidden="1" customHeight="1" outlineLevel="2">
      <c r="A2325" s="1178">
        <v>262</v>
      </c>
      <c r="B2325" s="1179"/>
      <c r="C2325" s="1180"/>
      <c r="D2325" s="1181"/>
      <c r="E2325" s="587">
        <f t="shared" si="205"/>
        <v>0</v>
      </c>
      <c r="G2325" s="1178">
        <v>262</v>
      </c>
      <c r="H2325" s="1179"/>
      <c r="I2325" s="1180"/>
      <c r="J2325" s="1181"/>
      <c r="K2325" s="587">
        <f t="shared" si="206"/>
        <v>0</v>
      </c>
      <c r="M2325" s="1178">
        <v>262</v>
      </c>
      <c r="N2325" s="1179"/>
      <c r="O2325" s="1180"/>
      <c r="P2325" s="1181"/>
      <c r="Q2325" s="587">
        <f t="shared" si="207"/>
        <v>0</v>
      </c>
      <c r="S2325" s="1178">
        <v>262</v>
      </c>
      <c r="T2325" s="1179"/>
      <c r="U2325" s="1180"/>
      <c r="V2325" s="1181"/>
      <c r="W2325" s="587">
        <f t="shared" si="208"/>
        <v>0</v>
      </c>
      <c r="Y2325" s="1178">
        <v>262</v>
      </c>
      <c r="Z2325" s="1179"/>
      <c r="AA2325" s="1180"/>
      <c r="AB2325" s="1181"/>
      <c r="AC2325" s="587">
        <f t="shared" si="209"/>
        <v>0</v>
      </c>
    </row>
    <row r="2326" spans="1:29" s="17" customFormat="1" ht="16.75" hidden="1" customHeight="1" outlineLevel="2">
      <c r="A2326" s="1178">
        <v>263</v>
      </c>
      <c r="B2326" s="1179"/>
      <c r="C2326" s="1180"/>
      <c r="D2326" s="1181"/>
      <c r="E2326" s="587">
        <f t="shared" si="205"/>
        <v>0</v>
      </c>
      <c r="G2326" s="1178">
        <v>263</v>
      </c>
      <c r="H2326" s="1179"/>
      <c r="I2326" s="1180"/>
      <c r="J2326" s="1181"/>
      <c r="K2326" s="587">
        <f t="shared" si="206"/>
        <v>0</v>
      </c>
      <c r="M2326" s="1178">
        <v>263</v>
      </c>
      <c r="N2326" s="1179"/>
      <c r="O2326" s="1180"/>
      <c r="P2326" s="1181"/>
      <c r="Q2326" s="587">
        <f t="shared" si="207"/>
        <v>0</v>
      </c>
      <c r="S2326" s="1178">
        <v>263</v>
      </c>
      <c r="T2326" s="1179"/>
      <c r="U2326" s="1180"/>
      <c r="V2326" s="1181"/>
      <c r="W2326" s="587">
        <f t="shared" si="208"/>
        <v>0</v>
      </c>
      <c r="Y2326" s="1178">
        <v>263</v>
      </c>
      <c r="Z2326" s="1179"/>
      <c r="AA2326" s="1180"/>
      <c r="AB2326" s="1181"/>
      <c r="AC2326" s="587">
        <f t="shared" si="209"/>
        <v>0</v>
      </c>
    </row>
    <row r="2327" spans="1:29" s="17" customFormat="1" ht="16.75" hidden="1" customHeight="1" outlineLevel="2">
      <c r="A2327" s="1178">
        <v>264</v>
      </c>
      <c r="B2327" s="1179"/>
      <c r="C2327" s="1180"/>
      <c r="D2327" s="1181"/>
      <c r="E2327" s="587">
        <f t="shared" si="205"/>
        <v>0</v>
      </c>
      <c r="G2327" s="1178">
        <v>264</v>
      </c>
      <c r="H2327" s="1179"/>
      <c r="I2327" s="1180"/>
      <c r="J2327" s="1181"/>
      <c r="K2327" s="587">
        <f t="shared" si="206"/>
        <v>0</v>
      </c>
      <c r="M2327" s="1178">
        <v>264</v>
      </c>
      <c r="N2327" s="1179"/>
      <c r="O2327" s="1180"/>
      <c r="P2327" s="1181"/>
      <c r="Q2327" s="587">
        <f t="shared" si="207"/>
        <v>0</v>
      </c>
      <c r="S2327" s="1178">
        <v>264</v>
      </c>
      <c r="T2327" s="1179"/>
      <c r="U2327" s="1180"/>
      <c r="V2327" s="1181"/>
      <c r="W2327" s="587">
        <f t="shared" si="208"/>
        <v>0</v>
      </c>
      <c r="Y2327" s="1178">
        <v>264</v>
      </c>
      <c r="Z2327" s="1179"/>
      <c r="AA2327" s="1180"/>
      <c r="AB2327" s="1181"/>
      <c r="AC2327" s="587">
        <f t="shared" si="209"/>
        <v>0</v>
      </c>
    </row>
    <row r="2328" spans="1:29" s="17" customFormat="1" ht="16.75" hidden="1" customHeight="1" outlineLevel="2">
      <c r="A2328" s="1178">
        <v>265</v>
      </c>
      <c r="B2328" s="1179"/>
      <c r="C2328" s="1180"/>
      <c r="D2328" s="1181"/>
      <c r="E2328" s="587">
        <f t="shared" si="205"/>
        <v>0</v>
      </c>
      <c r="G2328" s="1178">
        <v>265</v>
      </c>
      <c r="H2328" s="1179"/>
      <c r="I2328" s="1180"/>
      <c r="J2328" s="1181"/>
      <c r="K2328" s="587">
        <f t="shared" si="206"/>
        <v>0</v>
      </c>
      <c r="M2328" s="1178">
        <v>265</v>
      </c>
      <c r="N2328" s="1179"/>
      <c r="O2328" s="1180"/>
      <c r="P2328" s="1181"/>
      <c r="Q2328" s="587">
        <f t="shared" si="207"/>
        <v>0</v>
      </c>
      <c r="S2328" s="1178">
        <v>265</v>
      </c>
      <c r="T2328" s="1179"/>
      <c r="U2328" s="1180"/>
      <c r="V2328" s="1181"/>
      <c r="W2328" s="587">
        <f t="shared" si="208"/>
        <v>0</v>
      </c>
      <c r="Y2328" s="1178">
        <v>265</v>
      </c>
      <c r="Z2328" s="1179"/>
      <c r="AA2328" s="1180"/>
      <c r="AB2328" s="1181"/>
      <c r="AC2328" s="587">
        <f t="shared" si="209"/>
        <v>0</v>
      </c>
    </row>
    <row r="2329" spans="1:29" s="17" customFormat="1" ht="16.75" hidden="1" customHeight="1" outlineLevel="2">
      <c r="A2329" s="1178">
        <v>266</v>
      </c>
      <c r="B2329" s="1179"/>
      <c r="C2329" s="1180"/>
      <c r="D2329" s="1181"/>
      <c r="E2329" s="587">
        <f t="shared" si="205"/>
        <v>0</v>
      </c>
      <c r="G2329" s="1178">
        <v>266</v>
      </c>
      <c r="H2329" s="1179"/>
      <c r="I2329" s="1180"/>
      <c r="J2329" s="1181"/>
      <c r="K2329" s="587">
        <f t="shared" si="206"/>
        <v>0</v>
      </c>
      <c r="M2329" s="1178">
        <v>266</v>
      </c>
      <c r="N2329" s="1179"/>
      <c r="O2329" s="1180"/>
      <c r="P2329" s="1181"/>
      <c r="Q2329" s="587">
        <f t="shared" si="207"/>
        <v>0</v>
      </c>
      <c r="S2329" s="1178">
        <v>266</v>
      </c>
      <c r="T2329" s="1179"/>
      <c r="U2329" s="1180"/>
      <c r="V2329" s="1181"/>
      <c r="W2329" s="587">
        <f t="shared" si="208"/>
        <v>0</v>
      </c>
      <c r="Y2329" s="1178">
        <v>266</v>
      </c>
      <c r="Z2329" s="1179"/>
      <c r="AA2329" s="1180"/>
      <c r="AB2329" s="1181"/>
      <c r="AC2329" s="587">
        <f t="shared" si="209"/>
        <v>0</v>
      </c>
    </row>
    <row r="2330" spans="1:29" s="17" customFormat="1" ht="16.75" hidden="1" customHeight="1" outlineLevel="2">
      <c r="A2330" s="1178">
        <v>267</v>
      </c>
      <c r="B2330" s="1179"/>
      <c r="C2330" s="1180"/>
      <c r="D2330" s="1181"/>
      <c r="E2330" s="587">
        <f t="shared" si="205"/>
        <v>0</v>
      </c>
      <c r="G2330" s="1178">
        <v>267</v>
      </c>
      <c r="H2330" s="1179"/>
      <c r="I2330" s="1180"/>
      <c r="J2330" s="1181"/>
      <c r="K2330" s="587">
        <f t="shared" si="206"/>
        <v>0</v>
      </c>
      <c r="M2330" s="1178">
        <v>267</v>
      </c>
      <c r="N2330" s="1179"/>
      <c r="O2330" s="1180"/>
      <c r="P2330" s="1181"/>
      <c r="Q2330" s="587">
        <f t="shared" si="207"/>
        <v>0</v>
      </c>
      <c r="S2330" s="1178">
        <v>267</v>
      </c>
      <c r="T2330" s="1179"/>
      <c r="U2330" s="1180"/>
      <c r="V2330" s="1181"/>
      <c r="W2330" s="587">
        <f t="shared" si="208"/>
        <v>0</v>
      </c>
      <c r="Y2330" s="1178">
        <v>267</v>
      </c>
      <c r="Z2330" s="1179"/>
      <c r="AA2330" s="1180"/>
      <c r="AB2330" s="1181"/>
      <c r="AC2330" s="587">
        <f t="shared" si="209"/>
        <v>0</v>
      </c>
    </row>
    <row r="2331" spans="1:29" s="17" customFormat="1" ht="16.75" hidden="1" customHeight="1" outlineLevel="2">
      <c r="A2331" s="1178">
        <v>268</v>
      </c>
      <c r="B2331" s="1179"/>
      <c r="C2331" s="1180"/>
      <c r="D2331" s="1181"/>
      <c r="E2331" s="587">
        <f t="shared" si="205"/>
        <v>0</v>
      </c>
      <c r="G2331" s="1178">
        <v>268</v>
      </c>
      <c r="H2331" s="1179"/>
      <c r="I2331" s="1180"/>
      <c r="J2331" s="1181"/>
      <c r="K2331" s="587">
        <f t="shared" si="206"/>
        <v>0</v>
      </c>
      <c r="M2331" s="1178">
        <v>268</v>
      </c>
      <c r="N2331" s="1179"/>
      <c r="O2331" s="1180"/>
      <c r="P2331" s="1181"/>
      <c r="Q2331" s="587">
        <f t="shared" si="207"/>
        <v>0</v>
      </c>
      <c r="S2331" s="1178">
        <v>268</v>
      </c>
      <c r="T2331" s="1179"/>
      <c r="U2331" s="1180"/>
      <c r="V2331" s="1181"/>
      <c r="W2331" s="587">
        <f t="shared" si="208"/>
        <v>0</v>
      </c>
      <c r="Y2331" s="1178">
        <v>268</v>
      </c>
      <c r="Z2331" s="1179"/>
      <c r="AA2331" s="1180"/>
      <c r="AB2331" s="1181"/>
      <c r="AC2331" s="587">
        <f t="shared" si="209"/>
        <v>0</v>
      </c>
    </row>
    <row r="2332" spans="1:29" s="17" customFormat="1" ht="16.75" hidden="1" customHeight="1" outlineLevel="2">
      <c r="A2332" s="1178">
        <v>269</v>
      </c>
      <c r="B2332" s="1179"/>
      <c r="C2332" s="1180"/>
      <c r="D2332" s="1181"/>
      <c r="E2332" s="587">
        <f t="shared" si="205"/>
        <v>0</v>
      </c>
      <c r="G2332" s="1178">
        <v>269</v>
      </c>
      <c r="H2332" s="1179"/>
      <c r="I2332" s="1180"/>
      <c r="J2332" s="1181"/>
      <c r="K2332" s="587">
        <f t="shared" si="206"/>
        <v>0</v>
      </c>
      <c r="M2332" s="1178">
        <v>269</v>
      </c>
      <c r="N2332" s="1179"/>
      <c r="O2332" s="1180"/>
      <c r="P2332" s="1181"/>
      <c r="Q2332" s="587">
        <f t="shared" si="207"/>
        <v>0</v>
      </c>
      <c r="S2332" s="1178">
        <v>269</v>
      </c>
      <c r="T2332" s="1179"/>
      <c r="U2332" s="1180"/>
      <c r="V2332" s="1181"/>
      <c r="W2332" s="587">
        <f t="shared" si="208"/>
        <v>0</v>
      </c>
      <c r="Y2332" s="1178">
        <v>269</v>
      </c>
      <c r="Z2332" s="1179"/>
      <c r="AA2332" s="1180"/>
      <c r="AB2332" s="1181"/>
      <c r="AC2332" s="587">
        <f t="shared" si="209"/>
        <v>0</v>
      </c>
    </row>
    <row r="2333" spans="1:29" s="17" customFormat="1" ht="16.75" hidden="1" customHeight="1" outlineLevel="2">
      <c r="A2333" s="1178">
        <v>270</v>
      </c>
      <c r="B2333" s="1179"/>
      <c r="C2333" s="1180"/>
      <c r="D2333" s="1181"/>
      <c r="E2333" s="587">
        <f t="shared" si="205"/>
        <v>0</v>
      </c>
      <c r="G2333" s="1178">
        <v>270</v>
      </c>
      <c r="H2333" s="1179"/>
      <c r="I2333" s="1180"/>
      <c r="J2333" s="1181"/>
      <c r="K2333" s="587">
        <f t="shared" si="206"/>
        <v>0</v>
      </c>
      <c r="M2333" s="1178">
        <v>270</v>
      </c>
      <c r="N2333" s="1179"/>
      <c r="O2333" s="1180"/>
      <c r="P2333" s="1181"/>
      <c r="Q2333" s="587">
        <f t="shared" si="207"/>
        <v>0</v>
      </c>
      <c r="S2333" s="1178">
        <v>270</v>
      </c>
      <c r="T2333" s="1179"/>
      <c r="U2333" s="1180"/>
      <c r="V2333" s="1181"/>
      <c r="W2333" s="587">
        <f t="shared" si="208"/>
        <v>0</v>
      </c>
      <c r="Y2333" s="1178">
        <v>270</v>
      </c>
      <c r="Z2333" s="1179"/>
      <c r="AA2333" s="1180"/>
      <c r="AB2333" s="1181"/>
      <c r="AC2333" s="587">
        <f t="shared" si="209"/>
        <v>0</v>
      </c>
    </row>
    <row r="2334" spans="1:29" s="17" customFormat="1" ht="16.75" hidden="1" customHeight="1" outlineLevel="2">
      <c r="A2334" s="1178">
        <v>271</v>
      </c>
      <c r="B2334" s="1179"/>
      <c r="C2334" s="1180"/>
      <c r="D2334" s="1181"/>
      <c r="E2334" s="587">
        <f t="shared" si="205"/>
        <v>0</v>
      </c>
      <c r="G2334" s="1178">
        <v>271</v>
      </c>
      <c r="H2334" s="1179"/>
      <c r="I2334" s="1180"/>
      <c r="J2334" s="1181"/>
      <c r="K2334" s="587">
        <f t="shared" si="206"/>
        <v>0</v>
      </c>
      <c r="M2334" s="1178">
        <v>271</v>
      </c>
      <c r="N2334" s="1179"/>
      <c r="O2334" s="1180"/>
      <c r="P2334" s="1181"/>
      <c r="Q2334" s="587">
        <f t="shared" si="207"/>
        <v>0</v>
      </c>
      <c r="S2334" s="1178">
        <v>271</v>
      </c>
      <c r="T2334" s="1179"/>
      <c r="U2334" s="1180"/>
      <c r="V2334" s="1181"/>
      <c r="W2334" s="587">
        <f t="shared" si="208"/>
        <v>0</v>
      </c>
      <c r="Y2334" s="1178">
        <v>271</v>
      </c>
      <c r="Z2334" s="1179"/>
      <c r="AA2334" s="1180"/>
      <c r="AB2334" s="1181"/>
      <c r="AC2334" s="587">
        <f t="shared" si="209"/>
        <v>0</v>
      </c>
    </row>
    <row r="2335" spans="1:29" s="17" customFormat="1" ht="16.75" hidden="1" customHeight="1" outlineLevel="2">
      <c r="A2335" s="1178">
        <v>272</v>
      </c>
      <c r="B2335" s="1179"/>
      <c r="C2335" s="1180"/>
      <c r="D2335" s="1181"/>
      <c r="E2335" s="587">
        <f t="shared" si="205"/>
        <v>0</v>
      </c>
      <c r="G2335" s="1178">
        <v>272</v>
      </c>
      <c r="H2335" s="1179"/>
      <c r="I2335" s="1180"/>
      <c r="J2335" s="1181"/>
      <c r="K2335" s="587">
        <f t="shared" si="206"/>
        <v>0</v>
      </c>
      <c r="M2335" s="1178">
        <v>272</v>
      </c>
      <c r="N2335" s="1179"/>
      <c r="O2335" s="1180"/>
      <c r="P2335" s="1181"/>
      <c r="Q2335" s="587">
        <f t="shared" si="207"/>
        <v>0</v>
      </c>
      <c r="S2335" s="1178">
        <v>272</v>
      </c>
      <c r="T2335" s="1179"/>
      <c r="U2335" s="1180"/>
      <c r="V2335" s="1181"/>
      <c r="W2335" s="587">
        <f t="shared" si="208"/>
        <v>0</v>
      </c>
      <c r="Y2335" s="1178">
        <v>272</v>
      </c>
      <c r="Z2335" s="1179"/>
      <c r="AA2335" s="1180"/>
      <c r="AB2335" s="1181"/>
      <c r="AC2335" s="587">
        <f t="shared" si="209"/>
        <v>0</v>
      </c>
    </row>
    <row r="2336" spans="1:29" s="17" customFormat="1" ht="16.75" hidden="1" customHeight="1" outlineLevel="2">
      <c r="A2336" s="1178">
        <v>273</v>
      </c>
      <c r="B2336" s="1179"/>
      <c r="C2336" s="1180"/>
      <c r="D2336" s="1181"/>
      <c r="E2336" s="587">
        <f t="shared" si="205"/>
        <v>0</v>
      </c>
      <c r="G2336" s="1178">
        <v>273</v>
      </c>
      <c r="H2336" s="1179"/>
      <c r="I2336" s="1180"/>
      <c r="J2336" s="1181"/>
      <c r="K2336" s="587">
        <f t="shared" si="206"/>
        <v>0</v>
      </c>
      <c r="M2336" s="1178">
        <v>273</v>
      </c>
      <c r="N2336" s="1179"/>
      <c r="O2336" s="1180"/>
      <c r="P2336" s="1181"/>
      <c r="Q2336" s="587">
        <f t="shared" si="207"/>
        <v>0</v>
      </c>
      <c r="S2336" s="1178">
        <v>273</v>
      </c>
      <c r="T2336" s="1179"/>
      <c r="U2336" s="1180"/>
      <c r="V2336" s="1181"/>
      <c r="W2336" s="587">
        <f t="shared" si="208"/>
        <v>0</v>
      </c>
      <c r="Y2336" s="1178">
        <v>273</v>
      </c>
      <c r="Z2336" s="1179"/>
      <c r="AA2336" s="1180"/>
      <c r="AB2336" s="1181"/>
      <c r="AC2336" s="587">
        <f t="shared" si="209"/>
        <v>0</v>
      </c>
    </row>
    <row r="2337" spans="1:29" s="17" customFormat="1" ht="16.75" hidden="1" customHeight="1" outlineLevel="2">
      <c r="A2337" s="1178">
        <v>274</v>
      </c>
      <c r="B2337" s="1179"/>
      <c r="C2337" s="1180"/>
      <c r="D2337" s="1181"/>
      <c r="E2337" s="587">
        <f t="shared" si="205"/>
        <v>0</v>
      </c>
      <c r="G2337" s="1178">
        <v>274</v>
      </c>
      <c r="H2337" s="1179"/>
      <c r="I2337" s="1180"/>
      <c r="J2337" s="1181"/>
      <c r="K2337" s="587">
        <f t="shared" si="206"/>
        <v>0</v>
      </c>
      <c r="M2337" s="1178">
        <v>274</v>
      </c>
      <c r="N2337" s="1179"/>
      <c r="O2337" s="1180"/>
      <c r="P2337" s="1181"/>
      <c r="Q2337" s="587">
        <f t="shared" si="207"/>
        <v>0</v>
      </c>
      <c r="S2337" s="1178">
        <v>274</v>
      </c>
      <c r="T2337" s="1179"/>
      <c r="U2337" s="1180"/>
      <c r="V2337" s="1181"/>
      <c r="W2337" s="587">
        <f t="shared" si="208"/>
        <v>0</v>
      </c>
      <c r="Y2337" s="1178">
        <v>274</v>
      </c>
      <c r="Z2337" s="1179"/>
      <c r="AA2337" s="1180"/>
      <c r="AB2337" s="1181"/>
      <c r="AC2337" s="587">
        <f t="shared" si="209"/>
        <v>0</v>
      </c>
    </row>
    <row r="2338" spans="1:29" s="17" customFormat="1" ht="16.75" hidden="1" customHeight="1" outlineLevel="2">
      <c r="A2338" s="1178">
        <v>275</v>
      </c>
      <c r="B2338" s="1179"/>
      <c r="C2338" s="1180"/>
      <c r="D2338" s="1181"/>
      <c r="E2338" s="587">
        <f t="shared" si="205"/>
        <v>0</v>
      </c>
      <c r="G2338" s="1178">
        <v>275</v>
      </c>
      <c r="H2338" s="1179"/>
      <c r="I2338" s="1180"/>
      <c r="J2338" s="1181"/>
      <c r="K2338" s="587">
        <f t="shared" si="206"/>
        <v>0</v>
      </c>
      <c r="M2338" s="1178">
        <v>275</v>
      </c>
      <c r="N2338" s="1179"/>
      <c r="O2338" s="1180"/>
      <c r="P2338" s="1181"/>
      <c r="Q2338" s="587">
        <f t="shared" si="207"/>
        <v>0</v>
      </c>
      <c r="S2338" s="1178">
        <v>275</v>
      </c>
      <c r="T2338" s="1179"/>
      <c r="U2338" s="1180"/>
      <c r="V2338" s="1181"/>
      <c r="W2338" s="587">
        <f t="shared" si="208"/>
        <v>0</v>
      </c>
      <c r="Y2338" s="1178">
        <v>275</v>
      </c>
      <c r="Z2338" s="1179"/>
      <c r="AA2338" s="1180"/>
      <c r="AB2338" s="1181"/>
      <c r="AC2338" s="587">
        <f t="shared" si="209"/>
        <v>0</v>
      </c>
    </row>
    <row r="2339" spans="1:29" s="17" customFormat="1" ht="16.75" hidden="1" customHeight="1" outlineLevel="2">
      <c r="A2339" s="1178">
        <v>276</v>
      </c>
      <c r="B2339" s="1179"/>
      <c r="C2339" s="1180"/>
      <c r="D2339" s="1181"/>
      <c r="E2339" s="587">
        <f t="shared" si="205"/>
        <v>0</v>
      </c>
      <c r="G2339" s="1178">
        <v>276</v>
      </c>
      <c r="H2339" s="1179"/>
      <c r="I2339" s="1180"/>
      <c r="J2339" s="1181"/>
      <c r="K2339" s="587">
        <f t="shared" si="206"/>
        <v>0</v>
      </c>
      <c r="M2339" s="1178">
        <v>276</v>
      </c>
      <c r="N2339" s="1179"/>
      <c r="O2339" s="1180"/>
      <c r="P2339" s="1181"/>
      <c r="Q2339" s="587">
        <f t="shared" si="207"/>
        <v>0</v>
      </c>
      <c r="S2339" s="1178">
        <v>276</v>
      </c>
      <c r="T2339" s="1179"/>
      <c r="U2339" s="1180"/>
      <c r="V2339" s="1181"/>
      <c r="W2339" s="587">
        <f t="shared" si="208"/>
        <v>0</v>
      </c>
      <c r="Y2339" s="1178">
        <v>276</v>
      </c>
      <c r="Z2339" s="1179"/>
      <c r="AA2339" s="1180"/>
      <c r="AB2339" s="1181"/>
      <c r="AC2339" s="587">
        <f t="shared" si="209"/>
        <v>0</v>
      </c>
    </row>
    <row r="2340" spans="1:29" s="17" customFormat="1" ht="16.75" hidden="1" customHeight="1" outlineLevel="2">
      <c r="A2340" s="1178">
        <v>277</v>
      </c>
      <c r="B2340" s="1179"/>
      <c r="C2340" s="1180"/>
      <c r="D2340" s="1181"/>
      <c r="E2340" s="587">
        <f t="shared" si="205"/>
        <v>0</v>
      </c>
      <c r="G2340" s="1178">
        <v>277</v>
      </c>
      <c r="H2340" s="1179"/>
      <c r="I2340" s="1180"/>
      <c r="J2340" s="1181"/>
      <c r="K2340" s="587">
        <f t="shared" si="206"/>
        <v>0</v>
      </c>
      <c r="M2340" s="1178">
        <v>277</v>
      </c>
      <c r="N2340" s="1179"/>
      <c r="O2340" s="1180"/>
      <c r="P2340" s="1181"/>
      <c r="Q2340" s="587">
        <f t="shared" si="207"/>
        <v>0</v>
      </c>
      <c r="S2340" s="1178">
        <v>277</v>
      </c>
      <c r="T2340" s="1179"/>
      <c r="U2340" s="1180"/>
      <c r="V2340" s="1181"/>
      <c r="W2340" s="587">
        <f t="shared" si="208"/>
        <v>0</v>
      </c>
      <c r="Y2340" s="1178">
        <v>277</v>
      </c>
      <c r="Z2340" s="1179"/>
      <c r="AA2340" s="1180"/>
      <c r="AB2340" s="1181"/>
      <c r="AC2340" s="587">
        <f t="shared" si="209"/>
        <v>0</v>
      </c>
    </row>
    <row r="2341" spans="1:29" s="17" customFormat="1" ht="16.75" hidden="1" customHeight="1" outlineLevel="2">
      <c r="A2341" s="1178">
        <v>278</v>
      </c>
      <c r="B2341" s="1179"/>
      <c r="C2341" s="1180"/>
      <c r="D2341" s="1181"/>
      <c r="E2341" s="587">
        <f t="shared" si="205"/>
        <v>0</v>
      </c>
      <c r="G2341" s="1178">
        <v>278</v>
      </c>
      <c r="H2341" s="1179"/>
      <c r="I2341" s="1180"/>
      <c r="J2341" s="1181"/>
      <c r="K2341" s="587">
        <f t="shared" si="206"/>
        <v>0</v>
      </c>
      <c r="M2341" s="1178">
        <v>278</v>
      </c>
      <c r="N2341" s="1179"/>
      <c r="O2341" s="1180"/>
      <c r="P2341" s="1181"/>
      <c r="Q2341" s="587">
        <f t="shared" si="207"/>
        <v>0</v>
      </c>
      <c r="S2341" s="1178">
        <v>278</v>
      </c>
      <c r="T2341" s="1179"/>
      <c r="U2341" s="1180"/>
      <c r="V2341" s="1181"/>
      <c r="W2341" s="587">
        <f t="shared" si="208"/>
        <v>0</v>
      </c>
      <c r="Y2341" s="1178">
        <v>278</v>
      </c>
      <c r="Z2341" s="1179"/>
      <c r="AA2341" s="1180"/>
      <c r="AB2341" s="1181"/>
      <c r="AC2341" s="587">
        <f t="shared" si="209"/>
        <v>0</v>
      </c>
    </row>
    <row r="2342" spans="1:29" s="17" customFormat="1" ht="16.75" hidden="1" customHeight="1" outlineLevel="2">
      <c r="A2342" s="1178">
        <v>279</v>
      </c>
      <c r="B2342" s="1179"/>
      <c r="C2342" s="1180"/>
      <c r="D2342" s="1181"/>
      <c r="E2342" s="587">
        <f t="shared" ref="E2342:E2361" si="210">IF(AND(C2342&gt;=D$2057,C2342&lt;=D$2056),1,0)</f>
        <v>0</v>
      </c>
      <c r="G2342" s="1178">
        <v>279</v>
      </c>
      <c r="H2342" s="1179"/>
      <c r="I2342" s="1180"/>
      <c r="J2342" s="1181"/>
      <c r="K2342" s="587">
        <f t="shared" ref="K2342:K2361" si="211">IF(AND(I2342&gt;=J$2057,I2342&lt;=J$2056),1,0)</f>
        <v>0</v>
      </c>
      <c r="M2342" s="1178">
        <v>279</v>
      </c>
      <c r="N2342" s="1179"/>
      <c r="O2342" s="1180"/>
      <c r="P2342" s="1181"/>
      <c r="Q2342" s="587">
        <f t="shared" ref="Q2342:Q2361" si="212">IF(AND(O2342&gt;=P$2057,O2342&lt;=P$2056),1,0)</f>
        <v>0</v>
      </c>
      <c r="S2342" s="1178">
        <v>279</v>
      </c>
      <c r="T2342" s="1179"/>
      <c r="U2342" s="1180"/>
      <c r="V2342" s="1181"/>
      <c r="W2342" s="587">
        <f t="shared" ref="W2342:W2361" si="213">IF(AND(U2342&gt;=V$2057,U2342&lt;=V$2056),1,0)</f>
        <v>0</v>
      </c>
      <c r="Y2342" s="1178">
        <v>279</v>
      </c>
      <c r="Z2342" s="1179"/>
      <c r="AA2342" s="1180"/>
      <c r="AB2342" s="1181"/>
      <c r="AC2342" s="587">
        <f t="shared" ref="AC2342:AC2361" si="214">IF(AND(AA2342&gt;=AB$2057,AA2342&lt;=AB$2056),1,0)</f>
        <v>0</v>
      </c>
    </row>
    <row r="2343" spans="1:29" s="17" customFormat="1" ht="16.75" hidden="1" customHeight="1" outlineLevel="2">
      <c r="A2343" s="1178">
        <v>280</v>
      </c>
      <c r="B2343" s="1179"/>
      <c r="C2343" s="1180"/>
      <c r="D2343" s="1181"/>
      <c r="E2343" s="587">
        <f t="shared" si="210"/>
        <v>0</v>
      </c>
      <c r="G2343" s="1178">
        <v>280</v>
      </c>
      <c r="H2343" s="1179"/>
      <c r="I2343" s="1180"/>
      <c r="J2343" s="1181"/>
      <c r="K2343" s="587">
        <f t="shared" si="211"/>
        <v>0</v>
      </c>
      <c r="M2343" s="1178">
        <v>280</v>
      </c>
      <c r="N2343" s="1179"/>
      <c r="O2343" s="1180"/>
      <c r="P2343" s="1181"/>
      <c r="Q2343" s="587">
        <f t="shared" si="212"/>
        <v>0</v>
      </c>
      <c r="S2343" s="1178">
        <v>280</v>
      </c>
      <c r="T2343" s="1179"/>
      <c r="U2343" s="1180"/>
      <c r="V2343" s="1181"/>
      <c r="W2343" s="587">
        <f t="shared" si="213"/>
        <v>0</v>
      </c>
      <c r="Y2343" s="1178">
        <v>280</v>
      </c>
      <c r="Z2343" s="1179"/>
      <c r="AA2343" s="1180"/>
      <c r="AB2343" s="1181"/>
      <c r="AC2343" s="587">
        <f t="shared" si="214"/>
        <v>0</v>
      </c>
    </row>
    <row r="2344" spans="1:29" s="17" customFormat="1" ht="16.75" hidden="1" customHeight="1" outlineLevel="2">
      <c r="A2344" s="1178">
        <v>281</v>
      </c>
      <c r="B2344" s="1179"/>
      <c r="C2344" s="1180"/>
      <c r="D2344" s="1181"/>
      <c r="E2344" s="587">
        <f t="shared" si="210"/>
        <v>0</v>
      </c>
      <c r="G2344" s="1178">
        <v>281</v>
      </c>
      <c r="H2344" s="1179"/>
      <c r="I2344" s="1180"/>
      <c r="J2344" s="1181"/>
      <c r="K2344" s="587">
        <f t="shared" si="211"/>
        <v>0</v>
      </c>
      <c r="M2344" s="1178">
        <v>281</v>
      </c>
      <c r="N2344" s="1179"/>
      <c r="O2344" s="1180"/>
      <c r="P2344" s="1181"/>
      <c r="Q2344" s="587">
        <f t="shared" si="212"/>
        <v>0</v>
      </c>
      <c r="S2344" s="1178">
        <v>281</v>
      </c>
      <c r="T2344" s="1179"/>
      <c r="U2344" s="1180"/>
      <c r="V2344" s="1181"/>
      <c r="W2344" s="587">
        <f t="shared" si="213"/>
        <v>0</v>
      </c>
      <c r="Y2344" s="1178">
        <v>281</v>
      </c>
      <c r="Z2344" s="1179"/>
      <c r="AA2344" s="1180"/>
      <c r="AB2344" s="1181"/>
      <c r="AC2344" s="587">
        <f t="shared" si="214"/>
        <v>0</v>
      </c>
    </row>
    <row r="2345" spans="1:29" s="17" customFormat="1" ht="16.75" hidden="1" customHeight="1" outlineLevel="2">
      <c r="A2345" s="1178">
        <v>282</v>
      </c>
      <c r="B2345" s="1179"/>
      <c r="C2345" s="1180"/>
      <c r="D2345" s="1181"/>
      <c r="E2345" s="587">
        <f t="shared" si="210"/>
        <v>0</v>
      </c>
      <c r="G2345" s="1178">
        <v>282</v>
      </c>
      <c r="H2345" s="1179"/>
      <c r="I2345" s="1180"/>
      <c r="J2345" s="1181"/>
      <c r="K2345" s="587">
        <f t="shared" si="211"/>
        <v>0</v>
      </c>
      <c r="M2345" s="1178">
        <v>282</v>
      </c>
      <c r="N2345" s="1179"/>
      <c r="O2345" s="1180"/>
      <c r="P2345" s="1181"/>
      <c r="Q2345" s="587">
        <f t="shared" si="212"/>
        <v>0</v>
      </c>
      <c r="S2345" s="1178">
        <v>282</v>
      </c>
      <c r="T2345" s="1179"/>
      <c r="U2345" s="1180"/>
      <c r="V2345" s="1181"/>
      <c r="W2345" s="587">
        <f t="shared" si="213"/>
        <v>0</v>
      </c>
      <c r="Y2345" s="1178">
        <v>282</v>
      </c>
      <c r="Z2345" s="1179"/>
      <c r="AA2345" s="1180"/>
      <c r="AB2345" s="1181"/>
      <c r="AC2345" s="587">
        <f t="shared" si="214"/>
        <v>0</v>
      </c>
    </row>
    <row r="2346" spans="1:29" s="17" customFormat="1" ht="16.75" hidden="1" customHeight="1" outlineLevel="2">
      <c r="A2346" s="1178">
        <v>283</v>
      </c>
      <c r="B2346" s="1179"/>
      <c r="C2346" s="1180"/>
      <c r="D2346" s="1181"/>
      <c r="E2346" s="587">
        <f t="shared" si="210"/>
        <v>0</v>
      </c>
      <c r="G2346" s="1178">
        <v>283</v>
      </c>
      <c r="H2346" s="1179"/>
      <c r="I2346" s="1180"/>
      <c r="J2346" s="1181"/>
      <c r="K2346" s="587">
        <f t="shared" si="211"/>
        <v>0</v>
      </c>
      <c r="M2346" s="1178">
        <v>283</v>
      </c>
      <c r="N2346" s="1179"/>
      <c r="O2346" s="1180"/>
      <c r="P2346" s="1181"/>
      <c r="Q2346" s="587">
        <f t="shared" si="212"/>
        <v>0</v>
      </c>
      <c r="S2346" s="1178">
        <v>283</v>
      </c>
      <c r="T2346" s="1179"/>
      <c r="U2346" s="1180"/>
      <c r="V2346" s="1181"/>
      <c r="W2346" s="587">
        <f t="shared" si="213"/>
        <v>0</v>
      </c>
      <c r="Y2346" s="1178">
        <v>283</v>
      </c>
      <c r="Z2346" s="1179"/>
      <c r="AA2346" s="1180"/>
      <c r="AB2346" s="1181"/>
      <c r="AC2346" s="587">
        <f t="shared" si="214"/>
        <v>0</v>
      </c>
    </row>
    <row r="2347" spans="1:29" s="17" customFormat="1" ht="16.75" hidden="1" customHeight="1" outlineLevel="2">
      <c r="A2347" s="1178">
        <v>284</v>
      </c>
      <c r="B2347" s="1179"/>
      <c r="C2347" s="1180"/>
      <c r="D2347" s="1181"/>
      <c r="E2347" s="587">
        <f t="shared" si="210"/>
        <v>0</v>
      </c>
      <c r="G2347" s="1178">
        <v>284</v>
      </c>
      <c r="H2347" s="1179"/>
      <c r="I2347" s="1180"/>
      <c r="J2347" s="1181"/>
      <c r="K2347" s="587">
        <f t="shared" si="211"/>
        <v>0</v>
      </c>
      <c r="M2347" s="1178">
        <v>284</v>
      </c>
      <c r="N2347" s="1179"/>
      <c r="O2347" s="1180"/>
      <c r="P2347" s="1181"/>
      <c r="Q2347" s="587">
        <f t="shared" si="212"/>
        <v>0</v>
      </c>
      <c r="S2347" s="1178">
        <v>284</v>
      </c>
      <c r="T2347" s="1179"/>
      <c r="U2347" s="1180"/>
      <c r="V2347" s="1181"/>
      <c r="W2347" s="587">
        <f t="shared" si="213"/>
        <v>0</v>
      </c>
      <c r="Y2347" s="1178">
        <v>284</v>
      </c>
      <c r="Z2347" s="1179"/>
      <c r="AA2347" s="1180"/>
      <c r="AB2347" s="1181"/>
      <c r="AC2347" s="587">
        <f t="shared" si="214"/>
        <v>0</v>
      </c>
    </row>
    <row r="2348" spans="1:29" s="17" customFormat="1" ht="16.75" hidden="1" customHeight="1" outlineLevel="2">
      <c r="A2348" s="1178">
        <v>285</v>
      </c>
      <c r="B2348" s="1179"/>
      <c r="C2348" s="1180"/>
      <c r="D2348" s="1181"/>
      <c r="E2348" s="587">
        <f t="shared" si="210"/>
        <v>0</v>
      </c>
      <c r="G2348" s="1178">
        <v>285</v>
      </c>
      <c r="H2348" s="1179"/>
      <c r="I2348" s="1180"/>
      <c r="J2348" s="1181"/>
      <c r="K2348" s="587">
        <f t="shared" si="211"/>
        <v>0</v>
      </c>
      <c r="M2348" s="1178">
        <v>285</v>
      </c>
      <c r="N2348" s="1179"/>
      <c r="O2348" s="1180"/>
      <c r="P2348" s="1181"/>
      <c r="Q2348" s="587">
        <f t="shared" si="212"/>
        <v>0</v>
      </c>
      <c r="S2348" s="1178">
        <v>285</v>
      </c>
      <c r="T2348" s="1179"/>
      <c r="U2348" s="1180"/>
      <c r="V2348" s="1181"/>
      <c r="W2348" s="587">
        <f t="shared" si="213"/>
        <v>0</v>
      </c>
      <c r="Y2348" s="1178">
        <v>285</v>
      </c>
      <c r="Z2348" s="1179"/>
      <c r="AA2348" s="1180"/>
      <c r="AB2348" s="1181"/>
      <c r="AC2348" s="587">
        <f t="shared" si="214"/>
        <v>0</v>
      </c>
    </row>
    <row r="2349" spans="1:29" s="17" customFormat="1" ht="16.75" hidden="1" customHeight="1" outlineLevel="2">
      <c r="A2349" s="1178">
        <v>286</v>
      </c>
      <c r="B2349" s="1179"/>
      <c r="C2349" s="1180"/>
      <c r="D2349" s="1181"/>
      <c r="E2349" s="587">
        <f t="shared" si="210"/>
        <v>0</v>
      </c>
      <c r="G2349" s="1178">
        <v>286</v>
      </c>
      <c r="H2349" s="1179"/>
      <c r="I2349" s="1180"/>
      <c r="J2349" s="1181"/>
      <c r="K2349" s="587">
        <f t="shared" si="211"/>
        <v>0</v>
      </c>
      <c r="M2349" s="1178">
        <v>286</v>
      </c>
      <c r="N2349" s="1179"/>
      <c r="O2349" s="1180"/>
      <c r="P2349" s="1181"/>
      <c r="Q2349" s="587">
        <f t="shared" si="212"/>
        <v>0</v>
      </c>
      <c r="S2349" s="1178">
        <v>286</v>
      </c>
      <c r="T2349" s="1179"/>
      <c r="U2349" s="1180"/>
      <c r="V2349" s="1181"/>
      <c r="W2349" s="587">
        <f t="shared" si="213"/>
        <v>0</v>
      </c>
      <c r="Y2349" s="1178">
        <v>286</v>
      </c>
      <c r="Z2349" s="1179"/>
      <c r="AA2349" s="1180"/>
      <c r="AB2349" s="1181"/>
      <c r="AC2349" s="587">
        <f t="shared" si="214"/>
        <v>0</v>
      </c>
    </row>
    <row r="2350" spans="1:29" s="17" customFormat="1" ht="16.75" hidden="1" customHeight="1" outlineLevel="2">
      <c r="A2350" s="1178">
        <v>287</v>
      </c>
      <c r="B2350" s="1179"/>
      <c r="C2350" s="1180"/>
      <c r="D2350" s="1181"/>
      <c r="E2350" s="587">
        <f t="shared" si="210"/>
        <v>0</v>
      </c>
      <c r="G2350" s="1178">
        <v>287</v>
      </c>
      <c r="H2350" s="1179"/>
      <c r="I2350" s="1180"/>
      <c r="J2350" s="1181"/>
      <c r="K2350" s="587">
        <f t="shared" si="211"/>
        <v>0</v>
      </c>
      <c r="M2350" s="1178">
        <v>287</v>
      </c>
      <c r="N2350" s="1179"/>
      <c r="O2350" s="1180"/>
      <c r="P2350" s="1181"/>
      <c r="Q2350" s="587">
        <f t="shared" si="212"/>
        <v>0</v>
      </c>
      <c r="S2350" s="1178">
        <v>287</v>
      </c>
      <c r="T2350" s="1179"/>
      <c r="U2350" s="1180"/>
      <c r="V2350" s="1181"/>
      <c r="W2350" s="587">
        <f t="shared" si="213"/>
        <v>0</v>
      </c>
      <c r="Y2350" s="1178">
        <v>287</v>
      </c>
      <c r="Z2350" s="1179"/>
      <c r="AA2350" s="1180"/>
      <c r="AB2350" s="1181"/>
      <c r="AC2350" s="587">
        <f t="shared" si="214"/>
        <v>0</v>
      </c>
    </row>
    <row r="2351" spans="1:29" s="17" customFormat="1" ht="16.75" hidden="1" customHeight="1" outlineLevel="2">
      <c r="A2351" s="1178">
        <v>288</v>
      </c>
      <c r="B2351" s="1179"/>
      <c r="C2351" s="1180"/>
      <c r="D2351" s="1181"/>
      <c r="E2351" s="587">
        <f t="shared" si="210"/>
        <v>0</v>
      </c>
      <c r="G2351" s="1178">
        <v>288</v>
      </c>
      <c r="H2351" s="1179"/>
      <c r="I2351" s="1180"/>
      <c r="J2351" s="1181"/>
      <c r="K2351" s="587">
        <f t="shared" si="211"/>
        <v>0</v>
      </c>
      <c r="M2351" s="1178">
        <v>288</v>
      </c>
      <c r="N2351" s="1179"/>
      <c r="O2351" s="1180"/>
      <c r="P2351" s="1181"/>
      <c r="Q2351" s="587">
        <f t="shared" si="212"/>
        <v>0</v>
      </c>
      <c r="S2351" s="1178">
        <v>288</v>
      </c>
      <c r="T2351" s="1179"/>
      <c r="U2351" s="1180"/>
      <c r="V2351" s="1181"/>
      <c r="W2351" s="587">
        <f t="shared" si="213"/>
        <v>0</v>
      </c>
      <c r="Y2351" s="1178">
        <v>288</v>
      </c>
      <c r="Z2351" s="1179"/>
      <c r="AA2351" s="1180"/>
      <c r="AB2351" s="1181"/>
      <c r="AC2351" s="587">
        <f t="shared" si="214"/>
        <v>0</v>
      </c>
    </row>
    <row r="2352" spans="1:29" s="17" customFormat="1" ht="16.75" hidden="1" customHeight="1" outlineLevel="2">
      <c r="A2352" s="1178">
        <v>289</v>
      </c>
      <c r="B2352" s="1179"/>
      <c r="C2352" s="1180"/>
      <c r="D2352" s="1181"/>
      <c r="E2352" s="587">
        <f t="shared" si="210"/>
        <v>0</v>
      </c>
      <c r="G2352" s="1178">
        <v>289</v>
      </c>
      <c r="H2352" s="1179"/>
      <c r="I2352" s="1180"/>
      <c r="J2352" s="1181"/>
      <c r="K2352" s="587">
        <f t="shared" si="211"/>
        <v>0</v>
      </c>
      <c r="M2352" s="1178">
        <v>289</v>
      </c>
      <c r="N2352" s="1179"/>
      <c r="O2352" s="1180"/>
      <c r="P2352" s="1181"/>
      <c r="Q2352" s="587">
        <f t="shared" si="212"/>
        <v>0</v>
      </c>
      <c r="S2352" s="1178">
        <v>289</v>
      </c>
      <c r="T2352" s="1179"/>
      <c r="U2352" s="1180"/>
      <c r="V2352" s="1181"/>
      <c r="W2352" s="587">
        <f t="shared" si="213"/>
        <v>0</v>
      </c>
      <c r="Y2352" s="1178">
        <v>289</v>
      </c>
      <c r="Z2352" s="1179"/>
      <c r="AA2352" s="1180"/>
      <c r="AB2352" s="1181"/>
      <c r="AC2352" s="587">
        <f t="shared" si="214"/>
        <v>0</v>
      </c>
    </row>
    <row r="2353" spans="1:29" s="17" customFormat="1" ht="16.75" hidden="1" customHeight="1" outlineLevel="2">
      <c r="A2353" s="1178">
        <v>290</v>
      </c>
      <c r="B2353" s="1179"/>
      <c r="C2353" s="1180"/>
      <c r="D2353" s="1181"/>
      <c r="E2353" s="587">
        <f t="shared" si="210"/>
        <v>0</v>
      </c>
      <c r="G2353" s="1178">
        <v>290</v>
      </c>
      <c r="H2353" s="1179"/>
      <c r="I2353" s="1180"/>
      <c r="J2353" s="1181"/>
      <c r="K2353" s="587">
        <f t="shared" si="211"/>
        <v>0</v>
      </c>
      <c r="M2353" s="1178">
        <v>290</v>
      </c>
      <c r="N2353" s="1179"/>
      <c r="O2353" s="1180"/>
      <c r="P2353" s="1181"/>
      <c r="Q2353" s="587">
        <f t="shared" si="212"/>
        <v>0</v>
      </c>
      <c r="S2353" s="1178">
        <v>290</v>
      </c>
      <c r="T2353" s="1179"/>
      <c r="U2353" s="1180"/>
      <c r="V2353" s="1181"/>
      <c r="W2353" s="587">
        <f t="shared" si="213"/>
        <v>0</v>
      </c>
      <c r="Y2353" s="1178">
        <v>290</v>
      </c>
      <c r="Z2353" s="1179"/>
      <c r="AA2353" s="1180"/>
      <c r="AB2353" s="1181"/>
      <c r="AC2353" s="587">
        <f t="shared" si="214"/>
        <v>0</v>
      </c>
    </row>
    <row r="2354" spans="1:29" s="17" customFormat="1" ht="16.75" hidden="1" customHeight="1" outlineLevel="2">
      <c r="A2354" s="1178">
        <v>291</v>
      </c>
      <c r="B2354" s="1179"/>
      <c r="C2354" s="1180"/>
      <c r="D2354" s="1181"/>
      <c r="E2354" s="587">
        <f t="shared" si="210"/>
        <v>0</v>
      </c>
      <c r="G2354" s="1178">
        <v>291</v>
      </c>
      <c r="H2354" s="1179"/>
      <c r="I2354" s="1180"/>
      <c r="J2354" s="1181"/>
      <c r="K2354" s="587">
        <f t="shared" si="211"/>
        <v>0</v>
      </c>
      <c r="M2354" s="1178">
        <v>291</v>
      </c>
      <c r="N2354" s="1179"/>
      <c r="O2354" s="1180"/>
      <c r="P2354" s="1181"/>
      <c r="Q2354" s="587">
        <f t="shared" si="212"/>
        <v>0</v>
      </c>
      <c r="S2354" s="1178">
        <v>291</v>
      </c>
      <c r="T2354" s="1179"/>
      <c r="U2354" s="1180"/>
      <c r="V2354" s="1181"/>
      <c r="W2354" s="587">
        <f t="shared" si="213"/>
        <v>0</v>
      </c>
      <c r="Y2354" s="1178">
        <v>291</v>
      </c>
      <c r="Z2354" s="1179"/>
      <c r="AA2354" s="1180"/>
      <c r="AB2354" s="1181"/>
      <c r="AC2354" s="587">
        <f t="shared" si="214"/>
        <v>0</v>
      </c>
    </row>
    <row r="2355" spans="1:29" s="17" customFormat="1" ht="16.75" hidden="1" customHeight="1" outlineLevel="2">
      <c r="A2355" s="1178">
        <v>292</v>
      </c>
      <c r="B2355" s="1179"/>
      <c r="C2355" s="1180"/>
      <c r="D2355" s="1181"/>
      <c r="E2355" s="587">
        <f t="shared" si="210"/>
        <v>0</v>
      </c>
      <c r="G2355" s="1178">
        <v>292</v>
      </c>
      <c r="H2355" s="1179"/>
      <c r="I2355" s="1180"/>
      <c r="J2355" s="1181"/>
      <c r="K2355" s="587">
        <f t="shared" si="211"/>
        <v>0</v>
      </c>
      <c r="M2355" s="1178">
        <v>292</v>
      </c>
      <c r="N2355" s="1179"/>
      <c r="O2355" s="1180"/>
      <c r="P2355" s="1181"/>
      <c r="Q2355" s="587">
        <f t="shared" si="212"/>
        <v>0</v>
      </c>
      <c r="S2355" s="1178">
        <v>292</v>
      </c>
      <c r="T2355" s="1179"/>
      <c r="U2355" s="1180"/>
      <c r="V2355" s="1181"/>
      <c r="W2355" s="587">
        <f t="shared" si="213"/>
        <v>0</v>
      </c>
      <c r="Y2355" s="1178">
        <v>292</v>
      </c>
      <c r="Z2355" s="1179"/>
      <c r="AA2355" s="1180"/>
      <c r="AB2355" s="1181"/>
      <c r="AC2355" s="587">
        <f t="shared" si="214"/>
        <v>0</v>
      </c>
    </row>
    <row r="2356" spans="1:29" s="17" customFormat="1" ht="16.75" hidden="1" customHeight="1" outlineLevel="2">
      <c r="A2356" s="1178">
        <v>293</v>
      </c>
      <c r="B2356" s="1179"/>
      <c r="C2356" s="1180"/>
      <c r="D2356" s="1181"/>
      <c r="E2356" s="587">
        <f t="shared" si="210"/>
        <v>0</v>
      </c>
      <c r="G2356" s="1178">
        <v>293</v>
      </c>
      <c r="H2356" s="1179"/>
      <c r="I2356" s="1180"/>
      <c r="J2356" s="1181"/>
      <c r="K2356" s="587">
        <f t="shared" si="211"/>
        <v>0</v>
      </c>
      <c r="M2356" s="1178">
        <v>293</v>
      </c>
      <c r="N2356" s="1179"/>
      <c r="O2356" s="1180"/>
      <c r="P2356" s="1181"/>
      <c r="Q2356" s="587">
        <f t="shared" si="212"/>
        <v>0</v>
      </c>
      <c r="S2356" s="1178">
        <v>293</v>
      </c>
      <c r="T2356" s="1179"/>
      <c r="U2356" s="1180"/>
      <c r="V2356" s="1181"/>
      <c r="W2356" s="587">
        <f t="shared" si="213"/>
        <v>0</v>
      </c>
      <c r="Y2356" s="1178">
        <v>293</v>
      </c>
      <c r="Z2356" s="1179"/>
      <c r="AA2356" s="1180"/>
      <c r="AB2356" s="1181"/>
      <c r="AC2356" s="587">
        <f t="shared" si="214"/>
        <v>0</v>
      </c>
    </row>
    <row r="2357" spans="1:29" s="17" customFormat="1" ht="16.75" hidden="1" customHeight="1" outlineLevel="2">
      <c r="A2357" s="1178">
        <v>294</v>
      </c>
      <c r="B2357" s="1179"/>
      <c r="C2357" s="1180"/>
      <c r="D2357" s="1181"/>
      <c r="E2357" s="587">
        <f t="shared" si="210"/>
        <v>0</v>
      </c>
      <c r="G2357" s="1178">
        <v>294</v>
      </c>
      <c r="H2357" s="1179"/>
      <c r="I2357" s="1180"/>
      <c r="J2357" s="1181"/>
      <c r="K2357" s="587">
        <f t="shared" si="211"/>
        <v>0</v>
      </c>
      <c r="M2357" s="1178">
        <v>294</v>
      </c>
      <c r="N2357" s="1179"/>
      <c r="O2357" s="1180"/>
      <c r="P2357" s="1181"/>
      <c r="Q2357" s="587">
        <f t="shared" si="212"/>
        <v>0</v>
      </c>
      <c r="S2357" s="1178">
        <v>294</v>
      </c>
      <c r="T2357" s="1179"/>
      <c r="U2357" s="1180"/>
      <c r="V2357" s="1181"/>
      <c r="W2357" s="587">
        <f t="shared" si="213"/>
        <v>0</v>
      </c>
      <c r="Y2357" s="1178">
        <v>294</v>
      </c>
      <c r="Z2357" s="1179"/>
      <c r="AA2357" s="1180"/>
      <c r="AB2357" s="1181"/>
      <c r="AC2357" s="587">
        <f t="shared" si="214"/>
        <v>0</v>
      </c>
    </row>
    <row r="2358" spans="1:29" s="17" customFormat="1" ht="16.75" hidden="1" customHeight="1" outlineLevel="2">
      <c r="A2358" s="1178">
        <v>295</v>
      </c>
      <c r="B2358" s="1179"/>
      <c r="C2358" s="1180"/>
      <c r="D2358" s="1181"/>
      <c r="E2358" s="587">
        <f t="shared" si="210"/>
        <v>0</v>
      </c>
      <c r="G2358" s="1178">
        <v>295</v>
      </c>
      <c r="H2358" s="1179"/>
      <c r="I2358" s="1180"/>
      <c r="J2358" s="1181"/>
      <c r="K2358" s="587">
        <f t="shared" si="211"/>
        <v>0</v>
      </c>
      <c r="M2358" s="1178">
        <v>295</v>
      </c>
      <c r="N2358" s="1179"/>
      <c r="O2358" s="1180"/>
      <c r="P2358" s="1181"/>
      <c r="Q2358" s="587">
        <f t="shared" si="212"/>
        <v>0</v>
      </c>
      <c r="S2358" s="1178">
        <v>295</v>
      </c>
      <c r="T2358" s="1179"/>
      <c r="U2358" s="1180"/>
      <c r="V2358" s="1181"/>
      <c r="W2358" s="587">
        <f t="shared" si="213"/>
        <v>0</v>
      </c>
      <c r="Y2358" s="1178">
        <v>295</v>
      </c>
      <c r="Z2358" s="1179"/>
      <c r="AA2358" s="1180"/>
      <c r="AB2358" s="1181"/>
      <c r="AC2358" s="587">
        <f t="shared" si="214"/>
        <v>0</v>
      </c>
    </row>
    <row r="2359" spans="1:29" s="17" customFormat="1" ht="16.75" hidden="1" customHeight="1" outlineLevel="2">
      <c r="A2359" s="1178">
        <v>296</v>
      </c>
      <c r="B2359" s="1179"/>
      <c r="C2359" s="1180"/>
      <c r="D2359" s="1181"/>
      <c r="E2359" s="587">
        <f t="shared" si="210"/>
        <v>0</v>
      </c>
      <c r="G2359" s="1178">
        <v>296</v>
      </c>
      <c r="H2359" s="1179"/>
      <c r="I2359" s="1180"/>
      <c r="J2359" s="1181"/>
      <c r="K2359" s="587">
        <f t="shared" si="211"/>
        <v>0</v>
      </c>
      <c r="M2359" s="1178">
        <v>296</v>
      </c>
      <c r="N2359" s="1179"/>
      <c r="O2359" s="1180"/>
      <c r="P2359" s="1181"/>
      <c r="Q2359" s="587">
        <f t="shared" si="212"/>
        <v>0</v>
      </c>
      <c r="S2359" s="1178">
        <v>296</v>
      </c>
      <c r="T2359" s="1179"/>
      <c r="U2359" s="1180"/>
      <c r="V2359" s="1181"/>
      <c r="W2359" s="587">
        <f t="shared" si="213"/>
        <v>0</v>
      </c>
      <c r="Y2359" s="1178">
        <v>296</v>
      </c>
      <c r="Z2359" s="1179"/>
      <c r="AA2359" s="1180"/>
      <c r="AB2359" s="1181"/>
      <c r="AC2359" s="587">
        <f t="shared" si="214"/>
        <v>0</v>
      </c>
    </row>
    <row r="2360" spans="1:29" s="17" customFormat="1" ht="16.75" hidden="1" customHeight="1" outlineLevel="2">
      <c r="A2360" s="1178">
        <v>297</v>
      </c>
      <c r="B2360" s="1179"/>
      <c r="C2360" s="1180"/>
      <c r="D2360" s="1181"/>
      <c r="E2360" s="587">
        <f t="shared" si="210"/>
        <v>0</v>
      </c>
      <c r="G2360" s="1178">
        <v>297</v>
      </c>
      <c r="H2360" s="1179"/>
      <c r="I2360" s="1180"/>
      <c r="J2360" s="1181"/>
      <c r="K2360" s="587">
        <f t="shared" si="211"/>
        <v>0</v>
      </c>
      <c r="M2360" s="1178">
        <v>297</v>
      </c>
      <c r="N2360" s="1179"/>
      <c r="O2360" s="1180"/>
      <c r="P2360" s="1181"/>
      <c r="Q2360" s="587">
        <f t="shared" si="212"/>
        <v>0</v>
      </c>
      <c r="S2360" s="1178">
        <v>297</v>
      </c>
      <c r="T2360" s="1179"/>
      <c r="U2360" s="1180"/>
      <c r="V2360" s="1181"/>
      <c r="W2360" s="587">
        <f t="shared" si="213"/>
        <v>0</v>
      </c>
      <c r="Y2360" s="1178">
        <v>297</v>
      </c>
      <c r="Z2360" s="1179"/>
      <c r="AA2360" s="1180"/>
      <c r="AB2360" s="1181"/>
      <c r="AC2360" s="587">
        <f t="shared" si="214"/>
        <v>0</v>
      </c>
    </row>
    <row r="2361" spans="1:29" s="17" customFormat="1" ht="16.75" hidden="1" customHeight="1" outlineLevel="2">
      <c r="A2361" s="1178">
        <v>298</v>
      </c>
      <c r="B2361" s="1179"/>
      <c r="C2361" s="1180"/>
      <c r="D2361" s="1181"/>
      <c r="E2361" s="587">
        <f t="shared" si="210"/>
        <v>0</v>
      </c>
      <c r="G2361" s="1178">
        <v>298</v>
      </c>
      <c r="H2361" s="1179"/>
      <c r="I2361" s="1180"/>
      <c r="J2361" s="1181"/>
      <c r="K2361" s="587">
        <f t="shared" si="211"/>
        <v>0</v>
      </c>
      <c r="M2361" s="1178">
        <v>298</v>
      </c>
      <c r="N2361" s="1179"/>
      <c r="O2361" s="1180"/>
      <c r="P2361" s="1181"/>
      <c r="Q2361" s="587">
        <f t="shared" si="212"/>
        <v>0</v>
      </c>
      <c r="S2361" s="1178">
        <v>298</v>
      </c>
      <c r="T2361" s="1179"/>
      <c r="U2361" s="1180"/>
      <c r="V2361" s="1181"/>
      <c r="W2361" s="587">
        <f t="shared" si="213"/>
        <v>0</v>
      </c>
      <c r="Y2361" s="1178">
        <v>298</v>
      </c>
      <c r="Z2361" s="1179"/>
      <c r="AA2361" s="1180"/>
      <c r="AB2361" s="1181"/>
      <c r="AC2361" s="587">
        <f t="shared" si="214"/>
        <v>0</v>
      </c>
    </row>
    <row r="2362" spans="1:29" s="17" customFormat="1" ht="16.75" hidden="1" customHeight="1" outlineLevel="2">
      <c r="A2362" s="1178">
        <v>299</v>
      </c>
      <c r="B2362" s="1179"/>
      <c r="C2362" s="1180"/>
      <c r="D2362" s="1181"/>
      <c r="E2362" s="587">
        <f>IF(AND(C2362&gt;=D$2057,C2362&lt;=D$2056),1,0)</f>
        <v>0</v>
      </c>
      <c r="G2362" s="1178">
        <v>299</v>
      </c>
      <c r="H2362" s="1179"/>
      <c r="I2362" s="1180"/>
      <c r="J2362" s="1181"/>
      <c r="K2362" s="587">
        <f>IF(AND(I2362&gt;=J$2057,I2362&lt;=J$2056),1,0)</f>
        <v>0</v>
      </c>
      <c r="M2362" s="1178">
        <v>299</v>
      </c>
      <c r="N2362" s="1179"/>
      <c r="O2362" s="1180"/>
      <c r="P2362" s="1181"/>
      <c r="Q2362" s="587">
        <f>IF(AND(O2362&gt;=P$2057,O2362&lt;=P$2056),1,0)</f>
        <v>0</v>
      </c>
      <c r="S2362" s="1178">
        <v>299</v>
      </c>
      <c r="T2362" s="1179"/>
      <c r="U2362" s="1180"/>
      <c r="V2362" s="1181"/>
      <c r="W2362" s="587">
        <f>IF(AND(U2362&gt;=V$2057,U2362&lt;=V$2056),1,0)</f>
        <v>0</v>
      </c>
      <c r="Y2362" s="1178">
        <v>299</v>
      </c>
      <c r="Z2362" s="1179"/>
      <c r="AA2362" s="1180"/>
      <c r="AB2362" s="1181"/>
      <c r="AC2362" s="587">
        <f>IF(AND(AA2362&gt;=AB$2057,AA2362&lt;=AB$2056),1,0)</f>
        <v>0</v>
      </c>
    </row>
    <row r="2363" spans="1:29" s="17" customFormat="1" ht="16.75" hidden="1" customHeight="1" outlineLevel="2">
      <c r="A2363" s="1178">
        <v>300</v>
      </c>
      <c r="B2363" s="1179"/>
      <c r="C2363" s="1180"/>
      <c r="D2363" s="1181"/>
      <c r="E2363" s="587">
        <f t="shared" ref="E2363:E2426" si="215">IF(AND(C2363&gt;=D$2057,C2363&lt;=D$2056),1,0)</f>
        <v>0</v>
      </c>
      <c r="G2363" s="1178">
        <v>300</v>
      </c>
      <c r="H2363" s="1179"/>
      <c r="I2363" s="1180"/>
      <c r="J2363" s="1181"/>
      <c r="K2363" s="587">
        <f t="shared" ref="K2363:K2426" si="216">IF(AND(I2363&gt;=J$2057,I2363&lt;=J$2056),1,0)</f>
        <v>0</v>
      </c>
      <c r="M2363" s="1178">
        <v>300</v>
      </c>
      <c r="N2363" s="1179"/>
      <c r="O2363" s="1180"/>
      <c r="P2363" s="1181"/>
      <c r="Q2363" s="587">
        <f t="shared" ref="Q2363:Q2426" si="217">IF(AND(O2363&gt;=P$2057,O2363&lt;=P$2056),1,0)</f>
        <v>0</v>
      </c>
      <c r="S2363" s="1178">
        <v>300</v>
      </c>
      <c r="T2363" s="1179"/>
      <c r="U2363" s="1180"/>
      <c r="V2363" s="1181"/>
      <c r="W2363" s="587">
        <f t="shared" ref="W2363:W2426" si="218">IF(AND(U2363&gt;=V$2057,U2363&lt;=V$2056),1,0)</f>
        <v>0</v>
      </c>
      <c r="Y2363" s="1178">
        <v>300</v>
      </c>
      <c r="Z2363" s="1179"/>
      <c r="AA2363" s="1180"/>
      <c r="AB2363" s="1181"/>
      <c r="AC2363" s="587">
        <f t="shared" ref="AC2363:AC2426" si="219">IF(AND(AA2363&gt;=AB$2057,AA2363&lt;=AB$2056),1,0)</f>
        <v>0</v>
      </c>
    </row>
    <row r="2364" spans="1:29" s="17" customFormat="1" ht="16.75" hidden="1" customHeight="1" outlineLevel="2">
      <c r="A2364" s="1178">
        <v>301</v>
      </c>
      <c r="B2364" s="1179"/>
      <c r="C2364" s="1180"/>
      <c r="D2364" s="1181"/>
      <c r="E2364" s="587">
        <f t="shared" si="215"/>
        <v>0</v>
      </c>
      <c r="G2364" s="1178">
        <v>301</v>
      </c>
      <c r="H2364" s="1179"/>
      <c r="I2364" s="1180"/>
      <c r="J2364" s="1181"/>
      <c r="K2364" s="587">
        <f t="shared" si="216"/>
        <v>0</v>
      </c>
      <c r="M2364" s="1178">
        <v>301</v>
      </c>
      <c r="N2364" s="1179"/>
      <c r="O2364" s="1180"/>
      <c r="P2364" s="1181"/>
      <c r="Q2364" s="587">
        <f t="shared" si="217"/>
        <v>0</v>
      </c>
      <c r="S2364" s="1178">
        <v>301</v>
      </c>
      <c r="T2364" s="1179"/>
      <c r="U2364" s="1180"/>
      <c r="V2364" s="1181"/>
      <c r="W2364" s="587">
        <f t="shared" si="218"/>
        <v>0</v>
      </c>
      <c r="Y2364" s="1178">
        <v>301</v>
      </c>
      <c r="Z2364" s="1179"/>
      <c r="AA2364" s="1180"/>
      <c r="AB2364" s="1181"/>
      <c r="AC2364" s="587">
        <f t="shared" si="219"/>
        <v>0</v>
      </c>
    </row>
    <row r="2365" spans="1:29" s="17" customFormat="1" ht="16.75" hidden="1" customHeight="1" outlineLevel="2">
      <c r="A2365" s="1178">
        <v>302</v>
      </c>
      <c r="B2365" s="1179"/>
      <c r="C2365" s="1180"/>
      <c r="D2365" s="1181"/>
      <c r="E2365" s="587">
        <f t="shared" si="215"/>
        <v>0</v>
      </c>
      <c r="G2365" s="1178">
        <v>302</v>
      </c>
      <c r="H2365" s="1179"/>
      <c r="I2365" s="1180"/>
      <c r="J2365" s="1181"/>
      <c r="K2365" s="587">
        <f t="shared" si="216"/>
        <v>0</v>
      </c>
      <c r="M2365" s="1178">
        <v>302</v>
      </c>
      <c r="N2365" s="1179"/>
      <c r="O2365" s="1180"/>
      <c r="P2365" s="1181"/>
      <c r="Q2365" s="587">
        <f t="shared" si="217"/>
        <v>0</v>
      </c>
      <c r="S2365" s="1178">
        <v>302</v>
      </c>
      <c r="T2365" s="1179"/>
      <c r="U2365" s="1180"/>
      <c r="V2365" s="1181"/>
      <c r="W2365" s="587">
        <f t="shared" si="218"/>
        <v>0</v>
      </c>
      <c r="Y2365" s="1178">
        <v>302</v>
      </c>
      <c r="Z2365" s="1179"/>
      <c r="AA2365" s="1180"/>
      <c r="AB2365" s="1181"/>
      <c r="AC2365" s="587">
        <f t="shared" si="219"/>
        <v>0</v>
      </c>
    </row>
    <row r="2366" spans="1:29" s="17" customFormat="1" ht="16.75" hidden="1" customHeight="1" outlineLevel="2">
      <c r="A2366" s="1178">
        <v>303</v>
      </c>
      <c r="B2366" s="1179"/>
      <c r="C2366" s="1180"/>
      <c r="D2366" s="1181"/>
      <c r="E2366" s="587">
        <f t="shared" si="215"/>
        <v>0</v>
      </c>
      <c r="G2366" s="1178">
        <v>303</v>
      </c>
      <c r="H2366" s="1179"/>
      <c r="I2366" s="1180"/>
      <c r="J2366" s="1181"/>
      <c r="K2366" s="587">
        <f t="shared" si="216"/>
        <v>0</v>
      </c>
      <c r="M2366" s="1178">
        <v>303</v>
      </c>
      <c r="N2366" s="1179"/>
      <c r="O2366" s="1180"/>
      <c r="P2366" s="1181"/>
      <c r="Q2366" s="587">
        <f t="shared" si="217"/>
        <v>0</v>
      </c>
      <c r="S2366" s="1178">
        <v>303</v>
      </c>
      <c r="T2366" s="1179"/>
      <c r="U2366" s="1180"/>
      <c r="V2366" s="1181"/>
      <c r="W2366" s="587">
        <f t="shared" si="218"/>
        <v>0</v>
      </c>
      <c r="Y2366" s="1178">
        <v>303</v>
      </c>
      <c r="Z2366" s="1179"/>
      <c r="AA2366" s="1180"/>
      <c r="AB2366" s="1181"/>
      <c r="AC2366" s="587">
        <f t="shared" si="219"/>
        <v>0</v>
      </c>
    </row>
    <row r="2367" spans="1:29" s="17" customFormat="1" ht="16.75" hidden="1" customHeight="1" outlineLevel="2">
      <c r="A2367" s="1178">
        <v>304</v>
      </c>
      <c r="B2367" s="1179"/>
      <c r="C2367" s="1180"/>
      <c r="D2367" s="1181"/>
      <c r="E2367" s="587">
        <f t="shared" si="215"/>
        <v>0</v>
      </c>
      <c r="G2367" s="1178">
        <v>304</v>
      </c>
      <c r="H2367" s="1179"/>
      <c r="I2367" s="1180"/>
      <c r="J2367" s="1181"/>
      <c r="K2367" s="587">
        <f t="shared" si="216"/>
        <v>0</v>
      </c>
      <c r="M2367" s="1178">
        <v>304</v>
      </c>
      <c r="N2367" s="1179"/>
      <c r="O2367" s="1180"/>
      <c r="P2367" s="1181"/>
      <c r="Q2367" s="587">
        <f t="shared" si="217"/>
        <v>0</v>
      </c>
      <c r="S2367" s="1178">
        <v>304</v>
      </c>
      <c r="T2367" s="1179"/>
      <c r="U2367" s="1180"/>
      <c r="V2367" s="1181"/>
      <c r="W2367" s="587">
        <f t="shared" si="218"/>
        <v>0</v>
      </c>
      <c r="Y2367" s="1178">
        <v>304</v>
      </c>
      <c r="Z2367" s="1179"/>
      <c r="AA2367" s="1180"/>
      <c r="AB2367" s="1181"/>
      <c r="AC2367" s="587">
        <f t="shared" si="219"/>
        <v>0</v>
      </c>
    </row>
    <row r="2368" spans="1:29" s="17" customFormat="1" ht="16.75" hidden="1" customHeight="1" outlineLevel="2">
      <c r="A2368" s="1178">
        <v>305</v>
      </c>
      <c r="B2368" s="1179"/>
      <c r="C2368" s="1180"/>
      <c r="D2368" s="1181"/>
      <c r="E2368" s="587">
        <f t="shared" si="215"/>
        <v>0</v>
      </c>
      <c r="G2368" s="1178">
        <v>305</v>
      </c>
      <c r="H2368" s="1179"/>
      <c r="I2368" s="1180"/>
      <c r="J2368" s="1181"/>
      <c r="K2368" s="587">
        <f t="shared" si="216"/>
        <v>0</v>
      </c>
      <c r="M2368" s="1178">
        <v>305</v>
      </c>
      <c r="N2368" s="1179"/>
      <c r="O2368" s="1180"/>
      <c r="P2368" s="1181"/>
      <c r="Q2368" s="587">
        <f t="shared" si="217"/>
        <v>0</v>
      </c>
      <c r="S2368" s="1178">
        <v>305</v>
      </c>
      <c r="T2368" s="1179"/>
      <c r="U2368" s="1180"/>
      <c r="V2368" s="1181"/>
      <c r="W2368" s="587">
        <f t="shared" si="218"/>
        <v>0</v>
      </c>
      <c r="Y2368" s="1178">
        <v>305</v>
      </c>
      <c r="Z2368" s="1179"/>
      <c r="AA2368" s="1180"/>
      <c r="AB2368" s="1181"/>
      <c r="AC2368" s="587">
        <f t="shared" si="219"/>
        <v>0</v>
      </c>
    </row>
    <row r="2369" spans="1:29" s="17" customFormat="1" ht="16.75" hidden="1" customHeight="1" outlineLevel="2">
      <c r="A2369" s="1178">
        <v>306</v>
      </c>
      <c r="B2369" s="1179"/>
      <c r="C2369" s="1180"/>
      <c r="D2369" s="1181"/>
      <c r="E2369" s="587">
        <f t="shared" si="215"/>
        <v>0</v>
      </c>
      <c r="G2369" s="1178">
        <v>306</v>
      </c>
      <c r="H2369" s="1179"/>
      <c r="I2369" s="1180"/>
      <c r="J2369" s="1181"/>
      <c r="K2369" s="587">
        <f t="shared" si="216"/>
        <v>0</v>
      </c>
      <c r="M2369" s="1178">
        <v>306</v>
      </c>
      <c r="N2369" s="1179"/>
      <c r="O2369" s="1180"/>
      <c r="P2369" s="1181"/>
      <c r="Q2369" s="587">
        <f t="shared" si="217"/>
        <v>0</v>
      </c>
      <c r="S2369" s="1178">
        <v>306</v>
      </c>
      <c r="T2369" s="1179"/>
      <c r="U2369" s="1180"/>
      <c r="V2369" s="1181"/>
      <c r="W2369" s="587">
        <f t="shared" si="218"/>
        <v>0</v>
      </c>
      <c r="Y2369" s="1178">
        <v>306</v>
      </c>
      <c r="Z2369" s="1179"/>
      <c r="AA2369" s="1180"/>
      <c r="AB2369" s="1181"/>
      <c r="AC2369" s="587">
        <f t="shared" si="219"/>
        <v>0</v>
      </c>
    </row>
    <row r="2370" spans="1:29" s="17" customFormat="1" ht="16.75" hidden="1" customHeight="1" outlineLevel="2">
      <c r="A2370" s="1178">
        <v>307</v>
      </c>
      <c r="B2370" s="1179"/>
      <c r="C2370" s="1180"/>
      <c r="D2370" s="1181"/>
      <c r="E2370" s="587">
        <f t="shared" si="215"/>
        <v>0</v>
      </c>
      <c r="G2370" s="1178">
        <v>307</v>
      </c>
      <c r="H2370" s="1179"/>
      <c r="I2370" s="1180"/>
      <c r="J2370" s="1181"/>
      <c r="K2370" s="587">
        <f t="shared" si="216"/>
        <v>0</v>
      </c>
      <c r="M2370" s="1178">
        <v>307</v>
      </c>
      <c r="N2370" s="1179"/>
      <c r="O2370" s="1180"/>
      <c r="P2370" s="1181"/>
      <c r="Q2370" s="587">
        <f t="shared" si="217"/>
        <v>0</v>
      </c>
      <c r="S2370" s="1178">
        <v>307</v>
      </c>
      <c r="T2370" s="1179"/>
      <c r="U2370" s="1180"/>
      <c r="V2370" s="1181"/>
      <c r="W2370" s="587">
        <f t="shared" si="218"/>
        <v>0</v>
      </c>
      <c r="Y2370" s="1178">
        <v>307</v>
      </c>
      <c r="Z2370" s="1179"/>
      <c r="AA2370" s="1180"/>
      <c r="AB2370" s="1181"/>
      <c r="AC2370" s="587">
        <f t="shared" si="219"/>
        <v>0</v>
      </c>
    </row>
    <row r="2371" spans="1:29" s="17" customFormat="1" ht="16.75" hidden="1" customHeight="1" outlineLevel="2">
      <c r="A2371" s="1178">
        <v>308</v>
      </c>
      <c r="B2371" s="1179"/>
      <c r="C2371" s="1180"/>
      <c r="D2371" s="1181"/>
      <c r="E2371" s="587">
        <f t="shared" si="215"/>
        <v>0</v>
      </c>
      <c r="G2371" s="1178">
        <v>308</v>
      </c>
      <c r="H2371" s="1179"/>
      <c r="I2371" s="1180"/>
      <c r="J2371" s="1181"/>
      <c r="K2371" s="587">
        <f t="shared" si="216"/>
        <v>0</v>
      </c>
      <c r="M2371" s="1178">
        <v>308</v>
      </c>
      <c r="N2371" s="1179"/>
      <c r="O2371" s="1180"/>
      <c r="P2371" s="1181"/>
      <c r="Q2371" s="587">
        <f t="shared" si="217"/>
        <v>0</v>
      </c>
      <c r="S2371" s="1178">
        <v>308</v>
      </c>
      <c r="T2371" s="1179"/>
      <c r="U2371" s="1180"/>
      <c r="V2371" s="1181"/>
      <c r="W2371" s="587">
        <f t="shared" si="218"/>
        <v>0</v>
      </c>
      <c r="Y2371" s="1178">
        <v>308</v>
      </c>
      <c r="Z2371" s="1179"/>
      <c r="AA2371" s="1180"/>
      <c r="AB2371" s="1181"/>
      <c r="AC2371" s="587">
        <f t="shared" si="219"/>
        <v>0</v>
      </c>
    </row>
    <row r="2372" spans="1:29" s="17" customFormat="1" ht="16.75" hidden="1" customHeight="1" outlineLevel="2">
      <c r="A2372" s="1178">
        <v>309</v>
      </c>
      <c r="B2372" s="1179"/>
      <c r="C2372" s="1180"/>
      <c r="D2372" s="1181"/>
      <c r="E2372" s="587">
        <f t="shared" si="215"/>
        <v>0</v>
      </c>
      <c r="G2372" s="1178">
        <v>309</v>
      </c>
      <c r="H2372" s="1179"/>
      <c r="I2372" s="1180"/>
      <c r="J2372" s="1181"/>
      <c r="K2372" s="587">
        <f t="shared" si="216"/>
        <v>0</v>
      </c>
      <c r="M2372" s="1178">
        <v>309</v>
      </c>
      <c r="N2372" s="1179"/>
      <c r="O2372" s="1180"/>
      <c r="P2372" s="1181"/>
      <c r="Q2372" s="587">
        <f t="shared" si="217"/>
        <v>0</v>
      </c>
      <c r="S2372" s="1178">
        <v>309</v>
      </c>
      <c r="T2372" s="1179"/>
      <c r="U2372" s="1180"/>
      <c r="V2372" s="1181"/>
      <c r="W2372" s="587">
        <f t="shared" si="218"/>
        <v>0</v>
      </c>
      <c r="Y2372" s="1178">
        <v>309</v>
      </c>
      <c r="Z2372" s="1179"/>
      <c r="AA2372" s="1180"/>
      <c r="AB2372" s="1181"/>
      <c r="AC2372" s="587">
        <f t="shared" si="219"/>
        <v>0</v>
      </c>
    </row>
    <row r="2373" spans="1:29" s="17" customFormat="1" ht="16.75" hidden="1" customHeight="1" outlineLevel="2">
      <c r="A2373" s="1178">
        <v>310</v>
      </c>
      <c r="B2373" s="1179"/>
      <c r="C2373" s="1180"/>
      <c r="D2373" s="1181"/>
      <c r="E2373" s="587">
        <f t="shared" si="215"/>
        <v>0</v>
      </c>
      <c r="G2373" s="1178">
        <v>310</v>
      </c>
      <c r="H2373" s="1179"/>
      <c r="I2373" s="1180"/>
      <c r="J2373" s="1181"/>
      <c r="K2373" s="587">
        <f t="shared" si="216"/>
        <v>0</v>
      </c>
      <c r="M2373" s="1178">
        <v>310</v>
      </c>
      <c r="N2373" s="1179"/>
      <c r="O2373" s="1180"/>
      <c r="P2373" s="1181"/>
      <c r="Q2373" s="587">
        <f t="shared" si="217"/>
        <v>0</v>
      </c>
      <c r="S2373" s="1178">
        <v>310</v>
      </c>
      <c r="T2373" s="1179"/>
      <c r="U2373" s="1180"/>
      <c r="V2373" s="1181"/>
      <c r="W2373" s="587">
        <f t="shared" si="218"/>
        <v>0</v>
      </c>
      <c r="Y2373" s="1178">
        <v>310</v>
      </c>
      <c r="Z2373" s="1179"/>
      <c r="AA2373" s="1180"/>
      <c r="AB2373" s="1181"/>
      <c r="AC2373" s="587">
        <f t="shared" si="219"/>
        <v>0</v>
      </c>
    </row>
    <row r="2374" spans="1:29" s="17" customFormat="1" ht="16.75" hidden="1" customHeight="1" outlineLevel="2">
      <c r="A2374" s="1178">
        <v>311</v>
      </c>
      <c r="B2374" s="1179"/>
      <c r="C2374" s="1180"/>
      <c r="D2374" s="1181"/>
      <c r="E2374" s="587">
        <f t="shared" si="215"/>
        <v>0</v>
      </c>
      <c r="G2374" s="1178">
        <v>311</v>
      </c>
      <c r="H2374" s="1179"/>
      <c r="I2374" s="1180"/>
      <c r="J2374" s="1181"/>
      <c r="K2374" s="587">
        <f t="shared" si="216"/>
        <v>0</v>
      </c>
      <c r="M2374" s="1178">
        <v>311</v>
      </c>
      <c r="N2374" s="1179"/>
      <c r="O2374" s="1180"/>
      <c r="P2374" s="1181"/>
      <c r="Q2374" s="587">
        <f t="shared" si="217"/>
        <v>0</v>
      </c>
      <c r="S2374" s="1178">
        <v>311</v>
      </c>
      <c r="T2374" s="1179"/>
      <c r="U2374" s="1180"/>
      <c r="V2374" s="1181"/>
      <c r="W2374" s="587">
        <f t="shared" si="218"/>
        <v>0</v>
      </c>
      <c r="Y2374" s="1178">
        <v>311</v>
      </c>
      <c r="Z2374" s="1179"/>
      <c r="AA2374" s="1180"/>
      <c r="AB2374" s="1181"/>
      <c r="AC2374" s="587">
        <f t="shared" si="219"/>
        <v>0</v>
      </c>
    </row>
    <row r="2375" spans="1:29" s="17" customFormat="1" ht="16.75" hidden="1" customHeight="1" outlineLevel="2">
      <c r="A2375" s="1178">
        <v>312</v>
      </c>
      <c r="B2375" s="1179"/>
      <c r="C2375" s="1180"/>
      <c r="D2375" s="1181"/>
      <c r="E2375" s="587">
        <f t="shared" si="215"/>
        <v>0</v>
      </c>
      <c r="G2375" s="1178">
        <v>312</v>
      </c>
      <c r="H2375" s="1179"/>
      <c r="I2375" s="1180"/>
      <c r="J2375" s="1181"/>
      <c r="K2375" s="587">
        <f t="shared" si="216"/>
        <v>0</v>
      </c>
      <c r="M2375" s="1178">
        <v>312</v>
      </c>
      <c r="N2375" s="1179"/>
      <c r="O2375" s="1180"/>
      <c r="P2375" s="1181"/>
      <c r="Q2375" s="587">
        <f t="shared" si="217"/>
        <v>0</v>
      </c>
      <c r="S2375" s="1178">
        <v>312</v>
      </c>
      <c r="T2375" s="1179"/>
      <c r="U2375" s="1180"/>
      <c r="V2375" s="1181"/>
      <c r="W2375" s="587">
        <f t="shared" si="218"/>
        <v>0</v>
      </c>
      <c r="Y2375" s="1178">
        <v>312</v>
      </c>
      <c r="Z2375" s="1179"/>
      <c r="AA2375" s="1180"/>
      <c r="AB2375" s="1181"/>
      <c r="AC2375" s="587">
        <f t="shared" si="219"/>
        <v>0</v>
      </c>
    </row>
    <row r="2376" spans="1:29" s="17" customFormat="1" ht="16.75" hidden="1" customHeight="1" outlineLevel="2">
      <c r="A2376" s="1178">
        <v>313</v>
      </c>
      <c r="B2376" s="1179"/>
      <c r="C2376" s="1180"/>
      <c r="D2376" s="1181"/>
      <c r="E2376" s="587">
        <f t="shared" si="215"/>
        <v>0</v>
      </c>
      <c r="G2376" s="1178">
        <v>313</v>
      </c>
      <c r="H2376" s="1179"/>
      <c r="I2376" s="1180"/>
      <c r="J2376" s="1181"/>
      <c r="K2376" s="587">
        <f t="shared" si="216"/>
        <v>0</v>
      </c>
      <c r="M2376" s="1178">
        <v>313</v>
      </c>
      <c r="N2376" s="1179"/>
      <c r="O2376" s="1180"/>
      <c r="P2376" s="1181"/>
      <c r="Q2376" s="587">
        <f t="shared" si="217"/>
        <v>0</v>
      </c>
      <c r="S2376" s="1178">
        <v>313</v>
      </c>
      <c r="T2376" s="1179"/>
      <c r="U2376" s="1180"/>
      <c r="V2376" s="1181"/>
      <c r="W2376" s="587">
        <f t="shared" si="218"/>
        <v>0</v>
      </c>
      <c r="Y2376" s="1178">
        <v>313</v>
      </c>
      <c r="Z2376" s="1179"/>
      <c r="AA2376" s="1180"/>
      <c r="AB2376" s="1181"/>
      <c r="AC2376" s="587">
        <f t="shared" si="219"/>
        <v>0</v>
      </c>
    </row>
    <row r="2377" spans="1:29" s="17" customFormat="1" ht="16.75" hidden="1" customHeight="1" outlineLevel="2">
      <c r="A2377" s="1178">
        <v>314</v>
      </c>
      <c r="B2377" s="1179"/>
      <c r="C2377" s="1180"/>
      <c r="D2377" s="1181"/>
      <c r="E2377" s="587">
        <f t="shared" si="215"/>
        <v>0</v>
      </c>
      <c r="G2377" s="1178">
        <v>314</v>
      </c>
      <c r="H2377" s="1179"/>
      <c r="I2377" s="1180"/>
      <c r="J2377" s="1181"/>
      <c r="K2377" s="587">
        <f t="shared" si="216"/>
        <v>0</v>
      </c>
      <c r="M2377" s="1178">
        <v>314</v>
      </c>
      <c r="N2377" s="1179"/>
      <c r="O2377" s="1180"/>
      <c r="P2377" s="1181"/>
      <c r="Q2377" s="587">
        <f t="shared" si="217"/>
        <v>0</v>
      </c>
      <c r="S2377" s="1178">
        <v>314</v>
      </c>
      <c r="T2377" s="1179"/>
      <c r="U2377" s="1180"/>
      <c r="V2377" s="1181"/>
      <c r="W2377" s="587">
        <f t="shared" si="218"/>
        <v>0</v>
      </c>
      <c r="Y2377" s="1178">
        <v>314</v>
      </c>
      <c r="Z2377" s="1179"/>
      <c r="AA2377" s="1180"/>
      <c r="AB2377" s="1181"/>
      <c r="AC2377" s="587">
        <f t="shared" si="219"/>
        <v>0</v>
      </c>
    </row>
    <row r="2378" spans="1:29" s="17" customFormat="1" ht="16.75" hidden="1" customHeight="1" outlineLevel="2">
      <c r="A2378" s="1178">
        <v>315</v>
      </c>
      <c r="B2378" s="1179"/>
      <c r="C2378" s="1180"/>
      <c r="D2378" s="1181"/>
      <c r="E2378" s="587">
        <f t="shared" si="215"/>
        <v>0</v>
      </c>
      <c r="G2378" s="1178">
        <v>315</v>
      </c>
      <c r="H2378" s="1179"/>
      <c r="I2378" s="1180"/>
      <c r="J2378" s="1181"/>
      <c r="K2378" s="587">
        <f t="shared" si="216"/>
        <v>0</v>
      </c>
      <c r="M2378" s="1178">
        <v>315</v>
      </c>
      <c r="N2378" s="1179"/>
      <c r="O2378" s="1180"/>
      <c r="P2378" s="1181"/>
      <c r="Q2378" s="587">
        <f t="shared" si="217"/>
        <v>0</v>
      </c>
      <c r="S2378" s="1178">
        <v>315</v>
      </c>
      <c r="T2378" s="1179"/>
      <c r="U2378" s="1180"/>
      <c r="V2378" s="1181"/>
      <c r="W2378" s="587">
        <f t="shared" si="218"/>
        <v>0</v>
      </c>
      <c r="Y2378" s="1178">
        <v>315</v>
      </c>
      <c r="Z2378" s="1179"/>
      <c r="AA2378" s="1180"/>
      <c r="AB2378" s="1181"/>
      <c r="AC2378" s="587">
        <f t="shared" si="219"/>
        <v>0</v>
      </c>
    </row>
    <row r="2379" spans="1:29" s="17" customFormat="1" ht="16.75" hidden="1" customHeight="1" outlineLevel="2">
      <c r="A2379" s="1178">
        <v>316</v>
      </c>
      <c r="B2379" s="1179"/>
      <c r="C2379" s="1180"/>
      <c r="D2379" s="1181"/>
      <c r="E2379" s="587">
        <f t="shared" si="215"/>
        <v>0</v>
      </c>
      <c r="G2379" s="1178">
        <v>316</v>
      </c>
      <c r="H2379" s="1179"/>
      <c r="I2379" s="1180"/>
      <c r="J2379" s="1181"/>
      <c r="K2379" s="587">
        <f t="shared" si="216"/>
        <v>0</v>
      </c>
      <c r="M2379" s="1178">
        <v>316</v>
      </c>
      <c r="N2379" s="1179"/>
      <c r="O2379" s="1180"/>
      <c r="P2379" s="1181"/>
      <c r="Q2379" s="587">
        <f t="shared" si="217"/>
        <v>0</v>
      </c>
      <c r="S2379" s="1178">
        <v>316</v>
      </c>
      <c r="T2379" s="1179"/>
      <c r="U2379" s="1180"/>
      <c r="V2379" s="1181"/>
      <c r="W2379" s="587">
        <f t="shared" si="218"/>
        <v>0</v>
      </c>
      <c r="Y2379" s="1178">
        <v>316</v>
      </c>
      <c r="Z2379" s="1179"/>
      <c r="AA2379" s="1180"/>
      <c r="AB2379" s="1181"/>
      <c r="AC2379" s="587">
        <f t="shared" si="219"/>
        <v>0</v>
      </c>
    </row>
    <row r="2380" spans="1:29" s="17" customFormat="1" ht="16.75" hidden="1" customHeight="1" outlineLevel="2">
      <c r="A2380" s="1178">
        <v>317</v>
      </c>
      <c r="B2380" s="1179"/>
      <c r="C2380" s="1180"/>
      <c r="D2380" s="1181"/>
      <c r="E2380" s="587">
        <f t="shared" si="215"/>
        <v>0</v>
      </c>
      <c r="G2380" s="1178">
        <v>317</v>
      </c>
      <c r="H2380" s="1179"/>
      <c r="I2380" s="1180"/>
      <c r="J2380" s="1181"/>
      <c r="K2380" s="587">
        <f t="shared" si="216"/>
        <v>0</v>
      </c>
      <c r="M2380" s="1178">
        <v>317</v>
      </c>
      <c r="N2380" s="1179"/>
      <c r="O2380" s="1180"/>
      <c r="P2380" s="1181"/>
      <c r="Q2380" s="587">
        <f t="shared" si="217"/>
        <v>0</v>
      </c>
      <c r="S2380" s="1178">
        <v>317</v>
      </c>
      <c r="T2380" s="1179"/>
      <c r="U2380" s="1180"/>
      <c r="V2380" s="1181"/>
      <c r="W2380" s="587">
        <f t="shared" si="218"/>
        <v>0</v>
      </c>
      <c r="Y2380" s="1178">
        <v>317</v>
      </c>
      <c r="Z2380" s="1179"/>
      <c r="AA2380" s="1180"/>
      <c r="AB2380" s="1181"/>
      <c r="AC2380" s="587">
        <f t="shared" si="219"/>
        <v>0</v>
      </c>
    </row>
    <row r="2381" spans="1:29" s="17" customFormat="1" ht="16.75" hidden="1" customHeight="1" outlineLevel="2">
      <c r="A2381" s="1178">
        <v>318</v>
      </c>
      <c r="B2381" s="1179"/>
      <c r="C2381" s="1180"/>
      <c r="D2381" s="1181"/>
      <c r="E2381" s="587">
        <f t="shared" si="215"/>
        <v>0</v>
      </c>
      <c r="G2381" s="1178">
        <v>318</v>
      </c>
      <c r="H2381" s="1179"/>
      <c r="I2381" s="1180"/>
      <c r="J2381" s="1181"/>
      <c r="K2381" s="587">
        <f t="shared" si="216"/>
        <v>0</v>
      </c>
      <c r="M2381" s="1178">
        <v>318</v>
      </c>
      <c r="N2381" s="1179"/>
      <c r="O2381" s="1180"/>
      <c r="P2381" s="1181"/>
      <c r="Q2381" s="587">
        <f t="shared" si="217"/>
        <v>0</v>
      </c>
      <c r="S2381" s="1178">
        <v>318</v>
      </c>
      <c r="T2381" s="1179"/>
      <c r="U2381" s="1180"/>
      <c r="V2381" s="1181"/>
      <c r="W2381" s="587">
        <f t="shared" si="218"/>
        <v>0</v>
      </c>
      <c r="Y2381" s="1178">
        <v>318</v>
      </c>
      <c r="Z2381" s="1179"/>
      <c r="AA2381" s="1180"/>
      <c r="AB2381" s="1181"/>
      <c r="AC2381" s="587">
        <f t="shared" si="219"/>
        <v>0</v>
      </c>
    </row>
    <row r="2382" spans="1:29" s="17" customFormat="1" ht="16.75" hidden="1" customHeight="1" outlineLevel="2">
      <c r="A2382" s="1178">
        <v>319</v>
      </c>
      <c r="B2382" s="1179"/>
      <c r="C2382" s="1180"/>
      <c r="D2382" s="1181"/>
      <c r="E2382" s="587">
        <f t="shared" si="215"/>
        <v>0</v>
      </c>
      <c r="G2382" s="1178">
        <v>319</v>
      </c>
      <c r="H2382" s="1179"/>
      <c r="I2382" s="1180"/>
      <c r="J2382" s="1181"/>
      <c r="K2382" s="587">
        <f t="shared" si="216"/>
        <v>0</v>
      </c>
      <c r="M2382" s="1178">
        <v>319</v>
      </c>
      <c r="N2382" s="1179"/>
      <c r="O2382" s="1180"/>
      <c r="P2382" s="1181"/>
      <c r="Q2382" s="587">
        <f t="shared" si="217"/>
        <v>0</v>
      </c>
      <c r="S2382" s="1178">
        <v>319</v>
      </c>
      <c r="T2382" s="1179"/>
      <c r="U2382" s="1180"/>
      <c r="V2382" s="1181"/>
      <c r="W2382" s="587">
        <f t="shared" si="218"/>
        <v>0</v>
      </c>
      <c r="Y2382" s="1178">
        <v>319</v>
      </c>
      <c r="Z2382" s="1179"/>
      <c r="AA2382" s="1180"/>
      <c r="AB2382" s="1181"/>
      <c r="AC2382" s="587">
        <f t="shared" si="219"/>
        <v>0</v>
      </c>
    </row>
    <row r="2383" spans="1:29" s="17" customFormat="1" ht="16.75" hidden="1" customHeight="1" outlineLevel="2">
      <c r="A2383" s="1178">
        <v>320</v>
      </c>
      <c r="B2383" s="1179"/>
      <c r="C2383" s="1180"/>
      <c r="D2383" s="1181"/>
      <c r="E2383" s="587">
        <f t="shared" si="215"/>
        <v>0</v>
      </c>
      <c r="G2383" s="1178">
        <v>320</v>
      </c>
      <c r="H2383" s="1179"/>
      <c r="I2383" s="1180"/>
      <c r="J2383" s="1181"/>
      <c r="K2383" s="587">
        <f t="shared" si="216"/>
        <v>0</v>
      </c>
      <c r="M2383" s="1178">
        <v>320</v>
      </c>
      <c r="N2383" s="1179"/>
      <c r="O2383" s="1180"/>
      <c r="P2383" s="1181"/>
      <c r="Q2383" s="587">
        <f t="shared" si="217"/>
        <v>0</v>
      </c>
      <c r="S2383" s="1178">
        <v>320</v>
      </c>
      <c r="T2383" s="1179"/>
      <c r="U2383" s="1180"/>
      <c r="V2383" s="1181"/>
      <c r="W2383" s="587">
        <f t="shared" si="218"/>
        <v>0</v>
      </c>
      <c r="Y2383" s="1178">
        <v>320</v>
      </c>
      <c r="Z2383" s="1179"/>
      <c r="AA2383" s="1180"/>
      <c r="AB2383" s="1181"/>
      <c r="AC2383" s="587">
        <f t="shared" si="219"/>
        <v>0</v>
      </c>
    </row>
    <row r="2384" spans="1:29" s="17" customFormat="1" ht="16.75" hidden="1" customHeight="1" outlineLevel="2">
      <c r="A2384" s="1178">
        <v>321</v>
      </c>
      <c r="B2384" s="1179"/>
      <c r="C2384" s="1180"/>
      <c r="D2384" s="1181"/>
      <c r="E2384" s="587">
        <f t="shared" si="215"/>
        <v>0</v>
      </c>
      <c r="G2384" s="1178">
        <v>321</v>
      </c>
      <c r="H2384" s="1179"/>
      <c r="I2384" s="1180"/>
      <c r="J2384" s="1181"/>
      <c r="K2384" s="587">
        <f t="shared" si="216"/>
        <v>0</v>
      </c>
      <c r="M2384" s="1178">
        <v>321</v>
      </c>
      <c r="N2384" s="1179"/>
      <c r="O2384" s="1180"/>
      <c r="P2384" s="1181"/>
      <c r="Q2384" s="587">
        <f t="shared" si="217"/>
        <v>0</v>
      </c>
      <c r="S2384" s="1178">
        <v>321</v>
      </c>
      <c r="T2384" s="1179"/>
      <c r="U2384" s="1180"/>
      <c r="V2384" s="1181"/>
      <c r="W2384" s="587">
        <f t="shared" si="218"/>
        <v>0</v>
      </c>
      <c r="Y2384" s="1178">
        <v>321</v>
      </c>
      <c r="Z2384" s="1179"/>
      <c r="AA2384" s="1180"/>
      <c r="AB2384" s="1181"/>
      <c r="AC2384" s="587">
        <f t="shared" si="219"/>
        <v>0</v>
      </c>
    </row>
    <row r="2385" spans="1:29" s="17" customFormat="1" ht="16.75" hidden="1" customHeight="1" outlineLevel="2">
      <c r="A2385" s="1178">
        <v>322</v>
      </c>
      <c r="B2385" s="1179"/>
      <c r="C2385" s="1180"/>
      <c r="D2385" s="1181"/>
      <c r="E2385" s="587">
        <f t="shared" si="215"/>
        <v>0</v>
      </c>
      <c r="G2385" s="1178">
        <v>322</v>
      </c>
      <c r="H2385" s="1179"/>
      <c r="I2385" s="1180"/>
      <c r="J2385" s="1181"/>
      <c r="K2385" s="587">
        <f t="shared" si="216"/>
        <v>0</v>
      </c>
      <c r="M2385" s="1178">
        <v>322</v>
      </c>
      <c r="N2385" s="1179"/>
      <c r="O2385" s="1180"/>
      <c r="P2385" s="1181"/>
      <c r="Q2385" s="587">
        <f t="shared" si="217"/>
        <v>0</v>
      </c>
      <c r="S2385" s="1178">
        <v>322</v>
      </c>
      <c r="T2385" s="1179"/>
      <c r="U2385" s="1180"/>
      <c r="V2385" s="1181"/>
      <c r="W2385" s="587">
        <f t="shared" si="218"/>
        <v>0</v>
      </c>
      <c r="Y2385" s="1178">
        <v>322</v>
      </c>
      <c r="Z2385" s="1179"/>
      <c r="AA2385" s="1180"/>
      <c r="AB2385" s="1181"/>
      <c r="AC2385" s="587">
        <f t="shared" si="219"/>
        <v>0</v>
      </c>
    </row>
    <row r="2386" spans="1:29" s="17" customFormat="1" ht="16.75" hidden="1" customHeight="1" outlineLevel="2">
      <c r="A2386" s="1178">
        <v>323</v>
      </c>
      <c r="B2386" s="1179"/>
      <c r="C2386" s="1180"/>
      <c r="D2386" s="1181"/>
      <c r="E2386" s="587">
        <f t="shared" si="215"/>
        <v>0</v>
      </c>
      <c r="G2386" s="1178">
        <v>323</v>
      </c>
      <c r="H2386" s="1179"/>
      <c r="I2386" s="1180"/>
      <c r="J2386" s="1181"/>
      <c r="K2386" s="587">
        <f t="shared" si="216"/>
        <v>0</v>
      </c>
      <c r="M2386" s="1178">
        <v>323</v>
      </c>
      <c r="N2386" s="1179"/>
      <c r="O2386" s="1180"/>
      <c r="P2386" s="1181"/>
      <c r="Q2386" s="587">
        <f t="shared" si="217"/>
        <v>0</v>
      </c>
      <c r="S2386" s="1178">
        <v>323</v>
      </c>
      <c r="T2386" s="1179"/>
      <c r="U2386" s="1180"/>
      <c r="V2386" s="1181"/>
      <c r="W2386" s="587">
        <f t="shared" si="218"/>
        <v>0</v>
      </c>
      <c r="Y2386" s="1178">
        <v>323</v>
      </c>
      <c r="Z2386" s="1179"/>
      <c r="AA2386" s="1180"/>
      <c r="AB2386" s="1181"/>
      <c r="AC2386" s="587">
        <f t="shared" si="219"/>
        <v>0</v>
      </c>
    </row>
    <row r="2387" spans="1:29" s="17" customFormat="1" ht="16.75" hidden="1" customHeight="1" outlineLevel="2">
      <c r="A2387" s="1178">
        <v>324</v>
      </c>
      <c r="B2387" s="1179"/>
      <c r="C2387" s="1180"/>
      <c r="D2387" s="1181"/>
      <c r="E2387" s="587">
        <f t="shared" si="215"/>
        <v>0</v>
      </c>
      <c r="G2387" s="1178">
        <v>324</v>
      </c>
      <c r="H2387" s="1179"/>
      <c r="I2387" s="1180"/>
      <c r="J2387" s="1181"/>
      <c r="K2387" s="587">
        <f t="shared" si="216"/>
        <v>0</v>
      </c>
      <c r="M2387" s="1178">
        <v>324</v>
      </c>
      <c r="N2387" s="1179"/>
      <c r="O2387" s="1180"/>
      <c r="P2387" s="1181"/>
      <c r="Q2387" s="587">
        <f t="shared" si="217"/>
        <v>0</v>
      </c>
      <c r="S2387" s="1178">
        <v>324</v>
      </c>
      <c r="T2387" s="1179"/>
      <c r="U2387" s="1180"/>
      <c r="V2387" s="1181"/>
      <c r="W2387" s="587">
        <f t="shared" si="218"/>
        <v>0</v>
      </c>
      <c r="Y2387" s="1178">
        <v>324</v>
      </c>
      <c r="Z2387" s="1179"/>
      <c r="AA2387" s="1180"/>
      <c r="AB2387" s="1181"/>
      <c r="AC2387" s="587">
        <f t="shared" si="219"/>
        <v>0</v>
      </c>
    </row>
    <row r="2388" spans="1:29" s="17" customFormat="1" ht="16.75" hidden="1" customHeight="1" outlineLevel="2">
      <c r="A2388" s="1178">
        <v>325</v>
      </c>
      <c r="B2388" s="1179"/>
      <c r="C2388" s="1180"/>
      <c r="D2388" s="1181"/>
      <c r="E2388" s="587">
        <f t="shared" si="215"/>
        <v>0</v>
      </c>
      <c r="G2388" s="1178">
        <v>325</v>
      </c>
      <c r="H2388" s="1179"/>
      <c r="I2388" s="1180"/>
      <c r="J2388" s="1181"/>
      <c r="K2388" s="587">
        <f t="shared" si="216"/>
        <v>0</v>
      </c>
      <c r="M2388" s="1178">
        <v>325</v>
      </c>
      <c r="N2388" s="1179"/>
      <c r="O2388" s="1180"/>
      <c r="P2388" s="1181"/>
      <c r="Q2388" s="587">
        <f t="shared" si="217"/>
        <v>0</v>
      </c>
      <c r="S2388" s="1178">
        <v>325</v>
      </c>
      <c r="T2388" s="1179"/>
      <c r="U2388" s="1180"/>
      <c r="V2388" s="1181"/>
      <c r="W2388" s="587">
        <f t="shared" si="218"/>
        <v>0</v>
      </c>
      <c r="Y2388" s="1178">
        <v>325</v>
      </c>
      <c r="Z2388" s="1179"/>
      <c r="AA2388" s="1180"/>
      <c r="AB2388" s="1181"/>
      <c r="AC2388" s="587">
        <f t="shared" si="219"/>
        <v>0</v>
      </c>
    </row>
    <row r="2389" spans="1:29" s="17" customFormat="1" ht="16.75" hidden="1" customHeight="1" outlineLevel="2">
      <c r="A2389" s="1178">
        <v>326</v>
      </c>
      <c r="B2389" s="1179"/>
      <c r="C2389" s="1180"/>
      <c r="D2389" s="1181"/>
      <c r="E2389" s="587">
        <f t="shared" si="215"/>
        <v>0</v>
      </c>
      <c r="G2389" s="1178">
        <v>326</v>
      </c>
      <c r="H2389" s="1179"/>
      <c r="I2389" s="1180"/>
      <c r="J2389" s="1181"/>
      <c r="K2389" s="587">
        <f t="shared" si="216"/>
        <v>0</v>
      </c>
      <c r="M2389" s="1178">
        <v>326</v>
      </c>
      <c r="N2389" s="1179"/>
      <c r="O2389" s="1180"/>
      <c r="P2389" s="1181"/>
      <c r="Q2389" s="587">
        <f t="shared" si="217"/>
        <v>0</v>
      </c>
      <c r="S2389" s="1178">
        <v>326</v>
      </c>
      <c r="T2389" s="1179"/>
      <c r="U2389" s="1180"/>
      <c r="V2389" s="1181"/>
      <c r="W2389" s="587">
        <f t="shared" si="218"/>
        <v>0</v>
      </c>
      <c r="Y2389" s="1178">
        <v>326</v>
      </c>
      <c r="Z2389" s="1179"/>
      <c r="AA2389" s="1180"/>
      <c r="AB2389" s="1181"/>
      <c r="AC2389" s="587">
        <f t="shared" si="219"/>
        <v>0</v>
      </c>
    </row>
    <row r="2390" spans="1:29" s="17" customFormat="1" ht="16.75" hidden="1" customHeight="1" outlineLevel="2">
      <c r="A2390" s="1178">
        <v>327</v>
      </c>
      <c r="B2390" s="1179"/>
      <c r="C2390" s="1180"/>
      <c r="D2390" s="1181"/>
      <c r="E2390" s="587">
        <f t="shared" si="215"/>
        <v>0</v>
      </c>
      <c r="G2390" s="1178">
        <v>327</v>
      </c>
      <c r="H2390" s="1179"/>
      <c r="I2390" s="1180"/>
      <c r="J2390" s="1181"/>
      <c r="K2390" s="587">
        <f t="shared" si="216"/>
        <v>0</v>
      </c>
      <c r="M2390" s="1178">
        <v>327</v>
      </c>
      <c r="N2390" s="1179"/>
      <c r="O2390" s="1180"/>
      <c r="P2390" s="1181"/>
      <c r="Q2390" s="587">
        <f t="shared" si="217"/>
        <v>0</v>
      </c>
      <c r="S2390" s="1178">
        <v>327</v>
      </c>
      <c r="T2390" s="1179"/>
      <c r="U2390" s="1180"/>
      <c r="V2390" s="1181"/>
      <c r="W2390" s="587">
        <f t="shared" si="218"/>
        <v>0</v>
      </c>
      <c r="Y2390" s="1178">
        <v>327</v>
      </c>
      <c r="Z2390" s="1179"/>
      <c r="AA2390" s="1180"/>
      <c r="AB2390" s="1181"/>
      <c r="AC2390" s="587">
        <f t="shared" si="219"/>
        <v>0</v>
      </c>
    </row>
    <row r="2391" spans="1:29" s="17" customFormat="1" ht="16.75" hidden="1" customHeight="1" outlineLevel="2">
      <c r="A2391" s="1178">
        <v>328</v>
      </c>
      <c r="B2391" s="1179"/>
      <c r="C2391" s="1180"/>
      <c r="D2391" s="1181"/>
      <c r="E2391" s="587">
        <f t="shared" si="215"/>
        <v>0</v>
      </c>
      <c r="G2391" s="1178">
        <v>328</v>
      </c>
      <c r="H2391" s="1179"/>
      <c r="I2391" s="1180"/>
      <c r="J2391" s="1181"/>
      <c r="K2391" s="587">
        <f t="shared" si="216"/>
        <v>0</v>
      </c>
      <c r="M2391" s="1178">
        <v>328</v>
      </c>
      <c r="N2391" s="1179"/>
      <c r="O2391" s="1180"/>
      <c r="P2391" s="1181"/>
      <c r="Q2391" s="587">
        <f t="shared" si="217"/>
        <v>0</v>
      </c>
      <c r="S2391" s="1178">
        <v>328</v>
      </c>
      <c r="T2391" s="1179"/>
      <c r="U2391" s="1180"/>
      <c r="V2391" s="1181"/>
      <c r="W2391" s="587">
        <f t="shared" si="218"/>
        <v>0</v>
      </c>
      <c r="Y2391" s="1178">
        <v>328</v>
      </c>
      <c r="Z2391" s="1179"/>
      <c r="AA2391" s="1180"/>
      <c r="AB2391" s="1181"/>
      <c r="AC2391" s="587">
        <f t="shared" si="219"/>
        <v>0</v>
      </c>
    </row>
    <row r="2392" spans="1:29" s="17" customFormat="1" ht="16.75" hidden="1" customHeight="1" outlineLevel="2">
      <c r="A2392" s="1178">
        <v>329</v>
      </c>
      <c r="B2392" s="1179"/>
      <c r="C2392" s="1180"/>
      <c r="D2392" s="1181"/>
      <c r="E2392" s="587">
        <f t="shared" si="215"/>
        <v>0</v>
      </c>
      <c r="G2392" s="1178">
        <v>329</v>
      </c>
      <c r="H2392" s="1179"/>
      <c r="I2392" s="1180"/>
      <c r="J2392" s="1181"/>
      <c r="K2392" s="587">
        <f t="shared" si="216"/>
        <v>0</v>
      </c>
      <c r="M2392" s="1178">
        <v>329</v>
      </c>
      <c r="N2392" s="1179"/>
      <c r="O2392" s="1180"/>
      <c r="P2392" s="1181"/>
      <c r="Q2392" s="587">
        <f t="shared" si="217"/>
        <v>0</v>
      </c>
      <c r="S2392" s="1178">
        <v>329</v>
      </c>
      <c r="T2392" s="1179"/>
      <c r="U2392" s="1180"/>
      <c r="V2392" s="1181"/>
      <c r="W2392" s="587">
        <f t="shared" si="218"/>
        <v>0</v>
      </c>
      <c r="Y2392" s="1178">
        <v>329</v>
      </c>
      <c r="Z2392" s="1179"/>
      <c r="AA2392" s="1180"/>
      <c r="AB2392" s="1181"/>
      <c r="AC2392" s="587">
        <f t="shared" si="219"/>
        <v>0</v>
      </c>
    </row>
    <row r="2393" spans="1:29" s="17" customFormat="1" ht="16.75" hidden="1" customHeight="1" outlineLevel="2">
      <c r="A2393" s="1178">
        <v>330</v>
      </c>
      <c r="B2393" s="1179"/>
      <c r="C2393" s="1180"/>
      <c r="D2393" s="1181"/>
      <c r="E2393" s="587">
        <f t="shared" si="215"/>
        <v>0</v>
      </c>
      <c r="G2393" s="1178">
        <v>330</v>
      </c>
      <c r="H2393" s="1179"/>
      <c r="I2393" s="1180"/>
      <c r="J2393" s="1181"/>
      <c r="K2393" s="587">
        <f t="shared" si="216"/>
        <v>0</v>
      </c>
      <c r="M2393" s="1178">
        <v>330</v>
      </c>
      <c r="N2393" s="1179"/>
      <c r="O2393" s="1180"/>
      <c r="P2393" s="1181"/>
      <c r="Q2393" s="587">
        <f t="shared" si="217"/>
        <v>0</v>
      </c>
      <c r="S2393" s="1178">
        <v>330</v>
      </c>
      <c r="T2393" s="1179"/>
      <c r="U2393" s="1180"/>
      <c r="V2393" s="1181"/>
      <c r="W2393" s="587">
        <f t="shared" si="218"/>
        <v>0</v>
      </c>
      <c r="Y2393" s="1178">
        <v>330</v>
      </c>
      <c r="Z2393" s="1179"/>
      <c r="AA2393" s="1180"/>
      <c r="AB2393" s="1181"/>
      <c r="AC2393" s="587">
        <f t="shared" si="219"/>
        <v>0</v>
      </c>
    </row>
    <row r="2394" spans="1:29" s="17" customFormat="1" ht="16.75" hidden="1" customHeight="1" outlineLevel="2">
      <c r="A2394" s="1178">
        <v>331</v>
      </c>
      <c r="B2394" s="1179"/>
      <c r="C2394" s="1180"/>
      <c r="D2394" s="1181"/>
      <c r="E2394" s="587">
        <f t="shared" si="215"/>
        <v>0</v>
      </c>
      <c r="G2394" s="1178">
        <v>331</v>
      </c>
      <c r="H2394" s="1179"/>
      <c r="I2394" s="1180"/>
      <c r="J2394" s="1181"/>
      <c r="K2394" s="587">
        <f t="shared" si="216"/>
        <v>0</v>
      </c>
      <c r="M2394" s="1178">
        <v>331</v>
      </c>
      <c r="N2394" s="1179"/>
      <c r="O2394" s="1180"/>
      <c r="P2394" s="1181"/>
      <c r="Q2394" s="587">
        <f t="shared" si="217"/>
        <v>0</v>
      </c>
      <c r="S2394" s="1178">
        <v>331</v>
      </c>
      <c r="T2394" s="1179"/>
      <c r="U2394" s="1180"/>
      <c r="V2394" s="1181"/>
      <c r="W2394" s="587">
        <f t="shared" si="218"/>
        <v>0</v>
      </c>
      <c r="Y2394" s="1178">
        <v>331</v>
      </c>
      <c r="Z2394" s="1179"/>
      <c r="AA2394" s="1180"/>
      <c r="AB2394" s="1181"/>
      <c r="AC2394" s="587">
        <f t="shared" si="219"/>
        <v>0</v>
      </c>
    </row>
    <row r="2395" spans="1:29" s="17" customFormat="1" ht="16.75" hidden="1" customHeight="1" outlineLevel="2">
      <c r="A2395" s="1178">
        <v>332</v>
      </c>
      <c r="B2395" s="1179"/>
      <c r="C2395" s="1180"/>
      <c r="D2395" s="1181"/>
      <c r="E2395" s="587">
        <f t="shared" si="215"/>
        <v>0</v>
      </c>
      <c r="G2395" s="1178">
        <v>332</v>
      </c>
      <c r="H2395" s="1179"/>
      <c r="I2395" s="1180"/>
      <c r="J2395" s="1181"/>
      <c r="K2395" s="587">
        <f t="shared" si="216"/>
        <v>0</v>
      </c>
      <c r="M2395" s="1178">
        <v>332</v>
      </c>
      <c r="N2395" s="1179"/>
      <c r="O2395" s="1180"/>
      <c r="P2395" s="1181"/>
      <c r="Q2395" s="587">
        <f t="shared" si="217"/>
        <v>0</v>
      </c>
      <c r="S2395" s="1178">
        <v>332</v>
      </c>
      <c r="T2395" s="1179"/>
      <c r="U2395" s="1180"/>
      <c r="V2395" s="1181"/>
      <c r="W2395" s="587">
        <f t="shared" si="218"/>
        <v>0</v>
      </c>
      <c r="Y2395" s="1178">
        <v>332</v>
      </c>
      <c r="Z2395" s="1179"/>
      <c r="AA2395" s="1180"/>
      <c r="AB2395" s="1181"/>
      <c r="AC2395" s="587">
        <f t="shared" si="219"/>
        <v>0</v>
      </c>
    </row>
    <row r="2396" spans="1:29" s="17" customFormat="1" ht="16.75" hidden="1" customHeight="1" outlineLevel="2">
      <c r="A2396" s="1178">
        <v>333</v>
      </c>
      <c r="B2396" s="1179"/>
      <c r="C2396" s="1180"/>
      <c r="D2396" s="1181"/>
      <c r="E2396" s="587">
        <f t="shared" si="215"/>
        <v>0</v>
      </c>
      <c r="G2396" s="1178">
        <v>333</v>
      </c>
      <c r="H2396" s="1179"/>
      <c r="I2396" s="1180"/>
      <c r="J2396" s="1181"/>
      <c r="K2396" s="587">
        <f t="shared" si="216"/>
        <v>0</v>
      </c>
      <c r="M2396" s="1178">
        <v>333</v>
      </c>
      <c r="N2396" s="1179"/>
      <c r="O2396" s="1180"/>
      <c r="P2396" s="1181"/>
      <c r="Q2396" s="587">
        <f t="shared" si="217"/>
        <v>0</v>
      </c>
      <c r="S2396" s="1178">
        <v>333</v>
      </c>
      <c r="T2396" s="1179"/>
      <c r="U2396" s="1180"/>
      <c r="V2396" s="1181"/>
      <c r="W2396" s="587">
        <f t="shared" si="218"/>
        <v>0</v>
      </c>
      <c r="Y2396" s="1178">
        <v>333</v>
      </c>
      <c r="Z2396" s="1179"/>
      <c r="AA2396" s="1180"/>
      <c r="AB2396" s="1181"/>
      <c r="AC2396" s="587">
        <f t="shared" si="219"/>
        <v>0</v>
      </c>
    </row>
    <row r="2397" spans="1:29" s="17" customFormat="1" ht="16.75" hidden="1" customHeight="1" outlineLevel="2">
      <c r="A2397" s="1178">
        <v>334</v>
      </c>
      <c r="B2397" s="1179"/>
      <c r="C2397" s="1180"/>
      <c r="D2397" s="1181"/>
      <c r="E2397" s="587">
        <f t="shared" si="215"/>
        <v>0</v>
      </c>
      <c r="G2397" s="1178">
        <v>334</v>
      </c>
      <c r="H2397" s="1179"/>
      <c r="I2397" s="1180"/>
      <c r="J2397" s="1181"/>
      <c r="K2397" s="587">
        <f t="shared" si="216"/>
        <v>0</v>
      </c>
      <c r="M2397" s="1178">
        <v>334</v>
      </c>
      <c r="N2397" s="1179"/>
      <c r="O2397" s="1180"/>
      <c r="P2397" s="1181"/>
      <c r="Q2397" s="587">
        <f t="shared" si="217"/>
        <v>0</v>
      </c>
      <c r="S2397" s="1178">
        <v>334</v>
      </c>
      <c r="T2397" s="1179"/>
      <c r="U2397" s="1180"/>
      <c r="V2397" s="1181"/>
      <c r="W2397" s="587">
        <f t="shared" si="218"/>
        <v>0</v>
      </c>
      <c r="Y2397" s="1178">
        <v>334</v>
      </c>
      <c r="Z2397" s="1179"/>
      <c r="AA2397" s="1180"/>
      <c r="AB2397" s="1181"/>
      <c r="AC2397" s="587">
        <f t="shared" si="219"/>
        <v>0</v>
      </c>
    </row>
    <row r="2398" spans="1:29" s="17" customFormat="1" ht="16.75" hidden="1" customHeight="1" outlineLevel="2">
      <c r="A2398" s="1178">
        <v>335</v>
      </c>
      <c r="B2398" s="1179"/>
      <c r="C2398" s="1180"/>
      <c r="D2398" s="1181"/>
      <c r="E2398" s="587">
        <f t="shared" si="215"/>
        <v>0</v>
      </c>
      <c r="G2398" s="1178">
        <v>335</v>
      </c>
      <c r="H2398" s="1179"/>
      <c r="I2398" s="1180"/>
      <c r="J2398" s="1181"/>
      <c r="K2398" s="587">
        <f t="shared" si="216"/>
        <v>0</v>
      </c>
      <c r="M2398" s="1178">
        <v>335</v>
      </c>
      <c r="N2398" s="1179"/>
      <c r="O2398" s="1180"/>
      <c r="P2398" s="1181"/>
      <c r="Q2398" s="587">
        <f t="shared" si="217"/>
        <v>0</v>
      </c>
      <c r="S2398" s="1178">
        <v>335</v>
      </c>
      <c r="T2398" s="1179"/>
      <c r="U2398" s="1180"/>
      <c r="V2398" s="1181"/>
      <c r="W2398" s="587">
        <f t="shared" si="218"/>
        <v>0</v>
      </c>
      <c r="Y2398" s="1178">
        <v>335</v>
      </c>
      <c r="Z2398" s="1179"/>
      <c r="AA2398" s="1180"/>
      <c r="AB2398" s="1181"/>
      <c r="AC2398" s="587">
        <f t="shared" si="219"/>
        <v>0</v>
      </c>
    </row>
    <row r="2399" spans="1:29" s="17" customFormat="1" ht="16.75" hidden="1" customHeight="1" outlineLevel="2">
      <c r="A2399" s="1178">
        <v>336</v>
      </c>
      <c r="B2399" s="1179"/>
      <c r="C2399" s="1180"/>
      <c r="D2399" s="1181"/>
      <c r="E2399" s="587">
        <f t="shared" si="215"/>
        <v>0</v>
      </c>
      <c r="G2399" s="1178">
        <v>336</v>
      </c>
      <c r="H2399" s="1179"/>
      <c r="I2399" s="1180"/>
      <c r="J2399" s="1181"/>
      <c r="K2399" s="587">
        <f t="shared" si="216"/>
        <v>0</v>
      </c>
      <c r="M2399" s="1178">
        <v>336</v>
      </c>
      <c r="N2399" s="1179"/>
      <c r="O2399" s="1180"/>
      <c r="P2399" s="1181"/>
      <c r="Q2399" s="587">
        <f t="shared" si="217"/>
        <v>0</v>
      </c>
      <c r="S2399" s="1178">
        <v>336</v>
      </c>
      <c r="T2399" s="1179"/>
      <c r="U2399" s="1180"/>
      <c r="V2399" s="1181"/>
      <c r="W2399" s="587">
        <f t="shared" si="218"/>
        <v>0</v>
      </c>
      <c r="Y2399" s="1178">
        <v>336</v>
      </c>
      <c r="Z2399" s="1179"/>
      <c r="AA2399" s="1180"/>
      <c r="AB2399" s="1181"/>
      <c r="AC2399" s="587">
        <f t="shared" si="219"/>
        <v>0</v>
      </c>
    </row>
    <row r="2400" spans="1:29" s="17" customFormat="1" ht="16.75" hidden="1" customHeight="1" outlineLevel="2">
      <c r="A2400" s="1178">
        <v>337</v>
      </c>
      <c r="B2400" s="1179"/>
      <c r="C2400" s="1180"/>
      <c r="D2400" s="1181"/>
      <c r="E2400" s="587">
        <f t="shared" si="215"/>
        <v>0</v>
      </c>
      <c r="G2400" s="1178">
        <v>337</v>
      </c>
      <c r="H2400" s="1179"/>
      <c r="I2400" s="1180"/>
      <c r="J2400" s="1181"/>
      <c r="K2400" s="587">
        <f t="shared" si="216"/>
        <v>0</v>
      </c>
      <c r="M2400" s="1178">
        <v>337</v>
      </c>
      <c r="N2400" s="1179"/>
      <c r="O2400" s="1180"/>
      <c r="P2400" s="1181"/>
      <c r="Q2400" s="587">
        <f t="shared" si="217"/>
        <v>0</v>
      </c>
      <c r="S2400" s="1178">
        <v>337</v>
      </c>
      <c r="T2400" s="1179"/>
      <c r="U2400" s="1180"/>
      <c r="V2400" s="1181"/>
      <c r="W2400" s="587">
        <f t="shared" si="218"/>
        <v>0</v>
      </c>
      <c r="Y2400" s="1178">
        <v>337</v>
      </c>
      <c r="Z2400" s="1179"/>
      <c r="AA2400" s="1180"/>
      <c r="AB2400" s="1181"/>
      <c r="AC2400" s="587">
        <f t="shared" si="219"/>
        <v>0</v>
      </c>
    </row>
    <row r="2401" spans="1:29" s="17" customFormat="1" ht="16.75" hidden="1" customHeight="1" outlineLevel="2">
      <c r="A2401" s="1178">
        <v>338</v>
      </c>
      <c r="B2401" s="1179"/>
      <c r="C2401" s="1180"/>
      <c r="D2401" s="1181"/>
      <c r="E2401" s="587">
        <f t="shared" si="215"/>
        <v>0</v>
      </c>
      <c r="G2401" s="1178">
        <v>338</v>
      </c>
      <c r="H2401" s="1179"/>
      <c r="I2401" s="1180"/>
      <c r="J2401" s="1181"/>
      <c r="K2401" s="587">
        <f t="shared" si="216"/>
        <v>0</v>
      </c>
      <c r="M2401" s="1178">
        <v>338</v>
      </c>
      <c r="N2401" s="1179"/>
      <c r="O2401" s="1180"/>
      <c r="P2401" s="1181"/>
      <c r="Q2401" s="587">
        <f t="shared" si="217"/>
        <v>0</v>
      </c>
      <c r="S2401" s="1178">
        <v>338</v>
      </c>
      <c r="T2401" s="1179"/>
      <c r="U2401" s="1180"/>
      <c r="V2401" s="1181"/>
      <c r="W2401" s="587">
        <f t="shared" si="218"/>
        <v>0</v>
      </c>
      <c r="Y2401" s="1178">
        <v>338</v>
      </c>
      <c r="Z2401" s="1179"/>
      <c r="AA2401" s="1180"/>
      <c r="AB2401" s="1181"/>
      <c r="AC2401" s="587">
        <f t="shared" si="219"/>
        <v>0</v>
      </c>
    </row>
    <row r="2402" spans="1:29" s="17" customFormat="1" ht="16.75" hidden="1" customHeight="1" outlineLevel="2">
      <c r="A2402" s="1178">
        <v>339</v>
      </c>
      <c r="B2402" s="1179"/>
      <c r="C2402" s="1180"/>
      <c r="D2402" s="1181"/>
      <c r="E2402" s="587">
        <f t="shared" si="215"/>
        <v>0</v>
      </c>
      <c r="G2402" s="1178">
        <v>339</v>
      </c>
      <c r="H2402" s="1179"/>
      <c r="I2402" s="1180"/>
      <c r="J2402" s="1181"/>
      <c r="K2402" s="587">
        <f t="shared" si="216"/>
        <v>0</v>
      </c>
      <c r="M2402" s="1178">
        <v>339</v>
      </c>
      <c r="N2402" s="1179"/>
      <c r="O2402" s="1180"/>
      <c r="P2402" s="1181"/>
      <c r="Q2402" s="587">
        <f t="shared" si="217"/>
        <v>0</v>
      </c>
      <c r="S2402" s="1178">
        <v>339</v>
      </c>
      <c r="T2402" s="1179"/>
      <c r="U2402" s="1180"/>
      <c r="V2402" s="1181"/>
      <c r="W2402" s="587">
        <f t="shared" si="218"/>
        <v>0</v>
      </c>
      <c r="Y2402" s="1178">
        <v>339</v>
      </c>
      <c r="Z2402" s="1179"/>
      <c r="AA2402" s="1180"/>
      <c r="AB2402" s="1181"/>
      <c r="AC2402" s="587">
        <f t="shared" si="219"/>
        <v>0</v>
      </c>
    </row>
    <row r="2403" spans="1:29" s="17" customFormat="1" ht="16.75" hidden="1" customHeight="1" outlineLevel="2">
      <c r="A2403" s="1178">
        <v>340</v>
      </c>
      <c r="B2403" s="1179"/>
      <c r="C2403" s="1180"/>
      <c r="D2403" s="1181"/>
      <c r="E2403" s="587">
        <f t="shared" si="215"/>
        <v>0</v>
      </c>
      <c r="G2403" s="1178">
        <v>340</v>
      </c>
      <c r="H2403" s="1179"/>
      <c r="I2403" s="1180"/>
      <c r="J2403" s="1181"/>
      <c r="K2403" s="587">
        <f t="shared" si="216"/>
        <v>0</v>
      </c>
      <c r="M2403" s="1178">
        <v>340</v>
      </c>
      <c r="N2403" s="1179"/>
      <c r="O2403" s="1180"/>
      <c r="P2403" s="1181"/>
      <c r="Q2403" s="587">
        <f t="shared" si="217"/>
        <v>0</v>
      </c>
      <c r="S2403" s="1178">
        <v>340</v>
      </c>
      <c r="T2403" s="1179"/>
      <c r="U2403" s="1180"/>
      <c r="V2403" s="1181"/>
      <c r="W2403" s="587">
        <f t="shared" si="218"/>
        <v>0</v>
      </c>
      <c r="Y2403" s="1178">
        <v>340</v>
      </c>
      <c r="Z2403" s="1179"/>
      <c r="AA2403" s="1180"/>
      <c r="AB2403" s="1181"/>
      <c r="AC2403" s="587">
        <f t="shared" si="219"/>
        <v>0</v>
      </c>
    </row>
    <row r="2404" spans="1:29" s="17" customFormat="1" ht="16.75" hidden="1" customHeight="1" outlineLevel="2">
      <c r="A2404" s="1178">
        <v>341</v>
      </c>
      <c r="B2404" s="1179"/>
      <c r="C2404" s="1180"/>
      <c r="D2404" s="1181"/>
      <c r="E2404" s="587">
        <f t="shared" si="215"/>
        <v>0</v>
      </c>
      <c r="G2404" s="1178">
        <v>341</v>
      </c>
      <c r="H2404" s="1179"/>
      <c r="I2404" s="1180"/>
      <c r="J2404" s="1181"/>
      <c r="K2404" s="587">
        <f t="shared" si="216"/>
        <v>0</v>
      </c>
      <c r="M2404" s="1178">
        <v>341</v>
      </c>
      <c r="N2404" s="1179"/>
      <c r="O2404" s="1180"/>
      <c r="P2404" s="1181"/>
      <c r="Q2404" s="587">
        <f t="shared" si="217"/>
        <v>0</v>
      </c>
      <c r="S2404" s="1178">
        <v>341</v>
      </c>
      <c r="T2404" s="1179"/>
      <c r="U2404" s="1180"/>
      <c r="V2404" s="1181"/>
      <c r="W2404" s="587">
        <f t="shared" si="218"/>
        <v>0</v>
      </c>
      <c r="Y2404" s="1178">
        <v>341</v>
      </c>
      <c r="Z2404" s="1179"/>
      <c r="AA2404" s="1180"/>
      <c r="AB2404" s="1181"/>
      <c r="AC2404" s="587">
        <f t="shared" si="219"/>
        <v>0</v>
      </c>
    </row>
    <row r="2405" spans="1:29" s="17" customFormat="1" ht="16.75" hidden="1" customHeight="1" outlineLevel="2">
      <c r="A2405" s="1178">
        <v>342</v>
      </c>
      <c r="B2405" s="1179"/>
      <c r="C2405" s="1180"/>
      <c r="D2405" s="1181"/>
      <c r="E2405" s="587">
        <f t="shared" si="215"/>
        <v>0</v>
      </c>
      <c r="G2405" s="1178">
        <v>342</v>
      </c>
      <c r="H2405" s="1179"/>
      <c r="I2405" s="1180"/>
      <c r="J2405" s="1181"/>
      <c r="K2405" s="587">
        <f t="shared" si="216"/>
        <v>0</v>
      </c>
      <c r="M2405" s="1178">
        <v>342</v>
      </c>
      <c r="N2405" s="1179"/>
      <c r="O2405" s="1180"/>
      <c r="P2405" s="1181"/>
      <c r="Q2405" s="587">
        <f t="shared" si="217"/>
        <v>0</v>
      </c>
      <c r="S2405" s="1178">
        <v>342</v>
      </c>
      <c r="T2405" s="1179"/>
      <c r="U2405" s="1180"/>
      <c r="V2405" s="1181"/>
      <c r="W2405" s="587">
        <f t="shared" si="218"/>
        <v>0</v>
      </c>
      <c r="Y2405" s="1178">
        <v>342</v>
      </c>
      <c r="Z2405" s="1179"/>
      <c r="AA2405" s="1180"/>
      <c r="AB2405" s="1181"/>
      <c r="AC2405" s="587">
        <f t="shared" si="219"/>
        <v>0</v>
      </c>
    </row>
    <row r="2406" spans="1:29" s="17" customFormat="1" ht="16.75" hidden="1" customHeight="1" outlineLevel="2">
      <c r="A2406" s="1178">
        <v>343</v>
      </c>
      <c r="B2406" s="1179"/>
      <c r="C2406" s="1180"/>
      <c r="D2406" s="1181"/>
      <c r="E2406" s="587">
        <f t="shared" si="215"/>
        <v>0</v>
      </c>
      <c r="G2406" s="1178">
        <v>343</v>
      </c>
      <c r="H2406" s="1179"/>
      <c r="I2406" s="1180"/>
      <c r="J2406" s="1181"/>
      <c r="K2406" s="587">
        <f t="shared" si="216"/>
        <v>0</v>
      </c>
      <c r="M2406" s="1178">
        <v>343</v>
      </c>
      <c r="N2406" s="1179"/>
      <c r="O2406" s="1180"/>
      <c r="P2406" s="1181"/>
      <c r="Q2406" s="587">
        <f t="shared" si="217"/>
        <v>0</v>
      </c>
      <c r="S2406" s="1178">
        <v>343</v>
      </c>
      <c r="T2406" s="1179"/>
      <c r="U2406" s="1180"/>
      <c r="V2406" s="1181"/>
      <c r="W2406" s="587">
        <f t="shared" si="218"/>
        <v>0</v>
      </c>
      <c r="Y2406" s="1178">
        <v>343</v>
      </c>
      <c r="Z2406" s="1179"/>
      <c r="AA2406" s="1180"/>
      <c r="AB2406" s="1181"/>
      <c r="AC2406" s="587">
        <f t="shared" si="219"/>
        <v>0</v>
      </c>
    </row>
    <row r="2407" spans="1:29" s="17" customFormat="1" ht="16.75" hidden="1" customHeight="1" outlineLevel="2">
      <c r="A2407" s="1178">
        <v>344</v>
      </c>
      <c r="B2407" s="1179"/>
      <c r="C2407" s="1180"/>
      <c r="D2407" s="1181"/>
      <c r="E2407" s="587">
        <f t="shared" si="215"/>
        <v>0</v>
      </c>
      <c r="G2407" s="1178">
        <v>344</v>
      </c>
      <c r="H2407" s="1179"/>
      <c r="I2407" s="1180"/>
      <c r="J2407" s="1181"/>
      <c r="K2407" s="587">
        <f t="shared" si="216"/>
        <v>0</v>
      </c>
      <c r="M2407" s="1178">
        <v>344</v>
      </c>
      <c r="N2407" s="1179"/>
      <c r="O2407" s="1180"/>
      <c r="P2407" s="1181"/>
      <c r="Q2407" s="587">
        <f t="shared" si="217"/>
        <v>0</v>
      </c>
      <c r="S2407" s="1178">
        <v>344</v>
      </c>
      <c r="T2407" s="1179"/>
      <c r="U2407" s="1180"/>
      <c r="V2407" s="1181"/>
      <c r="W2407" s="587">
        <f t="shared" si="218"/>
        <v>0</v>
      </c>
      <c r="Y2407" s="1178">
        <v>344</v>
      </c>
      <c r="Z2407" s="1179"/>
      <c r="AA2407" s="1180"/>
      <c r="AB2407" s="1181"/>
      <c r="AC2407" s="587">
        <f t="shared" si="219"/>
        <v>0</v>
      </c>
    </row>
    <row r="2408" spans="1:29" s="17" customFormat="1" ht="16.75" hidden="1" customHeight="1" outlineLevel="2">
      <c r="A2408" s="1178">
        <v>345</v>
      </c>
      <c r="B2408" s="1179"/>
      <c r="C2408" s="1180"/>
      <c r="D2408" s="1181"/>
      <c r="E2408" s="587">
        <f t="shared" si="215"/>
        <v>0</v>
      </c>
      <c r="G2408" s="1178">
        <v>345</v>
      </c>
      <c r="H2408" s="1179"/>
      <c r="I2408" s="1180"/>
      <c r="J2408" s="1181"/>
      <c r="K2408" s="587">
        <f t="shared" si="216"/>
        <v>0</v>
      </c>
      <c r="M2408" s="1178">
        <v>345</v>
      </c>
      <c r="N2408" s="1179"/>
      <c r="O2408" s="1180"/>
      <c r="P2408" s="1181"/>
      <c r="Q2408" s="587">
        <f t="shared" si="217"/>
        <v>0</v>
      </c>
      <c r="S2408" s="1178">
        <v>345</v>
      </c>
      <c r="T2408" s="1179"/>
      <c r="U2408" s="1180"/>
      <c r="V2408" s="1181"/>
      <c r="W2408" s="587">
        <f t="shared" si="218"/>
        <v>0</v>
      </c>
      <c r="Y2408" s="1178">
        <v>345</v>
      </c>
      <c r="Z2408" s="1179"/>
      <c r="AA2408" s="1180"/>
      <c r="AB2408" s="1181"/>
      <c r="AC2408" s="587">
        <f t="shared" si="219"/>
        <v>0</v>
      </c>
    </row>
    <row r="2409" spans="1:29" s="17" customFormat="1" ht="16.75" hidden="1" customHeight="1" outlineLevel="2">
      <c r="A2409" s="1178">
        <v>346</v>
      </c>
      <c r="B2409" s="1179"/>
      <c r="C2409" s="1180"/>
      <c r="D2409" s="1181"/>
      <c r="E2409" s="587">
        <f t="shared" si="215"/>
        <v>0</v>
      </c>
      <c r="G2409" s="1178">
        <v>346</v>
      </c>
      <c r="H2409" s="1179"/>
      <c r="I2409" s="1180"/>
      <c r="J2409" s="1181"/>
      <c r="K2409" s="587">
        <f t="shared" si="216"/>
        <v>0</v>
      </c>
      <c r="M2409" s="1178">
        <v>346</v>
      </c>
      <c r="N2409" s="1179"/>
      <c r="O2409" s="1180"/>
      <c r="P2409" s="1181"/>
      <c r="Q2409" s="587">
        <f t="shared" si="217"/>
        <v>0</v>
      </c>
      <c r="S2409" s="1178">
        <v>346</v>
      </c>
      <c r="T2409" s="1179"/>
      <c r="U2409" s="1180"/>
      <c r="V2409" s="1181"/>
      <c r="W2409" s="587">
        <f t="shared" si="218"/>
        <v>0</v>
      </c>
      <c r="Y2409" s="1178">
        <v>346</v>
      </c>
      <c r="Z2409" s="1179"/>
      <c r="AA2409" s="1180"/>
      <c r="AB2409" s="1181"/>
      <c r="AC2409" s="587">
        <f t="shared" si="219"/>
        <v>0</v>
      </c>
    </row>
    <row r="2410" spans="1:29" s="17" customFormat="1" ht="16.75" hidden="1" customHeight="1" outlineLevel="2">
      <c r="A2410" s="1178">
        <v>347</v>
      </c>
      <c r="B2410" s="1179"/>
      <c r="C2410" s="1180"/>
      <c r="D2410" s="1181"/>
      <c r="E2410" s="587">
        <f t="shared" si="215"/>
        <v>0</v>
      </c>
      <c r="G2410" s="1178">
        <v>347</v>
      </c>
      <c r="H2410" s="1179"/>
      <c r="I2410" s="1180"/>
      <c r="J2410" s="1181"/>
      <c r="K2410" s="587">
        <f t="shared" si="216"/>
        <v>0</v>
      </c>
      <c r="M2410" s="1178">
        <v>347</v>
      </c>
      <c r="N2410" s="1179"/>
      <c r="O2410" s="1180"/>
      <c r="P2410" s="1181"/>
      <c r="Q2410" s="587">
        <f t="shared" si="217"/>
        <v>0</v>
      </c>
      <c r="S2410" s="1178">
        <v>347</v>
      </c>
      <c r="T2410" s="1179"/>
      <c r="U2410" s="1180"/>
      <c r="V2410" s="1181"/>
      <c r="W2410" s="587">
        <f t="shared" si="218"/>
        <v>0</v>
      </c>
      <c r="Y2410" s="1178">
        <v>347</v>
      </c>
      <c r="Z2410" s="1179"/>
      <c r="AA2410" s="1180"/>
      <c r="AB2410" s="1181"/>
      <c r="AC2410" s="587">
        <f t="shared" si="219"/>
        <v>0</v>
      </c>
    </row>
    <row r="2411" spans="1:29" s="17" customFormat="1" ht="16.75" hidden="1" customHeight="1" outlineLevel="2">
      <c r="A2411" s="1178">
        <v>348</v>
      </c>
      <c r="B2411" s="1179"/>
      <c r="C2411" s="1180"/>
      <c r="D2411" s="1181"/>
      <c r="E2411" s="587">
        <f t="shared" si="215"/>
        <v>0</v>
      </c>
      <c r="G2411" s="1178">
        <v>348</v>
      </c>
      <c r="H2411" s="1179"/>
      <c r="I2411" s="1180"/>
      <c r="J2411" s="1181"/>
      <c r="K2411" s="587">
        <f t="shared" si="216"/>
        <v>0</v>
      </c>
      <c r="M2411" s="1178">
        <v>348</v>
      </c>
      <c r="N2411" s="1179"/>
      <c r="O2411" s="1180"/>
      <c r="P2411" s="1181"/>
      <c r="Q2411" s="587">
        <f t="shared" si="217"/>
        <v>0</v>
      </c>
      <c r="S2411" s="1178">
        <v>348</v>
      </c>
      <c r="T2411" s="1179"/>
      <c r="U2411" s="1180"/>
      <c r="V2411" s="1181"/>
      <c r="W2411" s="587">
        <f t="shared" si="218"/>
        <v>0</v>
      </c>
      <c r="Y2411" s="1178">
        <v>348</v>
      </c>
      <c r="Z2411" s="1179"/>
      <c r="AA2411" s="1180"/>
      <c r="AB2411" s="1181"/>
      <c r="AC2411" s="587">
        <f t="shared" si="219"/>
        <v>0</v>
      </c>
    </row>
    <row r="2412" spans="1:29" s="17" customFormat="1" ht="16.75" hidden="1" customHeight="1" outlineLevel="2">
      <c r="A2412" s="1178">
        <v>349</v>
      </c>
      <c r="B2412" s="1179"/>
      <c r="C2412" s="1180"/>
      <c r="D2412" s="1181"/>
      <c r="E2412" s="587">
        <f t="shared" si="215"/>
        <v>0</v>
      </c>
      <c r="G2412" s="1178">
        <v>349</v>
      </c>
      <c r="H2412" s="1179"/>
      <c r="I2412" s="1180"/>
      <c r="J2412" s="1181"/>
      <c r="K2412" s="587">
        <f t="shared" si="216"/>
        <v>0</v>
      </c>
      <c r="M2412" s="1178">
        <v>349</v>
      </c>
      <c r="N2412" s="1179"/>
      <c r="O2412" s="1180"/>
      <c r="P2412" s="1181"/>
      <c r="Q2412" s="587">
        <f t="shared" si="217"/>
        <v>0</v>
      </c>
      <c r="S2412" s="1178">
        <v>349</v>
      </c>
      <c r="T2412" s="1179"/>
      <c r="U2412" s="1180"/>
      <c r="V2412" s="1181"/>
      <c r="W2412" s="587">
        <f t="shared" si="218"/>
        <v>0</v>
      </c>
      <c r="Y2412" s="1178">
        <v>349</v>
      </c>
      <c r="Z2412" s="1179"/>
      <c r="AA2412" s="1180"/>
      <c r="AB2412" s="1181"/>
      <c r="AC2412" s="587">
        <f t="shared" si="219"/>
        <v>0</v>
      </c>
    </row>
    <row r="2413" spans="1:29" s="17" customFormat="1" ht="16.75" hidden="1" customHeight="1" outlineLevel="2">
      <c r="A2413" s="1178">
        <v>350</v>
      </c>
      <c r="B2413" s="1179"/>
      <c r="C2413" s="1180"/>
      <c r="D2413" s="1181"/>
      <c r="E2413" s="587">
        <f t="shared" si="215"/>
        <v>0</v>
      </c>
      <c r="G2413" s="1178">
        <v>350</v>
      </c>
      <c r="H2413" s="1179"/>
      <c r="I2413" s="1180"/>
      <c r="J2413" s="1181"/>
      <c r="K2413" s="587">
        <f t="shared" si="216"/>
        <v>0</v>
      </c>
      <c r="M2413" s="1178">
        <v>350</v>
      </c>
      <c r="N2413" s="1179"/>
      <c r="O2413" s="1180"/>
      <c r="P2413" s="1181"/>
      <c r="Q2413" s="587">
        <f t="shared" si="217"/>
        <v>0</v>
      </c>
      <c r="S2413" s="1178">
        <v>350</v>
      </c>
      <c r="T2413" s="1179"/>
      <c r="U2413" s="1180"/>
      <c r="V2413" s="1181"/>
      <c r="W2413" s="587">
        <f t="shared" si="218"/>
        <v>0</v>
      </c>
      <c r="Y2413" s="1178">
        <v>350</v>
      </c>
      <c r="Z2413" s="1179"/>
      <c r="AA2413" s="1180"/>
      <c r="AB2413" s="1181"/>
      <c r="AC2413" s="587">
        <f t="shared" si="219"/>
        <v>0</v>
      </c>
    </row>
    <row r="2414" spans="1:29" s="17" customFormat="1" ht="16.75" hidden="1" customHeight="1" outlineLevel="2">
      <c r="A2414" s="1178">
        <v>351</v>
      </c>
      <c r="B2414" s="1179"/>
      <c r="C2414" s="1180"/>
      <c r="D2414" s="1181"/>
      <c r="E2414" s="587">
        <f t="shared" si="215"/>
        <v>0</v>
      </c>
      <c r="G2414" s="1178">
        <v>351</v>
      </c>
      <c r="H2414" s="1179"/>
      <c r="I2414" s="1180"/>
      <c r="J2414" s="1181"/>
      <c r="K2414" s="587">
        <f t="shared" si="216"/>
        <v>0</v>
      </c>
      <c r="M2414" s="1178">
        <v>351</v>
      </c>
      <c r="N2414" s="1179"/>
      <c r="O2414" s="1180"/>
      <c r="P2414" s="1181"/>
      <c r="Q2414" s="587">
        <f t="shared" si="217"/>
        <v>0</v>
      </c>
      <c r="S2414" s="1178">
        <v>351</v>
      </c>
      <c r="T2414" s="1179"/>
      <c r="U2414" s="1180"/>
      <c r="V2414" s="1181"/>
      <c r="W2414" s="587">
        <f t="shared" si="218"/>
        <v>0</v>
      </c>
      <c r="Y2414" s="1178">
        <v>351</v>
      </c>
      <c r="Z2414" s="1179"/>
      <c r="AA2414" s="1180"/>
      <c r="AB2414" s="1181"/>
      <c r="AC2414" s="587">
        <f t="shared" si="219"/>
        <v>0</v>
      </c>
    </row>
    <row r="2415" spans="1:29" s="17" customFormat="1" ht="16.75" hidden="1" customHeight="1" outlineLevel="2">
      <c r="A2415" s="1178">
        <v>352</v>
      </c>
      <c r="B2415" s="1179"/>
      <c r="C2415" s="1180"/>
      <c r="D2415" s="1181"/>
      <c r="E2415" s="587">
        <f t="shared" si="215"/>
        <v>0</v>
      </c>
      <c r="G2415" s="1178">
        <v>352</v>
      </c>
      <c r="H2415" s="1179"/>
      <c r="I2415" s="1180"/>
      <c r="J2415" s="1181"/>
      <c r="K2415" s="587">
        <f t="shared" si="216"/>
        <v>0</v>
      </c>
      <c r="M2415" s="1178">
        <v>352</v>
      </c>
      <c r="N2415" s="1179"/>
      <c r="O2415" s="1180"/>
      <c r="P2415" s="1181"/>
      <c r="Q2415" s="587">
        <f t="shared" si="217"/>
        <v>0</v>
      </c>
      <c r="S2415" s="1178">
        <v>352</v>
      </c>
      <c r="T2415" s="1179"/>
      <c r="U2415" s="1180"/>
      <c r="V2415" s="1181"/>
      <c r="W2415" s="587">
        <f t="shared" si="218"/>
        <v>0</v>
      </c>
      <c r="Y2415" s="1178">
        <v>352</v>
      </c>
      <c r="Z2415" s="1179"/>
      <c r="AA2415" s="1180"/>
      <c r="AB2415" s="1181"/>
      <c r="AC2415" s="587">
        <f t="shared" si="219"/>
        <v>0</v>
      </c>
    </row>
    <row r="2416" spans="1:29" s="17" customFormat="1" ht="16.75" hidden="1" customHeight="1" outlineLevel="2">
      <c r="A2416" s="1178">
        <v>353</v>
      </c>
      <c r="B2416" s="1179"/>
      <c r="C2416" s="1180"/>
      <c r="D2416" s="1181"/>
      <c r="E2416" s="587">
        <f t="shared" si="215"/>
        <v>0</v>
      </c>
      <c r="G2416" s="1178">
        <v>353</v>
      </c>
      <c r="H2416" s="1179"/>
      <c r="I2416" s="1180"/>
      <c r="J2416" s="1181"/>
      <c r="K2416" s="587">
        <f t="shared" si="216"/>
        <v>0</v>
      </c>
      <c r="M2416" s="1178">
        <v>353</v>
      </c>
      <c r="N2416" s="1179"/>
      <c r="O2416" s="1180"/>
      <c r="P2416" s="1181"/>
      <c r="Q2416" s="587">
        <f t="shared" si="217"/>
        <v>0</v>
      </c>
      <c r="S2416" s="1178">
        <v>353</v>
      </c>
      <c r="T2416" s="1179"/>
      <c r="U2416" s="1180"/>
      <c r="V2416" s="1181"/>
      <c r="W2416" s="587">
        <f t="shared" si="218"/>
        <v>0</v>
      </c>
      <c r="Y2416" s="1178">
        <v>353</v>
      </c>
      <c r="Z2416" s="1179"/>
      <c r="AA2416" s="1180"/>
      <c r="AB2416" s="1181"/>
      <c r="AC2416" s="587">
        <f t="shared" si="219"/>
        <v>0</v>
      </c>
    </row>
    <row r="2417" spans="1:29" s="17" customFormat="1" ht="16.75" hidden="1" customHeight="1" outlineLevel="2">
      <c r="A2417" s="1178">
        <v>354</v>
      </c>
      <c r="B2417" s="1179"/>
      <c r="C2417" s="1180"/>
      <c r="D2417" s="1181"/>
      <c r="E2417" s="587">
        <f t="shared" si="215"/>
        <v>0</v>
      </c>
      <c r="G2417" s="1178">
        <v>354</v>
      </c>
      <c r="H2417" s="1179"/>
      <c r="I2417" s="1180"/>
      <c r="J2417" s="1181"/>
      <c r="K2417" s="587">
        <f t="shared" si="216"/>
        <v>0</v>
      </c>
      <c r="M2417" s="1178">
        <v>354</v>
      </c>
      <c r="N2417" s="1179"/>
      <c r="O2417" s="1180"/>
      <c r="P2417" s="1181"/>
      <c r="Q2417" s="587">
        <f t="shared" si="217"/>
        <v>0</v>
      </c>
      <c r="S2417" s="1178">
        <v>354</v>
      </c>
      <c r="T2417" s="1179"/>
      <c r="U2417" s="1180"/>
      <c r="V2417" s="1181"/>
      <c r="W2417" s="587">
        <f t="shared" si="218"/>
        <v>0</v>
      </c>
      <c r="Y2417" s="1178">
        <v>354</v>
      </c>
      <c r="Z2417" s="1179"/>
      <c r="AA2417" s="1180"/>
      <c r="AB2417" s="1181"/>
      <c r="AC2417" s="587">
        <f t="shared" si="219"/>
        <v>0</v>
      </c>
    </row>
    <row r="2418" spans="1:29" s="17" customFormat="1" ht="16.75" hidden="1" customHeight="1" outlineLevel="2">
      <c r="A2418" s="1178">
        <v>355</v>
      </c>
      <c r="B2418" s="1179"/>
      <c r="C2418" s="1180"/>
      <c r="D2418" s="1181"/>
      <c r="E2418" s="587">
        <f t="shared" si="215"/>
        <v>0</v>
      </c>
      <c r="G2418" s="1178">
        <v>355</v>
      </c>
      <c r="H2418" s="1179"/>
      <c r="I2418" s="1180"/>
      <c r="J2418" s="1181"/>
      <c r="K2418" s="587">
        <f t="shared" si="216"/>
        <v>0</v>
      </c>
      <c r="M2418" s="1178">
        <v>355</v>
      </c>
      <c r="N2418" s="1179"/>
      <c r="O2418" s="1180"/>
      <c r="P2418" s="1181"/>
      <c r="Q2418" s="587">
        <f t="shared" si="217"/>
        <v>0</v>
      </c>
      <c r="S2418" s="1178">
        <v>355</v>
      </c>
      <c r="T2418" s="1179"/>
      <c r="U2418" s="1180"/>
      <c r="V2418" s="1181"/>
      <c r="W2418" s="587">
        <f t="shared" si="218"/>
        <v>0</v>
      </c>
      <c r="Y2418" s="1178">
        <v>355</v>
      </c>
      <c r="Z2418" s="1179"/>
      <c r="AA2418" s="1180"/>
      <c r="AB2418" s="1181"/>
      <c r="AC2418" s="587">
        <f t="shared" si="219"/>
        <v>0</v>
      </c>
    </row>
    <row r="2419" spans="1:29" s="17" customFormat="1" ht="16.75" hidden="1" customHeight="1" outlineLevel="2">
      <c r="A2419" s="1178">
        <v>356</v>
      </c>
      <c r="B2419" s="1179"/>
      <c r="C2419" s="1180"/>
      <c r="D2419" s="1181"/>
      <c r="E2419" s="587">
        <f t="shared" si="215"/>
        <v>0</v>
      </c>
      <c r="G2419" s="1178">
        <v>356</v>
      </c>
      <c r="H2419" s="1179"/>
      <c r="I2419" s="1180"/>
      <c r="J2419" s="1181"/>
      <c r="K2419" s="587">
        <f t="shared" si="216"/>
        <v>0</v>
      </c>
      <c r="M2419" s="1178">
        <v>356</v>
      </c>
      <c r="N2419" s="1179"/>
      <c r="O2419" s="1180"/>
      <c r="P2419" s="1181"/>
      <c r="Q2419" s="587">
        <f t="shared" si="217"/>
        <v>0</v>
      </c>
      <c r="S2419" s="1178">
        <v>356</v>
      </c>
      <c r="T2419" s="1179"/>
      <c r="U2419" s="1180"/>
      <c r="V2419" s="1181"/>
      <c r="W2419" s="587">
        <f t="shared" si="218"/>
        <v>0</v>
      </c>
      <c r="Y2419" s="1178">
        <v>356</v>
      </c>
      <c r="Z2419" s="1179"/>
      <c r="AA2419" s="1180"/>
      <c r="AB2419" s="1181"/>
      <c r="AC2419" s="587">
        <f t="shared" si="219"/>
        <v>0</v>
      </c>
    </row>
    <row r="2420" spans="1:29" s="17" customFormat="1" ht="16.75" hidden="1" customHeight="1" outlineLevel="2">
      <c r="A2420" s="1178">
        <v>357</v>
      </c>
      <c r="B2420" s="1179"/>
      <c r="C2420" s="1180"/>
      <c r="D2420" s="1181"/>
      <c r="E2420" s="587">
        <f t="shared" si="215"/>
        <v>0</v>
      </c>
      <c r="G2420" s="1178">
        <v>357</v>
      </c>
      <c r="H2420" s="1179"/>
      <c r="I2420" s="1180"/>
      <c r="J2420" s="1181"/>
      <c r="K2420" s="587">
        <f t="shared" si="216"/>
        <v>0</v>
      </c>
      <c r="M2420" s="1178">
        <v>357</v>
      </c>
      <c r="N2420" s="1179"/>
      <c r="O2420" s="1180"/>
      <c r="P2420" s="1181"/>
      <c r="Q2420" s="587">
        <f t="shared" si="217"/>
        <v>0</v>
      </c>
      <c r="S2420" s="1178">
        <v>357</v>
      </c>
      <c r="T2420" s="1179"/>
      <c r="U2420" s="1180"/>
      <c r="V2420" s="1181"/>
      <c r="W2420" s="587">
        <f t="shared" si="218"/>
        <v>0</v>
      </c>
      <c r="Y2420" s="1178">
        <v>357</v>
      </c>
      <c r="Z2420" s="1179"/>
      <c r="AA2420" s="1180"/>
      <c r="AB2420" s="1181"/>
      <c r="AC2420" s="587">
        <f t="shared" si="219"/>
        <v>0</v>
      </c>
    </row>
    <row r="2421" spans="1:29" s="17" customFormat="1" ht="16.75" hidden="1" customHeight="1" outlineLevel="2">
      <c r="A2421" s="1178">
        <v>358</v>
      </c>
      <c r="B2421" s="1179"/>
      <c r="C2421" s="1180"/>
      <c r="D2421" s="1181"/>
      <c r="E2421" s="587">
        <f t="shared" si="215"/>
        <v>0</v>
      </c>
      <c r="G2421" s="1178">
        <v>358</v>
      </c>
      <c r="H2421" s="1179"/>
      <c r="I2421" s="1180"/>
      <c r="J2421" s="1181"/>
      <c r="K2421" s="587">
        <f t="shared" si="216"/>
        <v>0</v>
      </c>
      <c r="M2421" s="1178">
        <v>358</v>
      </c>
      <c r="N2421" s="1179"/>
      <c r="O2421" s="1180"/>
      <c r="P2421" s="1181"/>
      <c r="Q2421" s="587">
        <f t="shared" si="217"/>
        <v>0</v>
      </c>
      <c r="S2421" s="1178">
        <v>358</v>
      </c>
      <c r="T2421" s="1179"/>
      <c r="U2421" s="1180"/>
      <c r="V2421" s="1181"/>
      <c r="W2421" s="587">
        <f t="shared" si="218"/>
        <v>0</v>
      </c>
      <c r="Y2421" s="1178">
        <v>358</v>
      </c>
      <c r="Z2421" s="1179"/>
      <c r="AA2421" s="1180"/>
      <c r="AB2421" s="1181"/>
      <c r="AC2421" s="587">
        <f t="shared" si="219"/>
        <v>0</v>
      </c>
    </row>
    <row r="2422" spans="1:29" s="17" customFormat="1" ht="16.75" hidden="1" customHeight="1" outlineLevel="2">
      <c r="A2422" s="1178">
        <v>359</v>
      </c>
      <c r="B2422" s="1179"/>
      <c r="C2422" s="1180"/>
      <c r="D2422" s="1181"/>
      <c r="E2422" s="587">
        <f t="shared" si="215"/>
        <v>0</v>
      </c>
      <c r="G2422" s="1178">
        <v>359</v>
      </c>
      <c r="H2422" s="1179"/>
      <c r="I2422" s="1180"/>
      <c r="J2422" s="1181"/>
      <c r="K2422" s="587">
        <f t="shared" si="216"/>
        <v>0</v>
      </c>
      <c r="M2422" s="1178">
        <v>359</v>
      </c>
      <c r="N2422" s="1179"/>
      <c r="O2422" s="1180"/>
      <c r="P2422" s="1181"/>
      <c r="Q2422" s="587">
        <f t="shared" si="217"/>
        <v>0</v>
      </c>
      <c r="S2422" s="1178">
        <v>359</v>
      </c>
      <c r="T2422" s="1179"/>
      <c r="U2422" s="1180"/>
      <c r="V2422" s="1181"/>
      <c r="W2422" s="587">
        <f t="shared" si="218"/>
        <v>0</v>
      </c>
      <c r="Y2422" s="1178">
        <v>359</v>
      </c>
      <c r="Z2422" s="1179"/>
      <c r="AA2422" s="1180"/>
      <c r="AB2422" s="1181"/>
      <c r="AC2422" s="587">
        <f t="shared" si="219"/>
        <v>0</v>
      </c>
    </row>
    <row r="2423" spans="1:29" s="17" customFormat="1" ht="16.75" hidden="1" customHeight="1" outlineLevel="2">
      <c r="A2423" s="1178">
        <v>360</v>
      </c>
      <c r="B2423" s="1179"/>
      <c r="C2423" s="1180"/>
      <c r="D2423" s="1181"/>
      <c r="E2423" s="587">
        <f t="shared" si="215"/>
        <v>0</v>
      </c>
      <c r="G2423" s="1178">
        <v>360</v>
      </c>
      <c r="H2423" s="1179"/>
      <c r="I2423" s="1180"/>
      <c r="J2423" s="1181"/>
      <c r="K2423" s="587">
        <f t="shared" si="216"/>
        <v>0</v>
      </c>
      <c r="M2423" s="1178">
        <v>360</v>
      </c>
      <c r="N2423" s="1179"/>
      <c r="O2423" s="1180"/>
      <c r="P2423" s="1181"/>
      <c r="Q2423" s="587">
        <f t="shared" si="217"/>
        <v>0</v>
      </c>
      <c r="S2423" s="1178">
        <v>360</v>
      </c>
      <c r="T2423" s="1179"/>
      <c r="U2423" s="1180"/>
      <c r="V2423" s="1181"/>
      <c r="W2423" s="587">
        <f t="shared" si="218"/>
        <v>0</v>
      </c>
      <c r="Y2423" s="1178">
        <v>360</v>
      </c>
      <c r="Z2423" s="1179"/>
      <c r="AA2423" s="1180"/>
      <c r="AB2423" s="1181"/>
      <c r="AC2423" s="587">
        <f t="shared" si="219"/>
        <v>0</v>
      </c>
    </row>
    <row r="2424" spans="1:29" s="17" customFormat="1" ht="16.75" hidden="1" customHeight="1" outlineLevel="2">
      <c r="A2424" s="1178">
        <v>361</v>
      </c>
      <c r="B2424" s="1179"/>
      <c r="C2424" s="1180"/>
      <c r="D2424" s="1181"/>
      <c r="E2424" s="587">
        <f t="shared" si="215"/>
        <v>0</v>
      </c>
      <c r="G2424" s="1178">
        <v>361</v>
      </c>
      <c r="H2424" s="1179"/>
      <c r="I2424" s="1180"/>
      <c r="J2424" s="1181"/>
      <c r="K2424" s="587">
        <f t="shared" si="216"/>
        <v>0</v>
      </c>
      <c r="M2424" s="1178">
        <v>361</v>
      </c>
      <c r="N2424" s="1179"/>
      <c r="O2424" s="1180"/>
      <c r="P2424" s="1181"/>
      <c r="Q2424" s="587">
        <f t="shared" si="217"/>
        <v>0</v>
      </c>
      <c r="S2424" s="1178">
        <v>361</v>
      </c>
      <c r="T2424" s="1179"/>
      <c r="U2424" s="1180"/>
      <c r="V2424" s="1181"/>
      <c r="W2424" s="587">
        <f t="shared" si="218"/>
        <v>0</v>
      </c>
      <c r="Y2424" s="1178">
        <v>361</v>
      </c>
      <c r="Z2424" s="1179"/>
      <c r="AA2424" s="1180"/>
      <c r="AB2424" s="1181"/>
      <c r="AC2424" s="587">
        <f t="shared" si="219"/>
        <v>0</v>
      </c>
    </row>
    <row r="2425" spans="1:29" s="17" customFormat="1" ht="16.75" hidden="1" customHeight="1" outlineLevel="2">
      <c r="A2425" s="1178">
        <v>362</v>
      </c>
      <c r="B2425" s="1179"/>
      <c r="C2425" s="1180"/>
      <c r="D2425" s="1181"/>
      <c r="E2425" s="587">
        <f t="shared" si="215"/>
        <v>0</v>
      </c>
      <c r="G2425" s="1178">
        <v>362</v>
      </c>
      <c r="H2425" s="1179"/>
      <c r="I2425" s="1180"/>
      <c r="J2425" s="1181"/>
      <c r="K2425" s="587">
        <f t="shared" si="216"/>
        <v>0</v>
      </c>
      <c r="M2425" s="1178">
        <v>362</v>
      </c>
      <c r="N2425" s="1179"/>
      <c r="O2425" s="1180"/>
      <c r="P2425" s="1181"/>
      <c r="Q2425" s="587">
        <f t="shared" si="217"/>
        <v>0</v>
      </c>
      <c r="S2425" s="1178">
        <v>362</v>
      </c>
      <c r="T2425" s="1179"/>
      <c r="U2425" s="1180"/>
      <c r="V2425" s="1181"/>
      <c r="W2425" s="587">
        <f t="shared" si="218"/>
        <v>0</v>
      </c>
      <c r="Y2425" s="1178">
        <v>362</v>
      </c>
      <c r="Z2425" s="1179"/>
      <c r="AA2425" s="1180"/>
      <c r="AB2425" s="1181"/>
      <c r="AC2425" s="587">
        <f t="shared" si="219"/>
        <v>0</v>
      </c>
    </row>
    <row r="2426" spans="1:29" s="17" customFormat="1" ht="16.75" hidden="1" customHeight="1" outlineLevel="2">
      <c r="A2426" s="1178">
        <v>363</v>
      </c>
      <c r="B2426" s="1179"/>
      <c r="C2426" s="1180"/>
      <c r="D2426" s="1181"/>
      <c r="E2426" s="587">
        <f t="shared" si="215"/>
        <v>0</v>
      </c>
      <c r="G2426" s="1178">
        <v>363</v>
      </c>
      <c r="H2426" s="1179"/>
      <c r="I2426" s="1180"/>
      <c r="J2426" s="1181"/>
      <c r="K2426" s="587">
        <f t="shared" si="216"/>
        <v>0</v>
      </c>
      <c r="M2426" s="1178">
        <v>363</v>
      </c>
      <c r="N2426" s="1179"/>
      <c r="O2426" s="1180"/>
      <c r="P2426" s="1181"/>
      <c r="Q2426" s="587">
        <f t="shared" si="217"/>
        <v>0</v>
      </c>
      <c r="S2426" s="1178">
        <v>363</v>
      </c>
      <c r="T2426" s="1179"/>
      <c r="U2426" s="1180"/>
      <c r="V2426" s="1181"/>
      <c r="W2426" s="587">
        <f t="shared" si="218"/>
        <v>0</v>
      </c>
      <c r="Y2426" s="1178">
        <v>363</v>
      </c>
      <c r="Z2426" s="1179"/>
      <c r="AA2426" s="1180"/>
      <c r="AB2426" s="1181"/>
      <c r="AC2426" s="587">
        <f t="shared" si="219"/>
        <v>0</v>
      </c>
    </row>
    <row r="2427" spans="1:29" s="17" customFormat="1" ht="16.75" hidden="1" customHeight="1" outlineLevel="2">
      <c r="A2427" s="1178">
        <v>364</v>
      </c>
      <c r="B2427" s="1179"/>
      <c r="C2427" s="1180"/>
      <c r="D2427" s="1181"/>
      <c r="E2427" s="587">
        <f t="shared" ref="E2427:E2490" si="220">IF(AND(C2427&gt;=D$2057,C2427&lt;=D$2056),1,0)</f>
        <v>0</v>
      </c>
      <c r="G2427" s="1178">
        <v>364</v>
      </c>
      <c r="H2427" s="1179"/>
      <c r="I2427" s="1180"/>
      <c r="J2427" s="1181"/>
      <c r="K2427" s="587">
        <f t="shared" ref="K2427:K2490" si="221">IF(AND(I2427&gt;=J$2057,I2427&lt;=J$2056),1,0)</f>
        <v>0</v>
      </c>
      <c r="M2427" s="1178">
        <v>364</v>
      </c>
      <c r="N2427" s="1179"/>
      <c r="O2427" s="1180"/>
      <c r="P2427" s="1181"/>
      <c r="Q2427" s="587">
        <f t="shared" ref="Q2427:Q2490" si="222">IF(AND(O2427&gt;=P$2057,O2427&lt;=P$2056),1,0)</f>
        <v>0</v>
      </c>
      <c r="S2427" s="1178">
        <v>364</v>
      </c>
      <c r="T2427" s="1179"/>
      <c r="U2427" s="1180"/>
      <c r="V2427" s="1181"/>
      <c r="W2427" s="587">
        <f t="shared" ref="W2427:W2490" si="223">IF(AND(U2427&gt;=V$2057,U2427&lt;=V$2056),1,0)</f>
        <v>0</v>
      </c>
      <c r="Y2427" s="1178">
        <v>364</v>
      </c>
      <c r="Z2427" s="1179"/>
      <c r="AA2427" s="1180"/>
      <c r="AB2427" s="1181"/>
      <c r="AC2427" s="587">
        <f t="shared" ref="AC2427:AC2490" si="224">IF(AND(AA2427&gt;=AB$2057,AA2427&lt;=AB$2056),1,0)</f>
        <v>0</v>
      </c>
    </row>
    <row r="2428" spans="1:29" s="17" customFormat="1" ht="16.75" hidden="1" customHeight="1" outlineLevel="2">
      <c r="A2428" s="1178">
        <v>365</v>
      </c>
      <c r="B2428" s="1179"/>
      <c r="C2428" s="1180"/>
      <c r="D2428" s="1181"/>
      <c r="E2428" s="587">
        <f t="shared" si="220"/>
        <v>0</v>
      </c>
      <c r="G2428" s="1178">
        <v>365</v>
      </c>
      <c r="H2428" s="1179"/>
      <c r="I2428" s="1180"/>
      <c r="J2428" s="1181"/>
      <c r="K2428" s="587">
        <f t="shared" si="221"/>
        <v>0</v>
      </c>
      <c r="M2428" s="1178">
        <v>365</v>
      </c>
      <c r="N2428" s="1179"/>
      <c r="O2428" s="1180"/>
      <c r="P2428" s="1181"/>
      <c r="Q2428" s="587">
        <f t="shared" si="222"/>
        <v>0</v>
      </c>
      <c r="S2428" s="1178">
        <v>365</v>
      </c>
      <c r="T2428" s="1179"/>
      <c r="U2428" s="1180"/>
      <c r="V2428" s="1181"/>
      <c r="W2428" s="587">
        <f t="shared" si="223"/>
        <v>0</v>
      </c>
      <c r="Y2428" s="1178">
        <v>365</v>
      </c>
      <c r="Z2428" s="1179"/>
      <c r="AA2428" s="1180"/>
      <c r="AB2428" s="1181"/>
      <c r="AC2428" s="587">
        <f t="shared" si="224"/>
        <v>0</v>
      </c>
    </row>
    <row r="2429" spans="1:29" s="17" customFormat="1" ht="16.75" hidden="1" customHeight="1" outlineLevel="2">
      <c r="A2429" s="1178">
        <v>366</v>
      </c>
      <c r="B2429" s="1179"/>
      <c r="C2429" s="1180"/>
      <c r="D2429" s="1181"/>
      <c r="E2429" s="587">
        <f t="shared" si="220"/>
        <v>0</v>
      </c>
      <c r="G2429" s="1178">
        <v>366</v>
      </c>
      <c r="H2429" s="1179"/>
      <c r="I2429" s="1180"/>
      <c r="J2429" s="1181"/>
      <c r="K2429" s="587">
        <f t="shared" si="221"/>
        <v>0</v>
      </c>
      <c r="M2429" s="1178">
        <v>366</v>
      </c>
      <c r="N2429" s="1179"/>
      <c r="O2429" s="1180"/>
      <c r="P2429" s="1181"/>
      <c r="Q2429" s="587">
        <f t="shared" si="222"/>
        <v>0</v>
      </c>
      <c r="S2429" s="1178">
        <v>366</v>
      </c>
      <c r="T2429" s="1179"/>
      <c r="U2429" s="1180"/>
      <c r="V2429" s="1181"/>
      <c r="W2429" s="587">
        <f t="shared" si="223"/>
        <v>0</v>
      </c>
      <c r="Y2429" s="1178">
        <v>366</v>
      </c>
      <c r="Z2429" s="1179"/>
      <c r="AA2429" s="1180"/>
      <c r="AB2429" s="1181"/>
      <c r="AC2429" s="587">
        <f t="shared" si="224"/>
        <v>0</v>
      </c>
    </row>
    <row r="2430" spans="1:29" s="17" customFormat="1" ht="16.75" hidden="1" customHeight="1" outlineLevel="2">
      <c r="A2430" s="1178">
        <v>367</v>
      </c>
      <c r="B2430" s="1179"/>
      <c r="C2430" s="1180"/>
      <c r="D2430" s="1181"/>
      <c r="E2430" s="587">
        <f t="shared" si="220"/>
        <v>0</v>
      </c>
      <c r="G2430" s="1178">
        <v>367</v>
      </c>
      <c r="H2430" s="1179"/>
      <c r="I2430" s="1180"/>
      <c r="J2430" s="1181"/>
      <c r="K2430" s="587">
        <f t="shared" si="221"/>
        <v>0</v>
      </c>
      <c r="M2430" s="1178">
        <v>367</v>
      </c>
      <c r="N2430" s="1179"/>
      <c r="O2430" s="1180"/>
      <c r="P2430" s="1181"/>
      <c r="Q2430" s="587">
        <f t="shared" si="222"/>
        <v>0</v>
      </c>
      <c r="S2430" s="1178">
        <v>367</v>
      </c>
      <c r="T2430" s="1179"/>
      <c r="U2430" s="1180"/>
      <c r="V2430" s="1181"/>
      <c r="W2430" s="587">
        <f t="shared" si="223"/>
        <v>0</v>
      </c>
      <c r="Y2430" s="1178">
        <v>367</v>
      </c>
      <c r="Z2430" s="1179"/>
      <c r="AA2430" s="1180"/>
      <c r="AB2430" s="1181"/>
      <c r="AC2430" s="587">
        <f t="shared" si="224"/>
        <v>0</v>
      </c>
    </row>
    <row r="2431" spans="1:29" s="17" customFormat="1" ht="16.75" hidden="1" customHeight="1" outlineLevel="2">
      <c r="A2431" s="1178">
        <v>368</v>
      </c>
      <c r="B2431" s="1179"/>
      <c r="C2431" s="1180"/>
      <c r="D2431" s="1181"/>
      <c r="E2431" s="587">
        <f t="shared" si="220"/>
        <v>0</v>
      </c>
      <c r="G2431" s="1178">
        <v>368</v>
      </c>
      <c r="H2431" s="1179"/>
      <c r="I2431" s="1180"/>
      <c r="J2431" s="1181"/>
      <c r="K2431" s="587">
        <f t="shared" si="221"/>
        <v>0</v>
      </c>
      <c r="M2431" s="1178">
        <v>368</v>
      </c>
      <c r="N2431" s="1179"/>
      <c r="O2431" s="1180"/>
      <c r="P2431" s="1181"/>
      <c r="Q2431" s="587">
        <f t="shared" si="222"/>
        <v>0</v>
      </c>
      <c r="S2431" s="1178">
        <v>368</v>
      </c>
      <c r="T2431" s="1179"/>
      <c r="U2431" s="1180"/>
      <c r="V2431" s="1181"/>
      <c r="W2431" s="587">
        <f t="shared" si="223"/>
        <v>0</v>
      </c>
      <c r="Y2431" s="1178">
        <v>368</v>
      </c>
      <c r="Z2431" s="1179"/>
      <c r="AA2431" s="1180"/>
      <c r="AB2431" s="1181"/>
      <c r="AC2431" s="587">
        <f t="shared" si="224"/>
        <v>0</v>
      </c>
    </row>
    <row r="2432" spans="1:29" s="17" customFormat="1" ht="16.75" hidden="1" customHeight="1" outlineLevel="2">
      <c r="A2432" s="1178">
        <v>369</v>
      </c>
      <c r="B2432" s="1179"/>
      <c r="C2432" s="1180"/>
      <c r="D2432" s="1181"/>
      <c r="E2432" s="587">
        <f t="shared" si="220"/>
        <v>0</v>
      </c>
      <c r="G2432" s="1178">
        <v>369</v>
      </c>
      <c r="H2432" s="1179"/>
      <c r="I2432" s="1180"/>
      <c r="J2432" s="1181"/>
      <c r="K2432" s="587">
        <f t="shared" si="221"/>
        <v>0</v>
      </c>
      <c r="M2432" s="1178">
        <v>369</v>
      </c>
      <c r="N2432" s="1179"/>
      <c r="O2432" s="1180"/>
      <c r="P2432" s="1181"/>
      <c r="Q2432" s="587">
        <f t="shared" si="222"/>
        <v>0</v>
      </c>
      <c r="S2432" s="1178">
        <v>369</v>
      </c>
      <c r="T2432" s="1179"/>
      <c r="U2432" s="1180"/>
      <c r="V2432" s="1181"/>
      <c r="W2432" s="587">
        <f t="shared" si="223"/>
        <v>0</v>
      </c>
      <c r="Y2432" s="1178">
        <v>369</v>
      </c>
      <c r="Z2432" s="1179"/>
      <c r="AA2432" s="1180"/>
      <c r="AB2432" s="1181"/>
      <c r="AC2432" s="587">
        <f t="shared" si="224"/>
        <v>0</v>
      </c>
    </row>
    <row r="2433" spans="1:29" s="17" customFormat="1" ht="16.75" hidden="1" customHeight="1" outlineLevel="2">
      <c r="A2433" s="1178">
        <v>370</v>
      </c>
      <c r="B2433" s="1179"/>
      <c r="C2433" s="1180"/>
      <c r="D2433" s="1181"/>
      <c r="E2433" s="587">
        <f t="shared" si="220"/>
        <v>0</v>
      </c>
      <c r="G2433" s="1178">
        <v>370</v>
      </c>
      <c r="H2433" s="1179"/>
      <c r="I2433" s="1180"/>
      <c r="J2433" s="1181"/>
      <c r="K2433" s="587">
        <f t="shared" si="221"/>
        <v>0</v>
      </c>
      <c r="M2433" s="1178">
        <v>370</v>
      </c>
      <c r="N2433" s="1179"/>
      <c r="O2433" s="1180"/>
      <c r="P2433" s="1181"/>
      <c r="Q2433" s="587">
        <f t="shared" si="222"/>
        <v>0</v>
      </c>
      <c r="S2433" s="1178">
        <v>370</v>
      </c>
      <c r="T2433" s="1179"/>
      <c r="U2433" s="1180"/>
      <c r="V2433" s="1181"/>
      <c r="W2433" s="587">
        <f t="shared" si="223"/>
        <v>0</v>
      </c>
      <c r="Y2433" s="1178">
        <v>370</v>
      </c>
      <c r="Z2433" s="1179"/>
      <c r="AA2433" s="1180"/>
      <c r="AB2433" s="1181"/>
      <c r="AC2433" s="587">
        <f t="shared" si="224"/>
        <v>0</v>
      </c>
    </row>
    <row r="2434" spans="1:29" s="17" customFormat="1" ht="16.75" hidden="1" customHeight="1" outlineLevel="2">
      <c r="A2434" s="1178">
        <v>371</v>
      </c>
      <c r="B2434" s="1179"/>
      <c r="C2434" s="1180"/>
      <c r="D2434" s="1181"/>
      <c r="E2434" s="587">
        <f t="shared" si="220"/>
        <v>0</v>
      </c>
      <c r="G2434" s="1178">
        <v>371</v>
      </c>
      <c r="H2434" s="1179"/>
      <c r="I2434" s="1180"/>
      <c r="J2434" s="1181"/>
      <c r="K2434" s="587">
        <f t="shared" si="221"/>
        <v>0</v>
      </c>
      <c r="M2434" s="1178">
        <v>371</v>
      </c>
      <c r="N2434" s="1179"/>
      <c r="O2434" s="1180"/>
      <c r="P2434" s="1181"/>
      <c r="Q2434" s="587">
        <f t="shared" si="222"/>
        <v>0</v>
      </c>
      <c r="S2434" s="1178">
        <v>371</v>
      </c>
      <c r="T2434" s="1179"/>
      <c r="U2434" s="1180"/>
      <c r="V2434" s="1181"/>
      <c r="W2434" s="587">
        <f t="shared" si="223"/>
        <v>0</v>
      </c>
      <c r="Y2434" s="1178">
        <v>371</v>
      </c>
      <c r="Z2434" s="1179"/>
      <c r="AA2434" s="1180"/>
      <c r="AB2434" s="1181"/>
      <c r="AC2434" s="587">
        <f t="shared" si="224"/>
        <v>0</v>
      </c>
    </row>
    <row r="2435" spans="1:29" s="17" customFormat="1" ht="16.75" hidden="1" customHeight="1" outlineLevel="2">
      <c r="A2435" s="1178">
        <v>372</v>
      </c>
      <c r="B2435" s="1179"/>
      <c r="C2435" s="1180"/>
      <c r="D2435" s="1181"/>
      <c r="E2435" s="587">
        <f t="shared" si="220"/>
        <v>0</v>
      </c>
      <c r="G2435" s="1178">
        <v>372</v>
      </c>
      <c r="H2435" s="1179"/>
      <c r="I2435" s="1180"/>
      <c r="J2435" s="1181"/>
      <c r="K2435" s="587">
        <f t="shared" si="221"/>
        <v>0</v>
      </c>
      <c r="M2435" s="1178">
        <v>372</v>
      </c>
      <c r="N2435" s="1179"/>
      <c r="O2435" s="1180"/>
      <c r="P2435" s="1181"/>
      <c r="Q2435" s="587">
        <f t="shared" si="222"/>
        <v>0</v>
      </c>
      <c r="S2435" s="1178">
        <v>372</v>
      </c>
      <c r="T2435" s="1179"/>
      <c r="U2435" s="1180"/>
      <c r="V2435" s="1181"/>
      <c r="W2435" s="587">
        <f t="shared" si="223"/>
        <v>0</v>
      </c>
      <c r="Y2435" s="1178">
        <v>372</v>
      </c>
      <c r="Z2435" s="1179"/>
      <c r="AA2435" s="1180"/>
      <c r="AB2435" s="1181"/>
      <c r="AC2435" s="587">
        <f t="shared" si="224"/>
        <v>0</v>
      </c>
    </row>
    <row r="2436" spans="1:29" s="17" customFormat="1" ht="16.75" hidden="1" customHeight="1" outlineLevel="2">
      <c r="A2436" s="1178">
        <v>373</v>
      </c>
      <c r="B2436" s="1179"/>
      <c r="C2436" s="1180"/>
      <c r="D2436" s="1181"/>
      <c r="E2436" s="587">
        <f t="shared" si="220"/>
        <v>0</v>
      </c>
      <c r="G2436" s="1178">
        <v>373</v>
      </c>
      <c r="H2436" s="1179"/>
      <c r="I2436" s="1180"/>
      <c r="J2436" s="1181"/>
      <c r="K2436" s="587">
        <f t="shared" si="221"/>
        <v>0</v>
      </c>
      <c r="M2436" s="1178">
        <v>373</v>
      </c>
      <c r="N2436" s="1179"/>
      <c r="O2436" s="1180"/>
      <c r="P2436" s="1181"/>
      <c r="Q2436" s="587">
        <f t="shared" si="222"/>
        <v>0</v>
      </c>
      <c r="S2436" s="1178">
        <v>373</v>
      </c>
      <c r="T2436" s="1179"/>
      <c r="U2436" s="1180"/>
      <c r="V2436" s="1181"/>
      <c r="W2436" s="587">
        <f t="shared" si="223"/>
        <v>0</v>
      </c>
      <c r="Y2436" s="1178">
        <v>373</v>
      </c>
      <c r="Z2436" s="1179"/>
      <c r="AA2436" s="1180"/>
      <c r="AB2436" s="1181"/>
      <c r="AC2436" s="587">
        <f t="shared" si="224"/>
        <v>0</v>
      </c>
    </row>
    <row r="2437" spans="1:29" s="17" customFormat="1" ht="16.75" hidden="1" customHeight="1" outlineLevel="2">
      <c r="A2437" s="1178">
        <v>374</v>
      </c>
      <c r="B2437" s="1179"/>
      <c r="C2437" s="1180"/>
      <c r="D2437" s="1181"/>
      <c r="E2437" s="587">
        <f t="shared" si="220"/>
        <v>0</v>
      </c>
      <c r="G2437" s="1178">
        <v>374</v>
      </c>
      <c r="H2437" s="1179"/>
      <c r="I2437" s="1180"/>
      <c r="J2437" s="1181"/>
      <c r="K2437" s="587">
        <f t="shared" si="221"/>
        <v>0</v>
      </c>
      <c r="M2437" s="1178">
        <v>374</v>
      </c>
      <c r="N2437" s="1179"/>
      <c r="O2437" s="1180"/>
      <c r="P2437" s="1181"/>
      <c r="Q2437" s="587">
        <f t="shared" si="222"/>
        <v>0</v>
      </c>
      <c r="S2437" s="1178">
        <v>374</v>
      </c>
      <c r="T2437" s="1179"/>
      <c r="U2437" s="1180"/>
      <c r="V2437" s="1181"/>
      <c r="W2437" s="587">
        <f t="shared" si="223"/>
        <v>0</v>
      </c>
      <c r="Y2437" s="1178">
        <v>374</v>
      </c>
      <c r="Z2437" s="1179"/>
      <c r="AA2437" s="1180"/>
      <c r="AB2437" s="1181"/>
      <c r="AC2437" s="587">
        <f t="shared" si="224"/>
        <v>0</v>
      </c>
    </row>
    <row r="2438" spans="1:29" s="17" customFormat="1" ht="16.75" hidden="1" customHeight="1" outlineLevel="2">
      <c r="A2438" s="1178">
        <v>375</v>
      </c>
      <c r="B2438" s="1179"/>
      <c r="C2438" s="1180"/>
      <c r="D2438" s="1181"/>
      <c r="E2438" s="587">
        <f t="shared" si="220"/>
        <v>0</v>
      </c>
      <c r="G2438" s="1178">
        <v>375</v>
      </c>
      <c r="H2438" s="1179"/>
      <c r="I2438" s="1180"/>
      <c r="J2438" s="1181"/>
      <c r="K2438" s="587">
        <f t="shared" si="221"/>
        <v>0</v>
      </c>
      <c r="M2438" s="1178">
        <v>375</v>
      </c>
      <c r="N2438" s="1179"/>
      <c r="O2438" s="1180"/>
      <c r="P2438" s="1181"/>
      <c r="Q2438" s="587">
        <f t="shared" si="222"/>
        <v>0</v>
      </c>
      <c r="S2438" s="1178">
        <v>375</v>
      </c>
      <c r="T2438" s="1179"/>
      <c r="U2438" s="1180"/>
      <c r="V2438" s="1181"/>
      <c r="W2438" s="587">
        <f t="shared" si="223"/>
        <v>0</v>
      </c>
      <c r="Y2438" s="1178">
        <v>375</v>
      </c>
      <c r="Z2438" s="1179"/>
      <c r="AA2438" s="1180"/>
      <c r="AB2438" s="1181"/>
      <c r="AC2438" s="587">
        <f t="shared" si="224"/>
        <v>0</v>
      </c>
    </row>
    <row r="2439" spans="1:29" s="17" customFormat="1" ht="16.75" hidden="1" customHeight="1" outlineLevel="2">
      <c r="A2439" s="1178">
        <v>376</v>
      </c>
      <c r="B2439" s="1179"/>
      <c r="C2439" s="1180"/>
      <c r="D2439" s="1181"/>
      <c r="E2439" s="587">
        <f t="shared" si="220"/>
        <v>0</v>
      </c>
      <c r="G2439" s="1178">
        <v>376</v>
      </c>
      <c r="H2439" s="1179"/>
      <c r="I2439" s="1180"/>
      <c r="J2439" s="1181"/>
      <c r="K2439" s="587">
        <f t="shared" si="221"/>
        <v>0</v>
      </c>
      <c r="M2439" s="1178">
        <v>376</v>
      </c>
      <c r="N2439" s="1179"/>
      <c r="O2439" s="1180"/>
      <c r="P2439" s="1181"/>
      <c r="Q2439" s="587">
        <f t="shared" si="222"/>
        <v>0</v>
      </c>
      <c r="S2439" s="1178">
        <v>376</v>
      </c>
      <c r="T2439" s="1179"/>
      <c r="U2439" s="1180"/>
      <c r="V2439" s="1181"/>
      <c r="W2439" s="587">
        <f t="shared" si="223"/>
        <v>0</v>
      </c>
      <c r="Y2439" s="1178">
        <v>376</v>
      </c>
      <c r="Z2439" s="1179"/>
      <c r="AA2439" s="1180"/>
      <c r="AB2439" s="1181"/>
      <c r="AC2439" s="587">
        <f t="shared" si="224"/>
        <v>0</v>
      </c>
    </row>
    <row r="2440" spans="1:29" s="17" customFormat="1" ht="16.75" hidden="1" customHeight="1" outlineLevel="2">
      <c r="A2440" s="1178">
        <v>377</v>
      </c>
      <c r="B2440" s="1179"/>
      <c r="C2440" s="1180"/>
      <c r="D2440" s="1181"/>
      <c r="E2440" s="587">
        <f t="shared" si="220"/>
        <v>0</v>
      </c>
      <c r="G2440" s="1178">
        <v>377</v>
      </c>
      <c r="H2440" s="1179"/>
      <c r="I2440" s="1180"/>
      <c r="J2440" s="1181"/>
      <c r="K2440" s="587">
        <f t="shared" si="221"/>
        <v>0</v>
      </c>
      <c r="M2440" s="1178">
        <v>377</v>
      </c>
      <c r="N2440" s="1179"/>
      <c r="O2440" s="1180"/>
      <c r="P2440" s="1181"/>
      <c r="Q2440" s="587">
        <f t="shared" si="222"/>
        <v>0</v>
      </c>
      <c r="S2440" s="1178">
        <v>377</v>
      </c>
      <c r="T2440" s="1179"/>
      <c r="U2440" s="1180"/>
      <c r="V2440" s="1181"/>
      <c r="W2440" s="587">
        <f t="shared" si="223"/>
        <v>0</v>
      </c>
      <c r="Y2440" s="1178">
        <v>377</v>
      </c>
      <c r="Z2440" s="1179"/>
      <c r="AA2440" s="1180"/>
      <c r="AB2440" s="1181"/>
      <c r="AC2440" s="587">
        <f t="shared" si="224"/>
        <v>0</v>
      </c>
    </row>
    <row r="2441" spans="1:29" s="17" customFormat="1" ht="16.75" hidden="1" customHeight="1" outlineLevel="2">
      <c r="A2441" s="1178">
        <v>378</v>
      </c>
      <c r="B2441" s="1179"/>
      <c r="C2441" s="1180"/>
      <c r="D2441" s="1181"/>
      <c r="E2441" s="587">
        <f t="shared" si="220"/>
        <v>0</v>
      </c>
      <c r="G2441" s="1178">
        <v>378</v>
      </c>
      <c r="H2441" s="1179"/>
      <c r="I2441" s="1180"/>
      <c r="J2441" s="1181"/>
      <c r="K2441" s="587">
        <f t="shared" si="221"/>
        <v>0</v>
      </c>
      <c r="M2441" s="1178">
        <v>378</v>
      </c>
      <c r="N2441" s="1179"/>
      <c r="O2441" s="1180"/>
      <c r="P2441" s="1181"/>
      <c r="Q2441" s="587">
        <f t="shared" si="222"/>
        <v>0</v>
      </c>
      <c r="S2441" s="1178">
        <v>378</v>
      </c>
      <c r="T2441" s="1179"/>
      <c r="U2441" s="1180"/>
      <c r="V2441" s="1181"/>
      <c r="W2441" s="587">
        <f t="shared" si="223"/>
        <v>0</v>
      </c>
      <c r="Y2441" s="1178">
        <v>378</v>
      </c>
      <c r="Z2441" s="1179"/>
      <c r="AA2441" s="1180"/>
      <c r="AB2441" s="1181"/>
      <c r="AC2441" s="587">
        <f t="shared" si="224"/>
        <v>0</v>
      </c>
    </row>
    <row r="2442" spans="1:29" s="17" customFormat="1" ht="16.75" hidden="1" customHeight="1" outlineLevel="2">
      <c r="A2442" s="1178">
        <v>379</v>
      </c>
      <c r="B2442" s="1179"/>
      <c r="C2442" s="1180"/>
      <c r="D2442" s="1181"/>
      <c r="E2442" s="587">
        <f t="shared" si="220"/>
        <v>0</v>
      </c>
      <c r="G2442" s="1178">
        <v>379</v>
      </c>
      <c r="H2442" s="1179"/>
      <c r="I2442" s="1180"/>
      <c r="J2442" s="1181"/>
      <c r="K2442" s="587">
        <f t="shared" si="221"/>
        <v>0</v>
      </c>
      <c r="M2442" s="1178">
        <v>379</v>
      </c>
      <c r="N2442" s="1179"/>
      <c r="O2442" s="1180"/>
      <c r="P2442" s="1181"/>
      <c r="Q2442" s="587">
        <f t="shared" si="222"/>
        <v>0</v>
      </c>
      <c r="S2442" s="1178">
        <v>379</v>
      </c>
      <c r="T2442" s="1179"/>
      <c r="U2442" s="1180"/>
      <c r="V2442" s="1181"/>
      <c r="W2442" s="587">
        <f t="shared" si="223"/>
        <v>0</v>
      </c>
      <c r="Y2442" s="1178">
        <v>379</v>
      </c>
      <c r="Z2442" s="1179"/>
      <c r="AA2442" s="1180"/>
      <c r="AB2442" s="1181"/>
      <c r="AC2442" s="587">
        <f t="shared" si="224"/>
        <v>0</v>
      </c>
    </row>
    <row r="2443" spans="1:29" s="17" customFormat="1" ht="16.75" hidden="1" customHeight="1" outlineLevel="2">
      <c r="A2443" s="1178">
        <v>380</v>
      </c>
      <c r="B2443" s="1179"/>
      <c r="C2443" s="1180"/>
      <c r="D2443" s="1181"/>
      <c r="E2443" s="587">
        <f t="shared" si="220"/>
        <v>0</v>
      </c>
      <c r="G2443" s="1178">
        <v>380</v>
      </c>
      <c r="H2443" s="1179"/>
      <c r="I2443" s="1180"/>
      <c r="J2443" s="1181"/>
      <c r="K2443" s="587">
        <f t="shared" si="221"/>
        <v>0</v>
      </c>
      <c r="M2443" s="1178">
        <v>380</v>
      </c>
      <c r="N2443" s="1179"/>
      <c r="O2443" s="1180"/>
      <c r="P2443" s="1181"/>
      <c r="Q2443" s="587">
        <f t="shared" si="222"/>
        <v>0</v>
      </c>
      <c r="S2443" s="1178">
        <v>380</v>
      </c>
      <c r="T2443" s="1179"/>
      <c r="U2443" s="1180"/>
      <c r="V2443" s="1181"/>
      <c r="W2443" s="587">
        <f t="shared" si="223"/>
        <v>0</v>
      </c>
      <c r="Y2443" s="1178">
        <v>380</v>
      </c>
      <c r="Z2443" s="1179"/>
      <c r="AA2443" s="1180"/>
      <c r="AB2443" s="1181"/>
      <c r="AC2443" s="587">
        <f t="shared" si="224"/>
        <v>0</v>
      </c>
    </row>
    <row r="2444" spans="1:29" s="17" customFormat="1" ht="16.75" hidden="1" customHeight="1" outlineLevel="2">
      <c r="A2444" s="1178">
        <v>381</v>
      </c>
      <c r="B2444" s="1179"/>
      <c r="C2444" s="1180"/>
      <c r="D2444" s="1181"/>
      <c r="E2444" s="587">
        <f t="shared" si="220"/>
        <v>0</v>
      </c>
      <c r="G2444" s="1178">
        <v>381</v>
      </c>
      <c r="H2444" s="1179"/>
      <c r="I2444" s="1180"/>
      <c r="J2444" s="1181"/>
      <c r="K2444" s="587">
        <f t="shared" si="221"/>
        <v>0</v>
      </c>
      <c r="M2444" s="1178">
        <v>381</v>
      </c>
      <c r="N2444" s="1179"/>
      <c r="O2444" s="1180"/>
      <c r="P2444" s="1181"/>
      <c r="Q2444" s="587">
        <f t="shared" si="222"/>
        <v>0</v>
      </c>
      <c r="S2444" s="1178">
        <v>381</v>
      </c>
      <c r="T2444" s="1179"/>
      <c r="U2444" s="1180"/>
      <c r="V2444" s="1181"/>
      <c r="W2444" s="587">
        <f t="shared" si="223"/>
        <v>0</v>
      </c>
      <c r="Y2444" s="1178">
        <v>381</v>
      </c>
      <c r="Z2444" s="1179"/>
      <c r="AA2444" s="1180"/>
      <c r="AB2444" s="1181"/>
      <c r="AC2444" s="587">
        <f t="shared" si="224"/>
        <v>0</v>
      </c>
    </row>
    <row r="2445" spans="1:29" s="17" customFormat="1" ht="16.75" hidden="1" customHeight="1" outlineLevel="2">
      <c r="A2445" s="1178">
        <v>382</v>
      </c>
      <c r="B2445" s="1179"/>
      <c r="C2445" s="1180"/>
      <c r="D2445" s="1181"/>
      <c r="E2445" s="587">
        <f t="shared" si="220"/>
        <v>0</v>
      </c>
      <c r="G2445" s="1178">
        <v>382</v>
      </c>
      <c r="H2445" s="1179"/>
      <c r="I2445" s="1180"/>
      <c r="J2445" s="1181"/>
      <c r="K2445" s="587">
        <f t="shared" si="221"/>
        <v>0</v>
      </c>
      <c r="M2445" s="1178">
        <v>382</v>
      </c>
      <c r="N2445" s="1179"/>
      <c r="O2445" s="1180"/>
      <c r="P2445" s="1181"/>
      <c r="Q2445" s="587">
        <f t="shared" si="222"/>
        <v>0</v>
      </c>
      <c r="S2445" s="1178">
        <v>382</v>
      </c>
      <c r="T2445" s="1179"/>
      <c r="U2445" s="1180"/>
      <c r="V2445" s="1181"/>
      <c r="W2445" s="587">
        <f t="shared" si="223"/>
        <v>0</v>
      </c>
      <c r="Y2445" s="1178">
        <v>382</v>
      </c>
      <c r="Z2445" s="1179"/>
      <c r="AA2445" s="1180"/>
      <c r="AB2445" s="1181"/>
      <c r="AC2445" s="587">
        <f t="shared" si="224"/>
        <v>0</v>
      </c>
    </row>
    <row r="2446" spans="1:29" s="17" customFormat="1" ht="16.75" hidden="1" customHeight="1" outlineLevel="2">
      <c r="A2446" s="1178">
        <v>383</v>
      </c>
      <c r="B2446" s="1179"/>
      <c r="C2446" s="1180"/>
      <c r="D2446" s="1181"/>
      <c r="E2446" s="587">
        <f t="shared" si="220"/>
        <v>0</v>
      </c>
      <c r="G2446" s="1178">
        <v>383</v>
      </c>
      <c r="H2446" s="1179"/>
      <c r="I2446" s="1180"/>
      <c r="J2446" s="1181"/>
      <c r="K2446" s="587">
        <f t="shared" si="221"/>
        <v>0</v>
      </c>
      <c r="M2446" s="1178">
        <v>383</v>
      </c>
      <c r="N2446" s="1179"/>
      <c r="O2446" s="1180"/>
      <c r="P2446" s="1181"/>
      <c r="Q2446" s="587">
        <f t="shared" si="222"/>
        <v>0</v>
      </c>
      <c r="S2446" s="1178">
        <v>383</v>
      </c>
      <c r="T2446" s="1179"/>
      <c r="U2446" s="1180"/>
      <c r="V2446" s="1181"/>
      <c r="W2446" s="587">
        <f t="shared" si="223"/>
        <v>0</v>
      </c>
      <c r="Y2446" s="1178">
        <v>383</v>
      </c>
      <c r="Z2446" s="1179"/>
      <c r="AA2446" s="1180"/>
      <c r="AB2446" s="1181"/>
      <c r="AC2446" s="587">
        <f t="shared" si="224"/>
        <v>0</v>
      </c>
    </row>
    <row r="2447" spans="1:29" s="17" customFormat="1" ht="16.75" hidden="1" customHeight="1" outlineLevel="2">
      <c r="A2447" s="1178">
        <v>384</v>
      </c>
      <c r="B2447" s="1179"/>
      <c r="C2447" s="1180"/>
      <c r="D2447" s="1181"/>
      <c r="E2447" s="587">
        <f t="shared" si="220"/>
        <v>0</v>
      </c>
      <c r="G2447" s="1178">
        <v>384</v>
      </c>
      <c r="H2447" s="1179"/>
      <c r="I2447" s="1180"/>
      <c r="J2447" s="1181"/>
      <c r="K2447" s="587">
        <f t="shared" si="221"/>
        <v>0</v>
      </c>
      <c r="M2447" s="1178">
        <v>384</v>
      </c>
      <c r="N2447" s="1179"/>
      <c r="O2447" s="1180"/>
      <c r="P2447" s="1181"/>
      <c r="Q2447" s="587">
        <f t="shared" si="222"/>
        <v>0</v>
      </c>
      <c r="S2447" s="1178">
        <v>384</v>
      </c>
      <c r="T2447" s="1179"/>
      <c r="U2447" s="1180"/>
      <c r="V2447" s="1181"/>
      <c r="W2447" s="587">
        <f t="shared" si="223"/>
        <v>0</v>
      </c>
      <c r="Y2447" s="1178">
        <v>384</v>
      </c>
      <c r="Z2447" s="1179"/>
      <c r="AA2447" s="1180"/>
      <c r="AB2447" s="1181"/>
      <c r="AC2447" s="587">
        <f t="shared" si="224"/>
        <v>0</v>
      </c>
    </row>
    <row r="2448" spans="1:29" s="17" customFormat="1" ht="16.75" hidden="1" customHeight="1" outlineLevel="2">
      <c r="A2448" s="1178">
        <v>385</v>
      </c>
      <c r="B2448" s="1179"/>
      <c r="C2448" s="1180"/>
      <c r="D2448" s="1181"/>
      <c r="E2448" s="587">
        <f t="shared" si="220"/>
        <v>0</v>
      </c>
      <c r="G2448" s="1178">
        <v>385</v>
      </c>
      <c r="H2448" s="1179"/>
      <c r="I2448" s="1180"/>
      <c r="J2448" s="1181"/>
      <c r="K2448" s="587">
        <f t="shared" si="221"/>
        <v>0</v>
      </c>
      <c r="M2448" s="1178">
        <v>385</v>
      </c>
      <c r="N2448" s="1179"/>
      <c r="O2448" s="1180"/>
      <c r="P2448" s="1181"/>
      <c r="Q2448" s="587">
        <f t="shared" si="222"/>
        <v>0</v>
      </c>
      <c r="S2448" s="1178">
        <v>385</v>
      </c>
      <c r="T2448" s="1179"/>
      <c r="U2448" s="1180"/>
      <c r="V2448" s="1181"/>
      <c r="W2448" s="587">
        <f t="shared" si="223"/>
        <v>0</v>
      </c>
      <c r="Y2448" s="1178">
        <v>385</v>
      </c>
      <c r="Z2448" s="1179"/>
      <c r="AA2448" s="1180"/>
      <c r="AB2448" s="1181"/>
      <c r="AC2448" s="587">
        <f t="shared" si="224"/>
        <v>0</v>
      </c>
    </row>
    <row r="2449" spans="1:29" s="17" customFormat="1" ht="16.75" hidden="1" customHeight="1" outlineLevel="2">
      <c r="A2449" s="1178">
        <v>386</v>
      </c>
      <c r="B2449" s="1179"/>
      <c r="C2449" s="1180"/>
      <c r="D2449" s="1181"/>
      <c r="E2449" s="587">
        <f t="shared" si="220"/>
        <v>0</v>
      </c>
      <c r="G2449" s="1178">
        <v>386</v>
      </c>
      <c r="H2449" s="1179"/>
      <c r="I2449" s="1180"/>
      <c r="J2449" s="1181"/>
      <c r="K2449" s="587">
        <f t="shared" si="221"/>
        <v>0</v>
      </c>
      <c r="M2449" s="1178">
        <v>386</v>
      </c>
      <c r="N2449" s="1179"/>
      <c r="O2449" s="1180"/>
      <c r="P2449" s="1181"/>
      <c r="Q2449" s="587">
        <f t="shared" si="222"/>
        <v>0</v>
      </c>
      <c r="S2449" s="1178">
        <v>386</v>
      </c>
      <c r="T2449" s="1179"/>
      <c r="U2449" s="1180"/>
      <c r="V2449" s="1181"/>
      <c r="W2449" s="587">
        <f t="shared" si="223"/>
        <v>0</v>
      </c>
      <c r="Y2449" s="1178">
        <v>386</v>
      </c>
      <c r="Z2449" s="1179"/>
      <c r="AA2449" s="1180"/>
      <c r="AB2449" s="1181"/>
      <c r="AC2449" s="587">
        <f t="shared" si="224"/>
        <v>0</v>
      </c>
    </row>
    <row r="2450" spans="1:29" s="17" customFormat="1" ht="16.75" hidden="1" customHeight="1" outlineLevel="2">
      <c r="A2450" s="1178">
        <v>387</v>
      </c>
      <c r="B2450" s="1179"/>
      <c r="C2450" s="1180"/>
      <c r="D2450" s="1181"/>
      <c r="E2450" s="587">
        <f t="shared" si="220"/>
        <v>0</v>
      </c>
      <c r="G2450" s="1178">
        <v>387</v>
      </c>
      <c r="H2450" s="1179"/>
      <c r="I2450" s="1180"/>
      <c r="J2450" s="1181"/>
      <c r="K2450" s="587">
        <f t="shared" si="221"/>
        <v>0</v>
      </c>
      <c r="M2450" s="1178">
        <v>387</v>
      </c>
      <c r="N2450" s="1179"/>
      <c r="O2450" s="1180"/>
      <c r="P2450" s="1181"/>
      <c r="Q2450" s="587">
        <f t="shared" si="222"/>
        <v>0</v>
      </c>
      <c r="S2450" s="1178">
        <v>387</v>
      </c>
      <c r="T2450" s="1179"/>
      <c r="U2450" s="1180"/>
      <c r="V2450" s="1181"/>
      <c r="W2450" s="587">
        <f t="shared" si="223"/>
        <v>0</v>
      </c>
      <c r="Y2450" s="1178">
        <v>387</v>
      </c>
      <c r="Z2450" s="1179"/>
      <c r="AA2450" s="1180"/>
      <c r="AB2450" s="1181"/>
      <c r="AC2450" s="587">
        <f t="shared" si="224"/>
        <v>0</v>
      </c>
    </row>
    <row r="2451" spans="1:29" s="17" customFormat="1" ht="16.75" hidden="1" customHeight="1" outlineLevel="2">
      <c r="A2451" s="1178">
        <v>388</v>
      </c>
      <c r="B2451" s="1179"/>
      <c r="C2451" s="1180"/>
      <c r="D2451" s="1181"/>
      <c r="E2451" s="587">
        <f t="shared" si="220"/>
        <v>0</v>
      </c>
      <c r="G2451" s="1178">
        <v>388</v>
      </c>
      <c r="H2451" s="1179"/>
      <c r="I2451" s="1180"/>
      <c r="J2451" s="1181"/>
      <c r="K2451" s="587">
        <f t="shared" si="221"/>
        <v>0</v>
      </c>
      <c r="M2451" s="1178">
        <v>388</v>
      </c>
      <c r="N2451" s="1179"/>
      <c r="O2451" s="1180"/>
      <c r="P2451" s="1181"/>
      <c r="Q2451" s="587">
        <f t="shared" si="222"/>
        <v>0</v>
      </c>
      <c r="S2451" s="1178">
        <v>388</v>
      </c>
      <c r="T2451" s="1179"/>
      <c r="U2451" s="1180"/>
      <c r="V2451" s="1181"/>
      <c r="W2451" s="587">
        <f t="shared" si="223"/>
        <v>0</v>
      </c>
      <c r="Y2451" s="1178">
        <v>388</v>
      </c>
      <c r="Z2451" s="1179"/>
      <c r="AA2451" s="1180"/>
      <c r="AB2451" s="1181"/>
      <c r="AC2451" s="587">
        <f t="shared" si="224"/>
        <v>0</v>
      </c>
    </row>
    <row r="2452" spans="1:29" s="17" customFormat="1" ht="16.75" hidden="1" customHeight="1" outlineLevel="2">
      <c r="A2452" s="1178">
        <v>389</v>
      </c>
      <c r="B2452" s="1179"/>
      <c r="C2452" s="1180"/>
      <c r="D2452" s="1181"/>
      <c r="E2452" s="587">
        <f t="shared" si="220"/>
        <v>0</v>
      </c>
      <c r="G2452" s="1178">
        <v>389</v>
      </c>
      <c r="H2452" s="1179"/>
      <c r="I2452" s="1180"/>
      <c r="J2452" s="1181"/>
      <c r="K2452" s="587">
        <f t="shared" si="221"/>
        <v>0</v>
      </c>
      <c r="M2452" s="1178">
        <v>389</v>
      </c>
      <c r="N2452" s="1179"/>
      <c r="O2452" s="1180"/>
      <c r="P2452" s="1181"/>
      <c r="Q2452" s="587">
        <f t="shared" si="222"/>
        <v>0</v>
      </c>
      <c r="S2452" s="1178">
        <v>389</v>
      </c>
      <c r="T2452" s="1179"/>
      <c r="U2452" s="1180"/>
      <c r="V2452" s="1181"/>
      <c r="W2452" s="587">
        <f t="shared" si="223"/>
        <v>0</v>
      </c>
      <c r="Y2452" s="1178">
        <v>389</v>
      </c>
      <c r="Z2452" s="1179"/>
      <c r="AA2452" s="1180"/>
      <c r="AB2452" s="1181"/>
      <c r="AC2452" s="587">
        <f t="shared" si="224"/>
        <v>0</v>
      </c>
    </row>
    <row r="2453" spans="1:29" s="17" customFormat="1" ht="16.75" hidden="1" customHeight="1" outlineLevel="2">
      <c r="A2453" s="1178">
        <v>390</v>
      </c>
      <c r="B2453" s="1179"/>
      <c r="C2453" s="1180"/>
      <c r="D2453" s="1181"/>
      <c r="E2453" s="587">
        <f t="shared" si="220"/>
        <v>0</v>
      </c>
      <c r="G2453" s="1178">
        <v>390</v>
      </c>
      <c r="H2453" s="1179"/>
      <c r="I2453" s="1180"/>
      <c r="J2453" s="1181"/>
      <c r="K2453" s="587">
        <f t="shared" si="221"/>
        <v>0</v>
      </c>
      <c r="M2453" s="1178">
        <v>390</v>
      </c>
      <c r="N2453" s="1179"/>
      <c r="O2453" s="1180"/>
      <c r="P2453" s="1181"/>
      <c r="Q2453" s="587">
        <f t="shared" si="222"/>
        <v>0</v>
      </c>
      <c r="S2453" s="1178">
        <v>390</v>
      </c>
      <c r="T2453" s="1179"/>
      <c r="U2453" s="1180"/>
      <c r="V2453" s="1181"/>
      <c r="W2453" s="587">
        <f t="shared" si="223"/>
        <v>0</v>
      </c>
      <c r="Y2453" s="1178">
        <v>390</v>
      </c>
      <c r="Z2453" s="1179"/>
      <c r="AA2453" s="1180"/>
      <c r="AB2453" s="1181"/>
      <c r="AC2453" s="587">
        <f t="shared" si="224"/>
        <v>0</v>
      </c>
    </row>
    <row r="2454" spans="1:29" s="17" customFormat="1" ht="16.75" hidden="1" customHeight="1" outlineLevel="2">
      <c r="A2454" s="1178">
        <v>391</v>
      </c>
      <c r="B2454" s="1179"/>
      <c r="C2454" s="1180"/>
      <c r="D2454" s="1181"/>
      <c r="E2454" s="587">
        <f t="shared" si="220"/>
        <v>0</v>
      </c>
      <c r="G2454" s="1178">
        <v>391</v>
      </c>
      <c r="H2454" s="1179"/>
      <c r="I2454" s="1180"/>
      <c r="J2454" s="1181"/>
      <c r="K2454" s="587">
        <f t="shared" si="221"/>
        <v>0</v>
      </c>
      <c r="M2454" s="1178">
        <v>391</v>
      </c>
      <c r="N2454" s="1179"/>
      <c r="O2454" s="1180"/>
      <c r="P2454" s="1181"/>
      <c r="Q2454" s="587">
        <f t="shared" si="222"/>
        <v>0</v>
      </c>
      <c r="S2454" s="1178">
        <v>391</v>
      </c>
      <c r="T2454" s="1179"/>
      <c r="U2454" s="1180"/>
      <c r="V2454" s="1181"/>
      <c r="W2454" s="587">
        <f t="shared" si="223"/>
        <v>0</v>
      </c>
      <c r="Y2454" s="1178">
        <v>391</v>
      </c>
      <c r="Z2454" s="1179"/>
      <c r="AA2454" s="1180"/>
      <c r="AB2454" s="1181"/>
      <c r="AC2454" s="587">
        <f t="shared" si="224"/>
        <v>0</v>
      </c>
    </row>
    <row r="2455" spans="1:29" s="17" customFormat="1" ht="16.75" hidden="1" customHeight="1" outlineLevel="2">
      <c r="A2455" s="1178">
        <v>392</v>
      </c>
      <c r="B2455" s="1179"/>
      <c r="C2455" s="1180"/>
      <c r="D2455" s="1181"/>
      <c r="E2455" s="587">
        <f t="shared" si="220"/>
        <v>0</v>
      </c>
      <c r="G2455" s="1178">
        <v>392</v>
      </c>
      <c r="H2455" s="1179"/>
      <c r="I2455" s="1180"/>
      <c r="J2455" s="1181"/>
      <c r="K2455" s="587">
        <f t="shared" si="221"/>
        <v>0</v>
      </c>
      <c r="M2455" s="1178">
        <v>392</v>
      </c>
      <c r="N2455" s="1179"/>
      <c r="O2455" s="1180"/>
      <c r="P2455" s="1181"/>
      <c r="Q2455" s="587">
        <f t="shared" si="222"/>
        <v>0</v>
      </c>
      <c r="S2455" s="1178">
        <v>392</v>
      </c>
      <c r="T2455" s="1179"/>
      <c r="U2455" s="1180"/>
      <c r="V2455" s="1181"/>
      <c r="W2455" s="587">
        <f t="shared" si="223"/>
        <v>0</v>
      </c>
      <c r="Y2455" s="1178">
        <v>392</v>
      </c>
      <c r="Z2455" s="1179"/>
      <c r="AA2455" s="1180"/>
      <c r="AB2455" s="1181"/>
      <c r="AC2455" s="587">
        <f t="shared" si="224"/>
        <v>0</v>
      </c>
    </row>
    <row r="2456" spans="1:29" s="17" customFormat="1" ht="16.75" hidden="1" customHeight="1" outlineLevel="2">
      <c r="A2456" s="1178">
        <v>393</v>
      </c>
      <c r="B2456" s="1179"/>
      <c r="C2456" s="1180"/>
      <c r="D2456" s="1181"/>
      <c r="E2456" s="587">
        <f t="shared" si="220"/>
        <v>0</v>
      </c>
      <c r="G2456" s="1178">
        <v>393</v>
      </c>
      <c r="H2456" s="1179"/>
      <c r="I2456" s="1180"/>
      <c r="J2456" s="1181"/>
      <c r="K2456" s="587">
        <f t="shared" si="221"/>
        <v>0</v>
      </c>
      <c r="M2456" s="1178">
        <v>393</v>
      </c>
      <c r="N2456" s="1179"/>
      <c r="O2456" s="1180"/>
      <c r="P2456" s="1181"/>
      <c r="Q2456" s="587">
        <f t="shared" si="222"/>
        <v>0</v>
      </c>
      <c r="S2456" s="1178">
        <v>393</v>
      </c>
      <c r="T2456" s="1179"/>
      <c r="U2456" s="1180"/>
      <c r="V2456" s="1181"/>
      <c r="W2456" s="587">
        <f t="shared" si="223"/>
        <v>0</v>
      </c>
      <c r="Y2456" s="1178">
        <v>393</v>
      </c>
      <c r="Z2456" s="1179"/>
      <c r="AA2456" s="1180"/>
      <c r="AB2456" s="1181"/>
      <c r="AC2456" s="587">
        <f t="shared" si="224"/>
        <v>0</v>
      </c>
    </row>
    <row r="2457" spans="1:29" s="17" customFormat="1" ht="16.75" hidden="1" customHeight="1" outlineLevel="2">
      <c r="A2457" s="1178">
        <v>394</v>
      </c>
      <c r="B2457" s="1179"/>
      <c r="C2457" s="1180"/>
      <c r="D2457" s="1181"/>
      <c r="E2457" s="587">
        <f t="shared" si="220"/>
        <v>0</v>
      </c>
      <c r="G2457" s="1178">
        <v>394</v>
      </c>
      <c r="H2457" s="1179"/>
      <c r="I2457" s="1180"/>
      <c r="J2457" s="1181"/>
      <c r="K2457" s="587">
        <f t="shared" si="221"/>
        <v>0</v>
      </c>
      <c r="M2457" s="1178">
        <v>394</v>
      </c>
      <c r="N2457" s="1179"/>
      <c r="O2457" s="1180"/>
      <c r="P2457" s="1181"/>
      <c r="Q2457" s="587">
        <f t="shared" si="222"/>
        <v>0</v>
      </c>
      <c r="S2457" s="1178">
        <v>394</v>
      </c>
      <c r="T2457" s="1179"/>
      <c r="U2457" s="1180"/>
      <c r="V2457" s="1181"/>
      <c r="W2457" s="587">
        <f t="shared" si="223"/>
        <v>0</v>
      </c>
      <c r="Y2457" s="1178">
        <v>394</v>
      </c>
      <c r="Z2457" s="1179"/>
      <c r="AA2457" s="1180"/>
      <c r="AB2457" s="1181"/>
      <c r="AC2457" s="587">
        <f t="shared" si="224"/>
        <v>0</v>
      </c>
    </row>
    <row r="2458" spans="1:29" s="17" customFormat="1" ht="16.75" hidden="1" customHeight="1" outlineLevel="2">
      <c r="A2458" s="1178">
        <v>395</v>
      </c>
      <c r="B2458" s="1179"/>
      <c r="C2458" s="1180"/>
      <c r="D2458" s="1181"/>
      <c r="E2458" s="587">
        <f t="shared" si="220"/>
        <v>0</v>
      </c>
      <c r="G2458" s="1178">
        <v>395</v>
      </c>
      <c r="H2458" s="1179"/>
      <c r="I2458" s="1180"/>
      <c r="J2458" s="1181"/>
      <c r="K2458" s="587">
        <f t="shared" si="221"/>
        <v>0</v>
      </c>
      <c r="M2458" s="1178">
        <v>395</v>
      </c>
      <c r="N2458" s="1179"/>
      <c r="O2458" s="1180"/>
      <c r="P2458" s="1181"/>
      <c r="Q2458" s="587">
        <f t="shared" si="222"/>
        <v>0</v>
      </c>
      <c r="S2458" s="1178">
        <v>395</v>
      </c>
      <c r="T2458" s="1179"/>
      <c r="U2458" s="1180"/>
      <c r="V2458" s="1181"/>
      <c r="W2458" s="587">
        <f t="shared" si="223"/>
        <v>0</v>
      </c>
      <c r="Y2458" s="1178">
        <v>395</v>
      </c>
      <c r="Z2458" s="1179"/>
      <c r="AA2458" s="1180"/>
      <c r="AB2458" s="1181"/>
      <c r="AC2458" s="587">
        <f t="shared" si="224"/>
        <v>0</v>
      </c>
    </row>
    <row r="2459" spans="1:29" s="17" customFormat="1" ht="16.75" hidden="1" customHeight="1" outlineLevel="2">
      <c r="A2459" s="1178">
        <v>396</v>
      </c>
      <c r="B2459" s="1179"/>
      <c r="C2459" s="1180"/>
      <c r="D2459" s="1181"/>
      <c r="E2459" s="587">
        <f t="shared" si="220"/>
        <v>0</v>
      </c>
      <c r="G2459" s="1178">
        <v>396</v>
      </c>
      <c r="H2459" s="1179"/>
      <c r="I2459" s="1180"/>
      <c r="J2459" s="1181"/>
      <c r="K2459" s="587">
        <f t="shared" si="221"/>
        <v>0</v>
      </c>
      <c r="M2459" s="1178">
        <v>396</v>
      </c>
      <c r="N2459" s="1179"/>
      <c r="O2459" s="1180"/>
      <c r="P2459" s="1181"/>
      <c r="Q2459" s="587">
        <f t="shared" si="222"/>
        <v>0</v>
      </c>
      <c r="S2459" s="1178">
        <v>396</v>
      </c>
      <c r="T2459" s="1179"/>
      <c r="U2459" s="1180"/>
      <c r="V2459" s="1181"/>
      <c r="W2459" s="587">
        <f t="shared" si="223"/>
        <v>0</v>
      </c>
      <c r="Y2459" s="1178">
        <v>396</v>
      </c>
      <c r="Z2459" s="1179"/>
      <c r="AA2459" s="1180"/>
      <c r="AB2459" s="1181"/>
      <c r="AC2459" s="587">
        <f t="shared" si="224"/>
        <v>0</v>
      </c>
    </row>
    <row r="2460" spans="1:29" s="17" customFormat="1" ht="16.75" hidden="1" customHeight="1" outlineLevel="2">
      <c r="A2460" s="1178">
        <v>397</v>
      </c>
      <c r="B2460" s="1179"/>
      <c r="C2460" s="1180"/>
      <c r="D2460" s="1181"/>
      <c r="E2460" s="587">
        <f t="shared" si="220"/>
        <v>0</v>
      </c>
      <c r="G2460" s="1178">
        <v>397</v>
      </c>
      <c r="H2460" s="1179"/>
      <c r="I2460" s="1180"/>
      <c r="J2460" s="1181"/>
      <c r="K2460" s="587">
        <f t="shared" si="221"/>
        <v>0</v>
      </c>
      <c r="M2460" s="1178">
        <v>397</v>
      </c>
      <c r="N2460" s="1179"/>
      <c r="O2460" s="1180"/>
      <c r="P2460" s="1181"/>
      <c r="Q2460" s="587">
        <f t="shared" si="222"/>
        <v>0</v>
      </c>
      <c r="S2460" s="1178">
        <v>397</v>
      </c>
      <c r="T2460" s="1179"/>
      <c r="U2460" s="1180"/>
      <c r="V2460" s="1181"/>
      <c r="W2460" s="587">
        <f t="shared" si="223"/>
        <v>0</v>
      </c>
      <c r="Y2460" s="1178">
        <v>397</v>
      </c>
      <c r="Z2460" s="1179"/>
      <c r="AA2460" s="1180"/>
      <c r="AB2460" s="1181"/>
      <c r="AC2460" s="587">
        <f t="shared" si="224"/>
        <v>0</v>
      </c>
    </row>
    <row r="2461" spans="1:29" s="17" customFormat="1" ht="16.75" hidden="1" customHeight="1" outlineLevel="2">
      <c r="A2461" s="1178">
        <v>398</v>
      </c>
      <c r="B2461" s="1179"/>
      <c r="C2461" s="1180"/>
      <c r="D2461" s="1181"/>
      <c r="E2461" s="587">
        <f t="shared" si="220"/>
        <v>0</v>
      </c>
      <c r="G2461" s="1178">
        <v>398</v>
      </c>
      <c r="H2461" s="1179"/>
      <c r="I2461" s="1180"/>
      <c r="J2461" s="1181"/>
      <c r="K2461" s="587">
        <f t="shared" si="221"/>
        <v>0</v>
      </c>
      <c r="M2461" s="1178">
        <v>398</v>
      </c>
      <c r="N2461" s="1179"/>
      <c r="O2461" s="1180"/>
      <c r="P2461" s="1181"/>
      <c r="Q2461" s="587">
        <f t="shared" si="222"/>
        <v>0</v>
      </c>
      <c r="S2461" s="1178">
        <v>398</v>
      </c>
      <c r="T2461" s="1179"/>
      <c r="U2461" s="1180"/>
      <c r="V2461" s="1181"/>
      <c r="W2461" s="587">
        <f t="shared" si="223"/>
        <v>0</v>
      </c>
      <c r="Y2461" s="1178">
        <v>398</v>
      </c>
      <c r="Z2461" s="1179"/>
      <c r="AA2461" s="1180"/>
      <c r="AB2461" s="1181"/>
      <c r="AC2461" s="587">
        <f t="shared" si="224"/>
        <v>0</v>
      </c>
    </row>
    <row r="2462" spans="1:29" s="17" customFormat="1" ht="16.75" hidden="1" customHeight="1" outlineLevel="2">
      <c r="A2462" s="1178">
        <v>399</v>
      </c>
      <c r="B2462" s="1179"/>
      <c r="C2462" s="1180"/>
      <c r="D2462" s="1181"/>
      <c r="E2462" s="587">
        <f t="shared" si="220"/>
        <v>0</v>
      </c>
      <c r="G2462" s="1178">
        <v>399</v>
      </c>
      <c r="H2462" s="1179"/>
      <c r="I2462" s="1180"/>
      <c r="J2462" s="1181"/>
      <c r="K2462" s="587">
        <f t="shared" si="221"/>
        <v>0</v>
      </c>
      <c r="M2462" s="1178">
        <v>399</v>
      </c>
      <c r="N2462" s="1179"/>
      <c r="O2462" s="1180"/>
      <c r="P2462" s="1181"/>
      <c r="Q2462" s="587">
        <f t="shared" si="222"/>
        <v>0</v>
      </c>
      <c r="S2462" s="1178">
        <v>399</v>
      </c>
      <c r="T2462" s="1179"/>
      <c r="U2462" s="1180"/>
      <c r="V2462" s="1181"/>
      <c r="W2462" s="587">
        <f t="shared" si="223"/>
        <v>0</v>
      </c>
      <c r="Y2462" s="1178">
        <v>399</v>
      </c>
      <c r="Z2462" s="1179"/>
      <c r="AA2462" s="1180"/>
      <c r="AB2462" s="1181"/>
      <c r="AC2462" s="587">
        <f t="shared" si="224"/>
        <v>0</v>
      </c>
    </row>
    <row r="2463" spans="1:29" s="17" customFormat="1" ht="16.75" hidden="1" customHeight="1" outlineLevel="2">
      <c r="A2463" s="1178">
        <v>400</v>
      </c>
      <c r="B2463" s="1179"/>
      <c r="C2463" s="1180"/>
      <c r="D2463" s="1181"/>
      <c r="E2463" s="587">
        <f t="shared" si="220"/>
        <v>0</v>
      </c>
      <c r="G2463" s="1178">
        <v>400</v>
      </c>
      <c r="H2463" s="1179"/>
      <c r="I2463" s="1180"/>
      <c r="J2463" s="1181"/>
      <c r="K2463" s="587">
        <f t="shared" si="221"/>
        <v>0</v>
      </c>
      <c r="M2463" s="1178">
        <v>400</v>
      </c>
      <c r="N2463" s="1179"/>
      <c r="O2463" s="1180"/>
      <c r="P2463" s="1181"/>
      <c r="Q2463" s="587">
        <f t="shared" si="222"/>
        <v>0</v>
      </c>
      <c r="S2463" s="1178">
        <v>400</v>
      </c>
      <c r="T2463" s="1179"/>
      <c r="U2463" s="1180"/>
      <c r="V2463" s="1181"/>
      <c r="W2463" s="587">
        <f t="shared" si="223"/>
        <v>0</v>
      </c>
      <c r="Y2463" s="1178">
        <v>400</v>
      </c>
      <c r="Z2463" s="1179"/>
      <c r="AA2463" s="1180"/>
      <c r="AB2463" s="1181"/>
      <c r="AC2463" s="587">
        <f t="shared" si="224"/>
        <v>0</v>
      </c>
    </row>
    <row r="2464" spans="1:29" s="17" customFormat="1" ht="16.75" hidden="1" customHeight="1" outlineLevel="2">
      <c r="A2464" s="1178">
        <v>401</v>
      </c>
      <c r="B2464" s="1179"/>
      <c r="C2464" s="1180"/>
      <c r="D2464" s="1181"/>
      <c r="E2464" s="587">
        <f t="shared" si="220"/>
        <v>0</v>
      </c>
      <c r="G2464" s="1178">
        <v>401</v>
      </c>
      <c r="H2464" s="1179"/>
      <c r="I2464" s="1180"/>
      <c r="J2464" s="1181"/>
      <c r="K2464" s="587">
        <f t="shared" si="221"/>
        <v>0</v>
      </c>
      <c r="M2464" s="1178">
        <v>401</v>
      </c>
      <c r="N2464" s="1179"/>
      <c r="O2464" s="1180"/>
      <c r="P2464" s="1181"/>
      <c r="Q2464" s="587">
        <f t="shared" si="222"/>
        <v>0</v>
      </c>
      <c r="S2464" s="1178">
        <v>401</v>
      </c>
      <c r="T2464" s="1179"/>
      <c r="U2464" s="1180"/>
      <c r="V2464" s="1181"/>
      <c r="W2464" s="587">
        <f t="shared" si="223"/>
        <v>0</v>
      </c>
      <c r="Y2464" s="1178">
        <v>401</v>
      </c>
      <c r="Z2464" s="1179"/>
      <c r="AA2464" s="1180"/>
      <c r="AB2464" s="1181"/>
      <c r="AC2464" s="587">
        <f t="shared" si="224"/>
        <v>0</v>
      </c>
    </row>
    <row r="2465" spans="1:29" s="17" customFormat="1" ht="16.75" hidden="1" customHeight="1" outlineLevel="2">
      <c r="A2465" s="1178">
        <v>402</v>
      </c>
      <c r="B2465" s="1179"/>
      <c r="C2465" s="1180"/>
      <c r="D2465" s="1181"/>
      <c r="E2465" s="587">
        <f t="shared" si="220"/>
        <v>0</v>
      </c>
      <c r="G2465" s="1178">
        <v>402</v>
      </c>
      <c r="H2465" s="1179"/>
      <c r="I2465" s="1180"/>
      <c r="J2465" s="1181"/>
      <c r="K2465" s="587">
        <f t="shared" si="221"/>
        <v>0</v>
      </c>
      <c r="M2465" s="1178">
        <v>402</v>
      </c>
      <c r="N2465" s="1179"/>
      <c r="O2465" s="1180"/>
      <c r="P2465" s="1181"/>
      <c r="Q2465" s="587">
        <f t="shared" si="222"/>
        <v>0</v>
      </c>
      <c r="S2465" s="1178">
        <v>402</v>
      </c>
      <c r="T2465" s="1179"/>
      <c r="U2465" s="1180"/>
      <c r="V2465" s="1181"/>
      <c r="W2465" s="587">
        <f t="shared" si="223"/>
        <v>0</v>
      </c>
      <c r="Y2465" s="1178">
        <v>402</v>
      </c>
      <c r="Z2465" s="1179"/>
      <c r="AA2465" s="1180"/>
      <c r="AB2465" s="1181"/>
      <c r="AC2465" s="587">
        <f t="shared" si="224"/>
        <v>0</v>
      </c>
    </row>
    <row r="2466" spans="1:29" s="17" customFormat="1" ht="16.75" hidden="1" customHeight="1" outlineLevel="2">
      <c r="A2466" s="1178">
        <v>403</v>
      </c>
      <c r="B2466" s="1179"/>
      <c r="C2466" s="1180"/>
      <c r="D2466" s="1181"/>
      <c r="E2466" s="587">
        <f t="shared" si="220"/>
        <v>0</v>
      </c>
      <c r="G2466" s="1178">
        <v>403</v>
      </c>
      <c r="H2466" s="1179"/>
      <c r="I2466" s="1180"/>
      <c r="J2466" s="1181"/>
      <c r="K2466" s="587">
        <f t="shared" si="221"/>
        <v>0</v>
      </c>
      <c r="M2466" s="1178">
        <v>403</v>
      </c>
      <c r="N2466" s="1179"/>
      <c r="O2466" s="1180"/>
      <c r="P2466" s="1181"/>
      <c r="Q2466" s="587">
        <f t="shared" si="222"/>
        <v>0</v>
      </c>
      <c r="S2466" s="1178">
        <v>403</v>
      </c>
      <c r="T2466" s="1179"/>
      <c r="U2466" s="1180"/>
      <c r="V2466" s="1181"/>
      <c r="W2466" s="587">
        <f t="shared" si="223"/>
        <v>0</v>
      </c>
      <c r="Y2466" s="1178">
        <v>403</v>
      </c>
      <c r="Z2466" s="1179"/>
      <c r="AA2466" s="1180"/>
      <c r="AB2466" s="1181"/>
      <c r="AC2466" s="587">
        <f t="shared" si="224"/>
        <v>0</v>
      </c>
    </row>
    <row r="2467" spans="1:29" s="17" customFormat="1" ht="16.75" hidden="1" customHeight="1" outlineLevel="2">
      <c r="A2467" s="1178">
        <v>404</v>
      </c>
      <c r="B2467" s="1179"/>
      <c r="C2467" s="1180"/>
      <c r="D2467" s="1181"/>
      <c r="E2467" s="587">
        <f t="shared" si="220"/>
        <v>0</v>
      </c>
      <c r="G2467" s="1178">
        <v>404</v>
      </c>
      <c r="H2467" s="1179"/>
      <c r="I2467" s="1180"/>
      <c r="J2467" s="1181"/>
      <c r="K2467" s="587">
        <f t="shared" si="221"/>
        <v>0</v>
      </c>
      <c r="M2467" s="1178">
        <v>404</v>
      </c>
      <c r="N2467" s="1179"/>
      <c r="O2467" s="1180"/>
      <c r="P2467" s="1181"/>
      <c r="Q2467" s="587">
        <f t="shared" si="222"/>
        <v>0</v>
      </c>
      <c r="S2467" s="1178">
        <v>404</v>
      </c>
      <c r="T2467" s="1179"/>
      <c r="U2467" s="1180"/>
      <c r="V2467" s="1181"/>
      <c r="W2467" s="587">
        <f t="shared" si="223"/>
        <v>0</v>
      </c>
      <c r="Y2467" s="1178">
        <v>404</v>
      </c>
      <c r="Z2467" s="1179"/>
      <c r="AA2467" s="1180"/>
      <c r="AB2467" s="1181"/>
      <c r="AC2467" s="587">
        <f t="shared" si="224"/>
        <v>0</v>
      </c>
    </row>
    <row r="2468" spans="1:29" s="17" customFormat="1" ht="16.75" hidden="1" customHeight="1" outlineLevel="2">
      <c r="A2468" s="1178">
        <v>405</v>
      </c>
      <c r="B2468" s="1179"/>
      <c r="C2468" s="1180"/>
      <c r="D2468" s="1181"/>
      <c r="E2468" s="587">
        <f t="shared" si="220"/>
        <v>0</v>
      </c>
      <c r="G2468" s="1178">
        <v>405</v>
      </c>
      <c r="H2468" s="1179"/>
      <c r="I2468" s="1180"/>
      <c r="J2468" s="1181"/>
      <c r="K2468" s="587">
        <f t="shared" si="221"/>
        <v>0</v>
      </c>
      <c r="M2468" s="1178">
        <v>405</v>
      </c>
      <c r="N2468" s="1179"/>
      <c r="O2468" s="1180"/>
      <c r="P2468" s="1181"/>
      <c r="Q2468" s="587">
        <f t="shared" si="222"/>
        <v>0</v>
      </c>
      <c r="S2468" s="1178">
        <v>405</v>
      </c>
      <c r="T2468" s="1179"/>
      <c r="U2468" s="1180"/>
      <c r="V2468" s="1181"/>
      <c r="W2468" s="587">
        <f t="shared" si="223"/>
        <v>0</v>
      </c>
      <c r="Y2468" s="1178">
        <v>405</v>
      </c>
      <c r="Z2468" s="1179"/>
      <c r="AA2468" s="1180"/>
      <c r="AB2468" s="1181"/>
      <c r="AC2468" s="587">
        <f t="shared" si="224"/>
        <v>0</v>
      </c>
    </row>
    <row r="2469" spans="1:29" s="17" customFormat="1" ht="16.75" hidden="1" customHeight="1" outlineLevel="2">
      <c r="A2469" s="1178">
        <v>406</v>
      </c>
      <c r="B2469" s="1179"/>
      <c r="C2469" s="1180"/>
      <c r="D2469" s="1181"/>
      <c r="E2469" s="587">
        <f t="shared" si="220"/>
        <v>0</v>
      </c>
      <c r="G2469" s="1178">
        <v>406</v>
      </c>
      <c r="H2469" s="1179"/>
      <c r="I2469" s="1180"/>
      <c r="J2469" s="1181"/>
      <c r="K2469" s="587">
        <f t="shared" si="221"/>
        <v>0</v>
      </c>
      <c r="M2469" s="1178">
        <v>406</v>
      </c>
      <c r="N2469" s="1179"/>
      <c r="O2469" s="1180"/>
      <c r="P2469" s="1181"/>
      <c r="Q2469" s="587">
        <f t="shared" si="222"/>
        <v>0</v>
      </c>
      <c r="S2469" s="1178">
        <v>406</v>
      </c>
      <c r="T2469" s="1179"/>
      <c r="U2469" s="1180"/>
      <c r="V2469" s="1181"/>
      <c r="W2469" s="587">
        <f t="shared" si="223"/>
        <v>0</v>
      </c>
      <c r="Y2469" s="1178">
        <v>406</v>
      </c>
      <c r="Z2469" s="1179"/>
      <c r="AA2469" s="1180"/>
      <c r="AB2469" s="1181"/>
      <c r="AC2469" s="587">
        <f t="shared" si="224"/>
        <v>0</v>
      </c>
    </row>
    <row r="2470" spans="1:29" s="17" customFormat="1" ht="16.75" hidden="1" customHeight="1" outlineLevel="2">
      <c r="A2470" s="1178">
        <v>407</v>
      </c>
      <c r="B2470" s="1179"/>
      <c r="C2470" s="1180"/>
      <c r="D2470" s="1181"/>
      <c r="E2470" s="587">
        <f t="shared" si="220"/>
        <v>0</v>
      </c>
      <c r="G2470" s="1178">
        <v>407</v>
      </c>
      <c r="H2470" s="1179"/>
      <c r="I2470" s="1180"/>
      <c r="J2470" s="1181"/>
      <c r="K2470" s="587">
        <f t="shared" si="221"/>
        <v>0</v>
      </c>
      <c r="M2470" s="1178">
        <v>407</v>
      </c>
      <c r="N2470" s="1179"/>
      <c r="O2470" s="1180"/>
      <c r="P2470" s="1181"/>
      <c r="Q2470" s="587">
        <f t="shared" si="222"/>
        <v>0</v>
      </c>
      <c r="S2470" s="1178">
        <v>407</v>
      </c>
      <c r="T2470" s="1179"/>
      <c r="U2470" s="1180"/>
      <c r="V2470" s="1181"/>
      <c r="W2470" s="587">
        <f t="shared" si="223"/>
        <v>0</v>
      </c>
      <c r="Y2470" s="1178">
        <v>407</v>
      </c>
      <c r="Z2470" s="1179"/>
      <c r="AA2470" s="1180"/>
      <c r="AB2470" s="1181"/>
      <c r="AC2470" s="587">
        <f t="shared" si="224"/>
        <v>0</v>
      </c>
    </row>
    <row r="2471" spans="1:29" s="17" customFormat="1" ht="16.75" hidden="1" customHeight="1" outlineLevel="2">
      <c r="A2471" s="1178">
        <v>408</v>
      </c>
      <c r="B2471" s="1179"/>
      <c r="C2471" s="1180"/>
      <c r="D2471" s="1181"/>
      <c r="E2471" s="587">
        <f t="shared" si="220"/>
        <v>0</v>
      </c>
      <c r="G2471" s="1178">
        <v>408</v>
      </c>
      <c r="H2471" s="1179"/>
      <c r="I2471" s="1180"/>
      <c r="J2471" s="1181"/>
      <c r="K2471" s="587">
        <f t="shared" si="221"/>
        <v>0</v>
      </c>
      <c r="M2471" s="1178">
        <v>408</v>
      </c>
      <c r="N2471" s="1179"/>
      <c r="O2471" s="1180"/>
      <c r="P2471" s="1181"/>
      <c r="Q2471" s="587">
        <f t="shared" si="222"/>
        <v>0</v>
      </c>
      <c r="S2471" s="1178">
        <v>408</v>
      </c>
      <c r="T2471" s="1179"/>
      <c r="U2471" s="1180"/>
      <c r="V2471" s="1181"/>
      <c r="W2471" s="587">
        <f t="shared" si="223"/>
        <v>0</v>
      </c>
      <c r="Y2471" s="1178">
        <v>408</v>
      </c>
      <c r="Z2471" s="1179"/>
      <c r="AA2471" s="1180"/>
      <c r="AB2471" s="1181"/>
      <c r="AC2471" s="587">
        <f t="shared" si="224"/>
        <v>0</v>
      </c>
    </row>
    <row r="2472" spans="1:29" s="17" customFormat="1" ht="16.75" hidden="1" customHeight="1" outlineLevel="2">
      <c r="A2472" s="1178">
        <v>409</v>
      </c>
      <c r="B2472" s="1179"/>
      <c r="C2472" s="1180"/>
      <c r="D2472" s="1181"/>
      <c r="E2472" s="587">
        <f t="shared" si="220"/>
        <v>0</v>
      </c>
      <c r="G2472" s="1178">
        <v>409</v>
      </c>
      <c r="H2472" s="1179"/>
      <c r="I2472" s="1180"/>
      <c r="J2472" s="1181"/>
      <c r="K2472" s="587">
        <f t="shared" si="221"/>
        <v>0</v>
      </c>
      <c r="M2472" s="1178">
        <v>409</v>
      </c>
      <c r="N2472" s="1179"/>
      <c r="O2472" s="1180"/>
      <c r="P2472" s="1181"/>
      <c r="Q2472" s="587">
        <f t="shared" si="222"/>
        <v>0</v>
      </c>
      <c r="S2472" s="1178">
        <v>409</v>
      </c>
      <c r="T2472" s="1179"/>
      <c r="U2472" s="1180"/>
      <c r="V2472" s="1181"/>
      <c r="W2472" s="587">
        <f t="shared" si="223"/>
        <v>0</v>
      </c>
      <c r="Y2472" s="1178">
        <v>409</v>
      </c>
      <c r="Z2472" s="1179"/>
      <c r="AA2472" s="1180"/>
      <c r="AB2472" s="1181"/>
      <c r="AC2472" s="587">
        <f t="shared" si="224"/>
        <v>0</v>
      </c>
    </row>
    <row r="2473" spans="1:29" s="17" customFormat="1" ht="16.75" hidden="1" customHeight="1" outlineLevel="2">
      <c r="A2473" s="1178">
        <v>410</v>
      </c>
      <c r="B2473" s="1179"/>
      <c r="C2473" s="1180"/>
      <c r="D2473" s="1181"/>
      <c r="E2473" s="587">
        <f t="shared" si="220"/>
        <v>0</v>
      </c>
      <c r="G2473" s="1178">
        <v>410</v>
      </c>
      <c r="H2473" s="1179"/>
      <c r="I2473" s="1180"/>
      <c r="J2473" s="1181"/>
      <c r="K2473" s="587">
        <f t="shared" si="221"/>
        <v>0</v>
      </c>
      <c r="M2473" s="1178">
        <v>410</v>
      </c>
      <c r="N2473" s="1179"/>
      <c r="O2473" s="1180"/>
      <c r="P2473" s="1181"/>
      <c r="Q2473" s="587">
        <f t="shared" si="222"/>
        <v>0</v>
      </c>
      <c r="S2473" s="1178">
        <v>410</v>
      </c>
      <c r="T2473" s="1179"/>
      <c r="U2473" s="1180"/>
      <c r="V2473" s="1181"/>
      <c r="W2473" s="587">
        <f t="shared" si="223"/>
        <v>0</v>
      </c>
      <c r="Y2473" s="1178">
        <v>410</v>
      </c>
      <c r="Z2473" s="1179"/>
      <c r="AA2473" s="1180"/>
      <c r="AB2473" s="1181"/>
      <c r="AC2473" s="587">
        <f t="shared" si="224"/>
        <v>0</v>
      </c>
    </row>
    <row r="2474" spans="1:29" s="17" customFormat="1" ht="16.75" hidden="1" customHeight="1" outlineLevel="2">
      <c r="A2474" s="1178">
        <v>411</v>
      </c>
      <c r="B2474" s="1179"/>
      <c r="C2474" s="1180"/>
      <c r="D2474" s="1181"/>
      <c r="E2474" s="587">
        <f t="shared" si="220"/>
        <v>0</v>
      </c>
      <c r="G2474" s="1178">
        <v>411</v>
      </c>
      <c r="H2474" s="1179"/>
      <c r="I2474" s="1180"/>
      <c r="J2474" s="1181"/>
      <c r="K2474" s="587">
        <f t="shared" si="221"/>
        <v>0</v>
      </c>
      <c r="M2474" s="1178">
        <v>411</v>
      </c>
      <c r="N2474" s="1179"/>
      <c r="O2474" s="1180"/>
      <c r="P2474" s="1181"/>
      <c r="Q2474" s="587">
        <f t="shared" si="222"/>
        <v>0</v>
      </c>
      <c r="S2474" s="1178">
        <v>411</v>
      </c>
      <c r="T2474" s="1179"/>
      <c r="U2474" s="1180"/>
      <c r="V2474" s="1181"/>
      <c r="W2474" s="587">
        <f t="shared" si="223"/>
        <v>0</v>
      </c>
      <c r="Y2474" s="1178">
        <v>411</v>
      </c>
      <c r="Z2474" s="1179"/>
      <c r="AA2474" s="1180"/>
      <c r="AB2474" s="1181"/>
      <c r="AC2474" s="587">
        <f t="shared" si="224"/>
        <v>0</v>
      </c>
    </row>
    <row r="2475" spans="1:29" s="17" customFormat="1" ht="16.75" hidden="1" customHeight="1" outlineLevel="2">
      <c r="A2475" s="1178">
        <v>412</v>
      </c>
      <c r="B2475" s="1179"/>
      <c r="C2475" s="1180"/>
      <c r="D2475" s="1181"/>
      <c r="E2475" s="587">
        <f t="shared" si="220"/>
        <v>0</v>
      </c>
      <c r="G2475" s="1178">
        <v>412</v>
      </c>
      <c r="H2475" s="1179"/>
      <c r="I2475" s="1180"/>
      <c r="J2475" s="1181"/>
      <c r="K2475" s="587">
        <f t="shared" si="221"/>
        <v>0</v>
      </c>
      <c r="M2475" s="1178">
        <v>412</v>
      </c>
      <c r="N2475" s="1179"/>
      <c r="O2475" s="1180"/>
      <c r="P2475" s="1181"/>
      <c r="Q2475" s="587">
        <f t="shared" si="222"/>
        <v>0</v>
      </c>
      <c r="S2475" s="1178">
        <v>412</v>
      </c>
      <c r="T2475" s="1179"/>
      <c r="U2475" s="1180"/>
      <c r="V2475" s="1181"/>
      <c r="W2475" s="587">
        <f t="shared" si="223"/>
        <v>0</v>
      </c>
      <c r="Y2475" s="1178">
        <v>412</v>
      </c>
      <c r="Z2475" s="1179"/>
      <c r="AA2475" s="1180"/>
      <c r="AB2475" s="1181"/>
      <c r="AC2475" s="587">
        <f t="shared" si="224"/>
        <v>0</v>
      </c>
    </row>
    <row r="2476" spans="1:29" s="17" customFormat="1" ht="16.75" hidden="1" customHeight="1" outlineLevel="2">
      <c r="A2476" s="1178">
        <v>413</v>
      </c>
      <c r="B2476" s="1179"/>
      <c r="C2476" s="1180"/>
      <c r="D2476" s="1181"/>
      <c r="E2476" s="587">
        <f t="shared" si="220"/>
        <v>0</v>
      </c>
      <c r="G2476" s="1178">
        <v>413</v>
      </c>
      <c r="H2476" s="1179"/>
      <c r="I2476" s="1180"/>
      <c r="J2476" s="1181"/>
      <c r="K2476" s="587">
        <f t="shared" si="221"/>
        <v>0</v>
      </c>
      <c r="M2476" s="1178">
        <v>413</v>
      </c>
      <c r="N2476" s="1179"/>
      <c r="O2476" s="1180"/>
      <c r="P2476" s="1181"/>
      <c r="Q2476" s="587">
        <f t="shared" si="222"/>
        <v>0</v>
      </c>
      <c r="S2476" s="1178">
        <v>413</v>
      </c>
      <c r="T2476" s="1179"/>
      <c r="U2476" s="1180"/>
      <c r="V2476" s="1181"/>
      <c r="W2476" s="587">
        <f t="shared" si="223"/>
        <v>0</v>
      </c>
      <c r="Y2476" s="1178">
        <v>413</v>
      </c>
      <c r="Z2476" s="1179"/>
      <c r="AA2476" s="1180"/>
      <c r="AB2476" s="1181"/>
      <c r="AC2476" s="587">
        <f t="shared" si="224"/>
        <v>0</v>
      </c>
    </row>
    <row r="2477" spans="1:29" s="17" customFormat="1" ht="16.75" hidden="1" customHeight="1" outlineLevel="2">
      <c r="A2477" s="1178">
        <v>414</v>
      </c>
      <c r="B2477" s="1179"/>
      <c r="C2477" s="1180"/>
      <c r="D2477" s="1181"/>
      <c r="E2477" s="587">
        <f t="shared" si="220"/>
        <v>0</v>
      </c>
      <c r="G2477" s="1178">
        <v>414</v>
      </c>
      <c r="H2477" s="1179"/>
      <c r="I2477" s="1180"/>
      <c r="J2477" s="1181"/>
      <c r="K2477" s="587">
        <f t="shared" si="221"/>
        <v>0</v>
      </c>
      <c r="M2477" s="1178">
        <v>414</v>
      </c>
      <c r="N2477" s="1179"/>
      <c r="O2477" s="1180"/>
      <c r="P2477" s="1181"/>
      <c r="Q2477" s="587">
        <f t="shared" si="222"/>
        <v>0</v>
      </c>
      <c r="S2477" s="1178">
        <v>414</v>
      </c>
      <c r="T2477" s="1179"/>
      <c r="U2477" s="1180"/>
      <c r="V2477" s="1181"/>
      <c r="W2477" s="587">
        <f t="shared" si="223"/>
        <v>0</v>
      </c>
      <c r="Y2477" s="1178">
        <v>414</v>
      </c>
      <c r="Z2477" s="1179"/>
      <c r="AA2477" s="1180"/>
      <c r="AB2477" s="1181"/>
      <c r="AC2477" s="587">
        <f t="shared" si="224"/>
        <v>0</v>
      </c>
    </row>
    <row r="2478" spans="1:29" s="17" customFormat="1" ht="16.75" hidden="1" customHeight="1" outlineLevel="2">
      <c r="A2478" s="1178">
        <v>415</v>
      </c>
      <c r="B2478" s="1179"/>
      <c r="C2478" s="1180"/>
      <c r="D2478" s="1181"/>
      <c r="E2478" s="587">
        <f t="shared" si="220"/>
        <v>0</v>
      </c>
      <c r="G2478" s="1178">
        <v>415</v>
      </c>
      <c r="H2478" s="1179"/>
      <c r="I2478" s="1180"/>
      <c r="J2478" s="1181"/>
      <c r="K2478" s="587">
        <f t="shared" si="221"/>
        <v>0</v>
      </c>
      <c r="M2478" s="1178">
        <v>415</v>
      </c>
      <c r="N2478" s="1179"/>
      <c r="O2478" s="1180"/>
      <c r="P2478" s="1181"/>
      <c r="Q2478" s="587">
        <f t="shared" si="222"/>
        <v>0</v>
      </c>
      <c r="S2478" s="1178">
        <v>415</v>
      </c>
      <c r="T2478" s="1179"/>
      <c r="U2478" s="1180"/>
      <c r="V2478" s="1181"/>
      <c r="W2478" s="587">
        <f t="shared" si="223"/>
        <v>0</v>
      </c>
      <c r="Y2478" s="1178">
        <v>415</v>
      </c>
      <c r="Z2478" s="1179"/>
      <c r="AA2478" s="1180"/>
      <c r="AB2478" s="1181"/>
      <c r="AC2478" s="587">
        <f t="shared" si="224"/>
        <v>0</v>
      </c>
    </row>
    <row r="2479" spans="1:29" s="17" customFormat="1" ht="16.75" hidden="1" customHeight="1" outlineLevel="2">
      <c r="A2479" s="1178">
        <v>416</v>
      </c>
      <c r="B2479" s="1179"/>
      <c r="C2479" s="1180"/>
      <c r="D2479" s="1181"/>
      <c r="E2479" s="587">
        <f t="shared" si="220"/>
        <v>0</v>
      </c>
      <c r="G2479" s="1178">
        <v>416</v>
      </c>
      <c r="H2479" s="1179"/>
      <c r="I2479" s="1180"/>
      <c r="J2479" s="1181"/>
      <c r="K2479" s="587">
        <f t="shared" si="221"/>
        <v>0</v>
      </c>
      <c r="M2479" s="1178">
        <v>416</v>
      </c>
      <c r="N2479" s="1179"/>
      <c r="O2479" s="1180"/>
      <c r="P2479" s="1181"/>
      <c r="Q2479" s="587">
        <f t="shared" si="222"/>
        <v>0</v>
      </c>
      <c r="S2479" s="1178">
        <v>416</v>
      </c>
      <c r="T2479" s="1179"/>
      <c r="U2479" s="1180"/>
      <c r="V2479" s="1181"/>
      <c r="W2479" s="587">
        <f t="shared" si="223"/>
        <v>0</v>
      </c>
      <c r="Y2479" s="1178">
        <v>416</v>
      </c>
      <c r="Z2479" s="1179"/>
      <c r="AA2479" s="1180"/>
      <c r="AB2479" s="1181"/>
      <c r="AC2479" s="587">
        <f t="shared" si="224"/>
        <v>0</v>
      </c>
    </row>
    <row r="2480" spans="1:29" s="17" customFormat="1" ht="16.75" hidden="1" customHeight="1" outlineLevel="2">
      <c r="A2480" s="1178">
        <v>417</v>
      </c>
      <c r="B2480" s="1179"/>
      <c r="C2480" s="1180"/>
      <c r="D2480" s="1181"/>
      <c r="E2480" s="587">
        <f t="shared" si="220"/>
        <v>0</v>
      </c>
      <c r="G2480" s="1178">
        <v>417</v>
      </c>
      <c r="H2480" s="1179"/>
      <c r="I2480" s="1180"/>
      <c r="J2480" s="1181"/>
      <c r="K2480" s="587">
        <f t="shared" si="221"/>
        <v>0</v>
      </c>
      <c r="M2480" s="1178">
        <v>417</v>
      </c>
      <c r="N2480" s="1179"/>
      <c r="O2480" s="1180"/>
      <c r="P2480" s="1181"/>
      <c r="Q2480" s="587">
        <f t="shared" si="222"/>
        <v>0</v>
      </c>
      <c r="S2480" s="1178">
        <v>417</v>
      </c>
      <c r="T2480" s="1179"/>
      <c r="U2480" s="1180"/>
      <c r="V2480" s="1181"/>
      <c r="W2480" s="587">
        <f t="shared" si="223"/>
        <v>0</v>
      </c>
      <c r="Y2480" s="1178">
        <v>417</v>
      </c>
      <c r="Z2480" s="1179"/>
      <c r="AA2480" s="1180"/>
      <c r="AB2480" s="1181"/>
      <c r="AC2480" s="587">
        <f t="shared" si="224"/>
        <v>0</v>
      </c>
    </row>
    <row r="2481" spans="1:29" s="17" customFormat="1" ht="16.75" hidden="1" customHeight="1" outlineLevel="2">
      <c r="A2481" s="1178">
        <v>418</v>
      </c>
      <c r="B2481" s="1179"/>
      <c r="C2481" s="1180"/>
      <c r="D2481" s="1181"/>
      <c r="E2481" s="587">
        <f t="shared" si="220"/>
        <v>0</v>
      </c>
      <c r="G2481" s="1178">
        <v>418</v>
      </c>
      <c r="H2481" s="1179"/>
      <c r="I2481" s="1180"/>
      <c r="J2481" s="1181"/>
      <c r="K2481" s="587">
        <f t="shared" si="221"/>
        <v>0</v>
      </c>
      <c r="M2481" s="1178">
        <v>418</v>
      </c>
      <c r="N2481" s="1179"/>
      <c r="O2481" s="1180"/>
      <c r="P2481" s="1181"/>
      <c r="Q2481" s="587">
        <f t="shared" si="222"/>
        <v>0</v>
      </c>
      <c r="S2481" s="1178">
        <v>418</v>
      </c>
      <c r="T2481" s="1179"/>
      <c r="U2481" s="1180"/>
      <c r="V2481" s="1181"/>
      <c r="W2481" s="587">
        <f t="shared" si="223"/>
        <v>0</v>
      </c>
      <c r="Y2481" s="1178">
        <v>418</v>
      </c>
      <c r="Z2481" s="1179"/>
      <c r="AA2481" s="1180"/>
      <c r="AB2481" s="1181"/>
      <c r="AC2481" s="587">
        <f t="shared" si="224"/>
        <v>0</v>
      </c>
    </row>
    <row r="2482" spans="1:29" s="17" customFormat="1" ht="16.75" hidden="1" customHeight="1" outlineLevel="2">
      <c r="A2482" s="1178">
        <v>419</v>
      </c>
      <c r="B2482" s="1179"/>
      <c r="C2482" s="1180"/>
      <c r="D2482" s="1181"/>
      <c r="E2482" s="587">
        <f t="shared" si="220"/>
        <v>0</v>
      </c>
      <c r="G2482" s="1178">
        <v>419</v>
      </c>
      <c r="H2482" s="1179"/>
      <c r="I2482" s="1180"/>
      <c r="J2482" s="1181"/>
      <c r="K2482" s="587">
        <f t="shared" si="221"/>
        <v>0</v>
      </c>
      <c r="M2482" s="1178">
        <v>419</v>
      </c>
      <c r="N2482" s="1179"/>
      <c r="O2482" s="1180"/>
      <c r="P2482" s="1181"/>
      <c r="Q2482" s="587">
        <f t="shared" si="222"/>
        <v>0</v>
      </c>
      <c r="S2482" s="1178">
        <v>419</v>
      </c>
      <c r="T2482" s="1179"/>
      <c r="U2482" s="1180"/>
      <c r="V2482" s="1181"/>
      <c r="W2482" s="587">
        <f t="shared" si="223"/>
        <v>0</v>
      </c>
      <c r="Y2482" s="1178">
        <v>419</v>
      </c>
      <c r="Z2482" s="1179"/>
      <c r="AA2482" s="1180"/>
      <c r="AB2482" s="1181"/>
      <c r="AC2482" s="587">
        <f t="shared" si="224"/>
        <v>0</v>
      </c>
    </row>
    <row r="2483" spans="1:29" s="17" customFormat="1" ht="16.75" hidden="1" customHeight="1" outlineLevel="2">
      <c r="A2483" s="1178">
        <v>420</v>
      </c>
      <c r="B2483" s="1179"/>
      <c r="C2483" s="1180"/>
      <c r="D2483" s="1181"/>
      <c r="E2483" s="587">
        <f t="shared" si="220"/>
        <v>0</v>
      </c>
      <c r="G2483" s="1178">
        <v>420</v>
      </c>
      <c r="H2483" s="1179"/>
      <c r="I2483" s="1180"/>
      <c r="J2483" s="1181"/>
      <c r="K2483" s="587">
        <f t="shared" si="221"/>
        <v>0</v>
      </c>
      <c r="M2483" s="1178">
        <v>420</v>
      </c>
      <c r="N2483" s="1179"/>
      <c r="O2483" s="1180"/>
      <c r="P2483" s="1181"/>
      <c r="Q2483" s="587">
        <f t="shared" si="222"/>
        <v>0</v>
      </c>
      <c r="S2483" s="1178">
        <v>420</v>
      </c>
      <c r="T2483" s="1179"/>
      <c r="U2483" s="1180"/>
      <c r="V2483" s="1181"/>
      <c r="W2483" s="587">
        <f t="shared" si="223"/>
        <v>0</v>
      </c>
      <c r="Y2483" s="1178">
        <v>420</v>
      </c>
      <c r="Z2483" s="1179"/>
      <c r="AA2483" s="1180"/>
      <c r="AB2483" s="1181"/>
      <c r="AC2483" s="587">
        <f t="shared" si="224"/>
        <v>0</v>
      </c>
    </row>
    <row r="2484" spans="1:29" s="17" customFormat="1" ht="16.75" hidden="1" customHeight="1" outlineLevel="2">
      <c r="A2484" s="1178">
        <v>421</v>
      </c>
      <c r="B2484" s="1179"/>
      <c r="C2484" s="1180"/>
      <c r="D2484" s="1181"/>
      <c r="E2484" s="587">
        <f t="shared" si="220"/>
        <v>0</v>
      </c>
      <c r="G2484" s="1178">
        <v>421</v>
      </c>
      <c r="H2484" s="1179"/>
      <c r="I2484" s="1180"/>
      <c r="J2484" s="1181"/>
      <c r="K2484" s="587">
        <f t="shared" si="221"/>
        <v>0</v>
      </c>
      <c r="M2484" s="1178">
        <v>421</v>
      </c>
      <c r="N2484" s="1179"/>
      <c r="O2484" s="1180"/>
      <c r="P2484" s="1181"/>
      <c r="Q2484" s="587">
        <f t="shared" si="222"/>
        <v>0</v>
      </c>
      <c r="S2484" s="1178">
        <v>421</v>
      </c>
      <c r="T2484" s="1179"/>
      <c r="U2484" s="1180"/>
      <c r="V2484" s="1181"/>
      <c r="W2484" s="587">
        <f t="shared" si="223"/>
        <v>0</v>
      </c>
      <c r="Y2484" s="1178">
        <v>421</v>
      </c>
      <c r="Z2484" s="1179"/>
      <c r="AA2484" s="1180"/>
      <c r="AB2484" s="1181"/>
      <c r="AC2484" s="587">
        <f t="shared" si="224"/>
        <v>0</v>
      </c>
    </row>
    <row r="2485" spans="1:29" s="17" customFormat="1" ht="16.75" hidden="1" customHeight="1" outlineLevel="2">
      <c r="A2485" s="1178">
        <v>422</v>
      </c>
      <c r="B2485" s="1179"/>
      <c r="C2485" s="1180"/>
      <c r="D2485" s="1181"/>
      <c r="E2485" s="587">
        <f t="shared" si="220"/>
        <v>0</v>
      </c>
      <c r="G2485" s="1178">
        <v>422</v>
      </c>
      <c r="H2485" s="1179"/>
      <c r="I2485" s="1180"/>
      <c r="J2485" s="1181"/>
      <c r="K2485" s="587">
        <f t="shared" si="221"/>
        <v>0</v>
      </c>
      <c r="M2485" s="1178">
        <v>422</v>
      </c>
      <c r="N2485" s="1179"/>
      <c r="O2485" s="1180"/>
      <c r="P2485" s="1181"/>
      <c r="Q2485" s="587">
        <f t="shared" si="222"/>
        <v>0</v>
      </c>
      <c r="S2485" s="1178">
        <v>422</v>
      </c>
      <c r="T2485" s="1179"/>
      <c r="U2485" s="1180"/>
      <c r="V2485" s="1181"/>
      <c r="W2485" s="587">
        <f t="shared" si="223"/>
        <v>0</v>
      </c>
      <c r="Y2485" s="1178">
        <v>422</v>
      </c>
      <c r="Z2485" s="1179"/>
      <c r="AA2485" s="1180"/>
      <c r="AB2485" s="1181"/>
      <c r="AC2485" s="587">
        <f t="shared" si="224"/>
        <v>0</v>
      </c>
    </row>
    <row r="2486" spans="1:29" s="17" customFormat="1" ht="16.75" hidden="1" customHeight="1" outlineLevel="2">
      <c r="A2486" s="1178">
        <v>423</v>
      </c>
      <c r="B2486" s="1179"/>
      <c r="C2486" s="1180"/>
      <c r="D2486" s="1181"/>
      <c r="E2486" s="587">
        <f t="shared" si="220"/>
        <v>0</v>
      </c>
      <c r="G2486" s="1178">
        <v>423</v>
      </c>
      <c r="H2486" s="1179"/>
      <c r="I2486" s="1180"/>
      <c r="J2486" s="1181"/>
      <c r="K2486" s="587">
        <f t="shared" si="221"/>
        <v>0</v>
      </c>
      <c r="M2486" s="1178">
        <v>423</v>
      </c>
      <c r="N2486" s="1179"/>
      <c r="O2486" s="1180"/>
      <c r="P2486" s="1181"/>
      <c r="Q2486" s="587">
        <f t="shared" si="222"/>
        <v>0</v>
      </c>
      <c r="S2486" s="1178">
        <v>423</v>
      </c>
      <c r="T2486" s="1179"/>
      <c r="U2486" s="1180"/>
      <c r="V2486" s="1181"/>
      <c r="W2486" s="587">
        <f t="shared" si="223"/>
        <v>0</v>
      </c>
      <c r="Y2486" s="1178">
        <v>423</v>
      </c>
      <c r="Z2486" s="1179"/>
      <c r="AA2486" s="1180"/>
      <c r="AB2486" s="1181"/>
      <c r="AC2486" s="587">
        <f t="shared" si="224"/>
        <v>0</v>
      </c>
    </row>
    <row r="2487" spans="1:29" s="17" customFormat="1" ht="16.75" hidden="1" customHeight="1" outlineLevel="2">
      <c r="A2487" s="1178">
        <v>424</v>
      </c>
      <c r="B2487" s="1179"/>
      <c r="C2487" s="1180"/>
      <c r="D2487" s="1181"/>
      <c r="E2487" s="587">
        <f t="shared" si="220"/>
        <v>0</v>
      </c>
      <c r="G2487" s="1178">
        <v>424</v>
      </c>
      <c r="H2487" s="1179"/>
      <c r="I2487" s="1180"/>
      <c r="J2487" s="1181"/>
      <c r="K2487" s="587">
        <f t="shared" si="221"/>
        <v>0</v>
      </c>
      <c r="M2487" s="1178">
        <v>424</v>
      </c>
      <c r="N2487" s="1179"/>
      <c r="O2487" s="1180"/>
      <c r="P2487" s="1181"/>
      <c r="Q2487" s="587">
        <f t="shared" si="222"/>
        <v>0</v>
      </c>
      <c r="S2487" s="1178">
        <v>424</v>
      </c>
      <c r="T2487" s="1179"/>
      <c r="U2487" s="1180"/>
      <c r="V2487" s="1181"/>
      <c r="W2487" s="587">
        <f t="shared" si="223"/>
        <v>0</v>
      </c>
      <c r="Y2487" s="1178">
        <v>424</v>
      </c>
      <c r="Z2487" s="1179"/>
      <c r="AA2487" s="1180"/>
      <c r="AB2487" s="1181"/>
      <c r="AC2487" s="587">
        <f t="shared" si="224"/>
        <v>0</v>
      </c>
    </row>
    <row r="2488" spans="1:29" s="17" customFormat="1" ht="16.75" hidden="1" customHeight="1" outlineLevel="2">
      <c r="A2488" s="1178">
        <v>425</v>
      </c>
      <c r="B2488" s="1179"/>
      <c r="C2488" s="1180"/>
      <c r="D2488" s="1181"/>
      <c r="E2488" s="587">
        <f t="shared" si="220"/>
        <v>0</v>
      </c>
      <c r="G2488" s="1178">
        <v>425</v>
      </c>
      <c r="H2488" s="1179"/>
      <c r="I2488" s="1180"/>
      <c r="J2488" s="1181"/>
      <c r="K2488" s="587">
        <f t="shared" si="221"/>
        <v>0</v>
      </c>
      <c r="M2488" s="1178">
        <v>425</v>
      </c>
      <c r="N2488" s="1179"/>
      <c r="O2488" s="1180"/>
      <c r="P2488" s="1181"/>
      <c r="Q2488" s="587">
        <f t="shared" si="222"/>
        <v>0</v>
      </c>
      <c r="S2488" s="1178">
        <v>425</v>
      </c>
      <c r="T2488" s="1179"/>
      <c r="U2488" s="1180"/>
      <c r="V2488" s="1181"/>
      <c r="W2488" s="587">
        <f t="shared" si="223"/>
        <v>0</v>
      </c>
      <c r="Y2488" s="1178">
        <v>425</v>
      </c>
      <c r="Z2488" s="1179"/>
      <c r="AA2488" s="1180"/>
      <c r="AB2488" s="1181"/>
      <c r="AC2488" s="587">
        <f t="shared" si="224"/>
        <v>0</v>
      </c>
    </row>
    <row r="2489" spans="1:29" s="17" customFormat="1" ht="16.75" hidden="1" customHeight="1" outlineLevel="2">
      <c r="A2489" s="1178">
        <v>426</v>
      </c>
      <c r="B2489" s="1179"/>
      <c r="C2489" s="1180"/>
      <c r="D2489" s="1181"/>
      <c r="E2489" s="587">
        <f t="shared" si="220"/>
        <v>0</v>
      </c>
      <c r="G2489" s="1178">
        <v>426</v>
      </c>
      <c r="H2489" s="1179"/>
      <c r="I2489" s="1180"/>
      <c r="J2489" s="1181"/>
      <c r="K2489" s="587">
        <f t="shared" si="221"/>
        <v>0</v>
      </c>
      <c r="M2489" s="1178">
        <v>426</v>
      </c>
      <c r="N2489" s="1179"/>
      <c r="O2489" s="1180"/>
      <c r="P2489" s="1181"/>
      <c r="Q2489" s="587">
        <f t="shared" si="222"/>
        <v>0</v>
      </c>
      <c r="S2489" s="1178">
        <v>426</v>
      </c>
      <c r="T2489" s="1179"/>
      <c r="U2489" s="1180"/>
      <c r="V2489" s="1181"/>
      <c r="W2489" s="587">
        <f t="shared" si="223"/>
        <v>0</v>
      </c>
      <c r="Y2489" s="1178">
        <v>426</v>
      </c>
      <c r="Z2489" s="1179"/>
      <c r="AA2489" s="1180"/>
      <c r="AB2489" s="1181"/>
      <c r="AC2489" s="587">
        <f t="shared" si="224"/>
        <v>0</v>
      </c>
    </row>
    <row r="2490" spans="1:29" s="17" customFormat="1" ht="16.75" hidden="1" customHeight="1" outlineLevel="2">
      <c r="A2490" s="1178">
        <v>427</v>
      </c>
      <c r="B2490" s="1179"/>
      <c r="C2490" s="1180"/>
      <c r="D2490" s="1181"/>
      <c r="E2490" s="587">
        <f t="shared" si="220"/>
        <v>0</v>
      </c>
      <c r="G2490" s="1178">
        <v>427</v>
      </c>
      <c r="H2490" s="1179"/>
      <c r="I2490" s="1180"/>
      <c r="J2490" s="1181"/>
      <c r="K2490" s="587">
        <f t="shared" si="221"/>
        <v>0</v>
      </c>
      <c r="M2490" s="1178">
        <v>427</v>
      </c>
      <c r="N2490" s="1179"/>
      <c r="O2490" s="1180"/>
      <c r="P2490" s="1181"/>
      <c r="Q2490" s="587">
        <f t="shared" si="222"/>
        <v>0</v>
      </c>
      <c r="S2490" s="1178">
        <v>427</v>
      </c>
      <c r="T2490" s="1179"/>
      <c r="U2490" s="1180"/>
      <c r="V2490" s="1181"/>
      <c r="W2490" s="587">
        <f t="shared" si="223"/>
        <v>0</v>
      </c>
      <c r="Y2490" s="1178">
        <v>427</v>
      </c>
      <c r="Z2490" s="1179"/>
      <c r="AA2490" s="1180"/>
      <c r="AB2490" s="1181"/>
      <c r="AC2490" s="587">
        <f t="shared" si="224"/>
        <v>0</v>
      </c>
    </row>
    <row r="2491" spans="1:29" s="17" customFormat="1" ht="16.75" hidden="1" customHeight="1" outlineLevel="2">
      <c r="A2491" s="1178">
        <v>428</v>
      </c>
      <c r="B2491" s="1179"/>
      <c r="C2491" s="1180"/>
      <c r="D2491" s="1181"/>
      <c r="E2491" s="587">
        <f t="shared" ref="E2491:E2505" si="225">IF(AND(C2491&gt;=D$2057,C2491&lt;=D$2056),1,0)</f>
        <v>0</v>
      </c>
      <c r="G2491" s="1178">
        <v>428</v>
      </c>
      <c r="H2491" s="1179"/>
      <c r="I2491" s="1180"/>
      <c r="J2491" s="1181"/>
      <c r="K2491" s="587">
        <f t="shared" ref="K2491:K2505" si="226">IF(AND(I2491&gt;=J$2057,I2491&lt;=J$2056),1,0)</f>
        <v>0</v>
      </c>
      <c r="M2491" s="1178">
        <v>428</v>
      </c>
      <c r="N2491" s="1179"/>
      <c r="O2491" s="1180"/>
      <c r="P2491" s="1181"/>
      <c r="Q2491" s="587">
        <f t="shared" ref="Q2491:Q2505" si="227">IF(AND(O2491&gt;=P$2057,O2491&lt;=P$2056),1,0)</f>
        <v>0</v>
      </c>
      <c r="S2491" s="1178">
        <v>428</v>
      </c>
      <c r="T2491" s="1179"/>
      <c r="U2491" s="1180"/>
      <c r="V2491" s="1181"/>
      <c r="W2491" s="587">
        <f t="shared" ref="W2491:W2505" si="228">IF(AND(U2491&gt;=V$2057,U2491&lt;=V$2056),1,0)</f>
        <v>0</v>
      </c>
      <c r="Y2491" s="1178">
        <v>428</v>
      </c>
      <c r="Z2491" s="1179"/>
      <c r="AA2491" s="1180"/>
      <c r="AB2491" s="1181"/>
      <c r="AC2491" s="587">
        <f t="shared" ref="AC2491:AC2505" si="229">IF(AND(AA2491&gt;=AB$2057,AA2491&lt;=AB$2056),1,0)</f>
        <v>0</v>
      </c>
    </row>
    <row r="2492" spans="1:29" s="17" customFormat="1" ht="16.75" hidden="1" customHeight="1" outlineLevel="2">
      <c r="A2492" s="1178">
        <v>429</v>
      </c>
      <c r="B2492" s="1179"/>
      <c r="C2492" s="1180"/>
      <c r="D2492" s="1181"/>
      <c r="E2492" s="587">
        <f t="shared" si="225"/>
        <v>0</v>
      </c>
      <c r="G2492" s="1178">
        <v>429</v>
      </c>
      <c r="H2492" s="1179"/>
      <c r="I2492" s="1180"/>
      <c r="J2492" s="1181"/>
      <c r="K2492" s="587">
        <f t="shared" si="226"/>
        <v>0</v>
      </c>
      <c r="M2492" s="1178">
        <v>429</v>
      </c>
      <c r="N2492" s="1179"/>
      <c r="O2492" s="1180"/>
      <c r="P2492" s="1181"/>
      <c r="Q2492" s="587">
        <f t="shared" si="227"/>
        <v>0</v>
      </c>
      <c r="S2492" s="1178">
        <v>429</v>
      </c>
      <c r="T2492" s="1179"/>
      <c r="U2492" s="1180"/>
      <c r="V2492" s="1181"/>
      <c r="W2492" s="587">
        <f t="shared" si="228"/>
        <v>0</v>
      </c>
      <c r="Y2492" s="1178">
        <v>429</v>
      </c>
      <c r="Z2492" s="1179"/>
      <c r="AA2492" s="1180"/>
      <c r="AB2492" s="1181"/>
      <c r="AC2492" s="587">
        <f t="shared" si="229"/>
        <v>0</v>
      </c>
    </row>
    <row r="2493" spans="1:29" s="17" customFormat="1" ht="16.75" hidden="1" customHeight="1" outlineLevel="2">
      <c r="A2493" s="1178">
        <v>430</v>
      </c>
      <c r="B2493" s="1179"/>
      <c r="C2493" s="1180"/>
      <c r="D2493" s="1181"/>
      <c r="E2493" s="587">
        <f t="shared" si="225"/>
        <v>0</v>
      </c>
      <c r="G2493" s="1178">
        <v>430</v>
      </c>
      <c r="H2493" s="1179"/>
      <c r="I2493" s="1180"/>
      <c r="J2493" s="1181"/>
      <c r="K2493" s="587">
        <f t="shared" si="226"/>
        <v>0</v>
      </c>
      <c r="M2493" s="1178">
        <v>430</v>
      </c>
      <c r="N2493" s="1179"/>
      <c r="O2493" s="1180"/>
      <c r="P2493" s="1181"/>
      <c r="Q2493" s="587">
        <f t="shared" si="227"/>
        <v>0</v>
      </c>
      <c r="S2493" s="1178">
        <v>430</v>
      </c>
      <c r="T2493" s="1179"/>
      <c r="U2493" s="1180"/>
      <c r="V2493" s="1181"/>
      <c r="W2493" s="587">
        <f t="shared" si="228"/>
        <v>0</v>
      </c>
      <c r="Y2493" s="1178">
        <v>430</v>
      </c>
      <c r="Z2493" s="1179"/>
      <c r="AA2493" s="1180"/>
      <c r="AB2493" s="1181"/>
      <c r="AC2493" s="587">
        <f t="shared" si="229"/>
        <v>0</v>
      </c>
    </row>
    <row r="2494" spans="1:29" s="17" customFormat="1" ht="16.75" hidden="1" customHeight="1" outlineLevel="2">
      <c r="A2494" s="1178">
        <v>431</v>
      </c>
      <c r="B2494" s="1179"/>
      <c r="C2494" s="1180"/>
      <c r="D2494" s="1181"/>
      <c r="E2494" s="587">
        <f t="shared" si="225"/>
        <v>0</v>
      </c>
      <c r="G2494" s="1178">
        <v>431</v>
      </c>
      <c r="H2494" s="1179"/>
      <c r="I2494" s="1180"/>
      <c r="J2494" s="1181"/>
      <c r="K2494" s="587">
        <f t="shared" si="226"/>
        <v>0</v>
      </c>
      <c r="M2494" s="1178">
        <v>431</v>
      </c>
      <c r="N2494" s="1179"/>
      <c r="O2494" s="1180"/>
      <c r="P2494" s="1181"/>
      <c r="Q2494" s="587">
        <f t="shared" si="227"/>
        <v>0</v>
      </c>
      <c r="S2494" s="1178">
        <v>431</v>
      </c>
      <c r="T2494" s="1179"/>
      <c r="U2494" s="1180"/>
      <c r="V2494" s="1181"/>
      <c r="W2494" s="587">
        <f t="shared" si="228"/>
        <v>0</v>
      </c>
      <c r="Y2494" s="1178">
        <v>431</v>
      </c>
      <c r="Z2494" s="1179"/>
      <c r="AA2494" s="1180"/>
      <c r="AB2494" s="1181"/>
      <c r="AC2494" s="587">
        <f t="shared" si="229"/>
        <v>0</v>
      </c>
    </row>
    <row r="2495" spans="1:29" s="17" customFormat="1" ht="16.75" hidden="1" customHeight="1" outlineLevel="2">
      <c r="A2495" s="1178">
        <v>432</v>
      </c>
      <c r="B2495" s="1179"/>
      <c r="C2495" s="1180"/>
      <c r="D2495" s="1181"/>
      <c r="E2495" s="587">
        <f t="shared" si="225"/>
        <v>0</v>
      </c>
      <c r="G2495" s="1178">
        <v>432</v>
      </c>
      <c r="H2495" s="1179"/>
      <c r="I2495" s="1180"/>
      <c r="J2495" s="1181"/>
      <c r="K2495" s="587">
        <f t="shared" si="226"/>
        <v>0</v>
      </c>
      <c r="M2495" s="1178">
        <v>432</v>
      </c>
      <c r="N2495" s="1179"/>
      <c r="O2495" s="1180"/>
      <c r="P2495" s="1181"/>
      <c r="Q2495" s="587">
        <f t="shared" si="227"/>
        <v>0</v>
      </c>
      <c r="S2495" s="1178">
        <v>432</v>
      </c>
      <c r="T2495" s="1179"/>
      <c r="U2495" s="1180"/>
      <c r="V2495" s="1181"/>
      <c r="W2495" s="587">
        <f t="shared" si="228"/>
        <v>0</v>
      </c>
      <c r="Y2495" s="1178">
        <v>432</v>
      </c>
      <c r="Z2495" s="1179"/>
      <c r="AA2495" s="1180"/>
      <c r="AB2495" s="1181"/>
      <c r="AC2495" s="587">
        <f t="shared" si="229"/>
        <v>0</v>
      </c>
    </row>
    <row r="2496" spans="1:29" s="17" customFormat="1" ht="16.75" hidden="1" customHeight="1" outlineLevel="2">
      <c r="A2496" s="1178">
        <v>433</v>
      </c>
      <c r="B2496" s="1179"/>
      <c r="C2496" s="1180"/>
      <c r="D2496" s="1181"/>
      <c r="E2496" s="587">
        <f t="shared" si="225"/>
        <v>0</v>
      </c>
      <c r="G2496" s="1178">
        <v>433</v>
      </c>
      <c r="H2496" s="1179"/>
      <c r="I2496" s="1180"/>
      <c r="J2496" s="1181"/>
      <c r="K2496" s="587">
        <f t="shared" si="226"/>
        <v>0</v>
      </c>
      <c r="M2496" s="1178">
        <v>433</v>
      </c>
      <c r="N2496" s="1179"/>
      <c r="O2496" s="1180"/>
      <c r="P2496" s="1181"/>
      <c r="Q2496" s="587">
        <f t="shared" si="227"/>
        <v>0</v>
      </c>
      <c r="S2496" s="1178">
        <v>433</v>
      </c>
      <c r="T2496" s="1179"/>
      <c r="U2496" s="1180"/>
      <c r="V2496" s="1181"/>
      <c r="W2496" s="587">
        <f t="shared" si="228"/>
        <v>0</v>
      </c>
      <c r="Y2496" s="1178">
        <v>433</v>
      </c>
      <c r="Z2496" s="1179"/>
      <c r="AA2496" s="1180"/>
      <c r="AB2496" s="1181"/>
      <c r="AC2496" s="587">
        <f t="shared" si="229"/>
        <v>0</v>
      </c>
    </row>
    <row r="2497" spans="1:29" s="17" customFormat="1" ht="16.75" hidden="1" customHeight="1" outlineLevel="2">
      <c r="A2497" s="1178">
        <v>434</v>
      </c>
      <c r="B2497" s="1179"/>
      <c r="C2497" s="1180"/>
      <c r="D2497" s="1181"/>
      <c r="E2497" s="587">
        <f t="shared" si="225"/>
        <v>0</v>
      </c>
      <c r="G2497" s="1178">
        <v>434</v>
      </c>
      <c r="H2497" s="1179"/>
      <c r="I2497" s="1180"/>
      <c r="J2497" s="1181"/>
      <c r="K2497" s="587">
        <f t="shared" si="226"/>
        <v>0</v>
      </c>
      <c r="M2497" s="1178">
        <v>434</v>
      </c>
      <c r="N2497" s="1179"/>
      <c r="O2497" s="1180"/>
      <c r="P2497" s="1181"/>
      <c r="Q2497" s="587">
        <f t="shared" si="227"/>
        <v>0</v>
      </c>
      <c r="S2497" s="1178">
        <v>434</v>
      </c>
      <c r="T2497" s="1179"/>
      <c r="U2497" s="1180"/>
      <c r="V2497" s="1181"/>
      <c r="W2497" s="587">
        <f t="shared" si="228"/>
        <v>0</v>
      </c>
      <c r="Y2497" s="1178">
        <v>434</v>
      </c>
      <c r="Z2497" s="1179"/>
      <c r="AA2497" s="1180"/>
      <c r="AB2497" s="1181"/>
      <c r="AC2497" s="587">
        <f t="shared" si="229"/>
        <v>0</v>
      </c>
    </row>
    <row r="2498" spans="1:29" s="17" customFormat="1" ht="16.75" hidden="1" customHeight="1" outlineLevel="2">
      <c r="A2498" s="1178">
        <v>435</v>
      </c>
      <c r="B2498" s="1179"/>
      <c r="C2498" s="1180"/>
      <c r="D2498" s="1181"/>
      <c r="E2498" s="587">
        <f t="shared" si="225"/>
        <v>0</v>
      </c>
      <c r="G2498" s="1178">
        <v>435</v>
      </c>
      <c r="H2498" s="1179"/>
      <c r="I2498" s="1180"/>
      <c r="J2498" s="1181"/>
      <c r="K2498" s="587">
        <f t="shared" si="226"/>
        <v>0</v>
      </c>
      <c r="M2498" s="1178">
        <v>435</v>
      </c>
      <c r="N2498" s="1179"/>
      <c r="O2498" s="1180"/>
      <c r="P2498" s="1181"/>
      <c r="Q2498" s="587">
        <f t="shared" si="227"/>
        <v>0</v>
      </c>
      <c r="S2498" s="1178">
        <v>435</v>
      </c>
      <c r="T2498" s="1179"/>
      <c r="U2498" s="1180"/>
      <c r="V2498" s="1181"/>
      <c r="W2498" s="587">
        <f t="shared" si="228"/>
        <v>0</v>
      </c>
      <c r="Y2498" s="1178">
        <v>435</v>
      </c>
      <c r="Z2498" s="1179"/>
      <c r="AA2498" s="1180"/>
      <c r="AB2498" s="1181"/>
      <c r="AC2498" s="587">
        <f t="shared" si="229"/>
        <v>0</v>
      </c>
    </row>
    <row r="2499" spans="1:29" s="17" customFormat="1" ht="16.75" hidden="1" customHeight="1" outlineLevel="2">
      <c r="A2499" s="1178">
        <v>436</v>
      </c>
      <c r="B2499" s="1179"/>
      <c r="C2499" s="1180"/>
      <c r="D2499" s="1181"/>
      <c r="E2499" s="587">
        <f t="shared" si="225"/>
        <v>0</v>
      </c>
      <c r="G2499" s="1178">
        <v>436</v>
      </c>
      <c r="H2499" s="1179"/>
      <c r="I2499" s="1180"/>
      <c r="J2499" s="1181"/>
      <c r="K2499" s="587">
        <f t="shared" si="226"/>
        <v>0</v>
      </c>
      <c r="M2499" s="1178">
        <v>436</v>
      </c>
      <c r="N2499" s="1179"/>
      <c r="O2499" s="1180"/>
      <c r="P2499" s="1181"/>
      <c r="Q2499" s="587">
        <f t="shared" si="227"/>
        <v>0</v>
      </c>
      <c r="S2499" s="1178">
        <v>436</v>
      </c>
      <c r="T2499" s="1179"/>
      <c r="U2499" s="1180"/>
      <c r="V2499" s="1181"/>
      <c r="W2499" s="587">
        <f t="shared" si="228"/>
        <v>0</v>
      </c>
      <c r="Y2499" s="1178">
        <v>436</v>
      </c>
      <c r="Z2499" s="1179"/>
      <c r="AA2499" s="1180"/>
      <c r="AB2499" s="1181"/>
      <c r="AC2499" s="587">
        <f t="shared" si="229"/>
        <v>0</v>
      </c>
    </row>
    <row r="2500" spans="1:29" s="17" customFormat="1" ht="16.75" hidden="1" customHeight="1" outlineLevel="2">
      <c r="A2500" s="1178">
        <v>437</v>
      </c>
      <c r="B2500" s="1179"/>
      <c r="C2500" s="1180"/>
      <c r="D2500" s="1181"/>
      <c r="E2500" s="587">
        <f t="shared" si="225"/>
        <v>0</v>
      </c>
      <c r="G2500" s="1178">
        <v>437</v>
      </c>
      <c r="H2500" s="1179"/>
      <c r="I2500" s="1180"/>
      <c r="J2500" s="1181"/>
      <c r="K2500" s="587">
        <f t="shared" si="226"/>
        <v>0</v>
      </c>
      <c r="M2500" s="1178">
        <v>437</v>
      </c>
      <c r="N2500" s="1179"/>
      <c r="O2500" s="1180"/>
      <c r="P2500" s="1181"/>
      <c r="Q2500" s="587">
        <f t="shared" si="227"/>
        <v>0</v>
      </c>
      <c r="S2500" s="1178">
        <v>437</v>
      </c>
      <c r="T2500" s="1179"/>
      <c r="U2500" s="1180"/>
      <c r="V2500" s="1181"/>
      <c r="W2500" s="587">
        <f t="shared" si="228"/>
        <v>0</v>
      </c>
      <c r="Y2500" s="1178">
        <v>437</v>
      </c>
      <c r="Z2500" s="1179"/>
      <c r="AA2500" s="1180"/>
      <c r="AB2500" s="1181"/>
      <c r="AC2500" s="587">
        <f t="shared" si="229"/>
        <v>0</v>
      </c>
    </row>
    <row r="2501" spans="1:29" s="17" customFormat="1" ht="16.75" hidden="1" customHeight="1" outlineLevel="2">
      <c r="A2501" s="1178">
        <v>438</v>
      </c>
      <c r="B2501" s="1179"/>
      <c r="C2501" s="1180"/>
      <c r="D2501" s="1181"/>
      <c r="E2501" s="587">
        <f t="shared" si="225"/>
        <v>0</v>
      </c>
      <c r="G2501" s="1178">
        <v>438</v>
      </c>
      <c r="H2501" s="1179"/>
      <c r="I2501" s="1180"/>
      <c r="J2501" s="1181"/>
      <c r="K2501" s="587">
        <f t="shared" si="226"/>
        <v>0</v>
      </c>
      <c r="M2501" s="1178">
        <v>438</v>
      </c>
      <c r="N2501" s="1179"/>
      <c r="O2501" s="1180"/>
      <c r="P2501" s="1181"/>
      <c r="Q2501" s="587">
        <f t="shared" si="227"/>
        <v>0</v>
      </c>
      <c r="S2501" s="1178">
        <v>438</v>
      </c>
      <c r="T2501" s="1179"/>
      <c r="U2501" s="1180"/>
      <c r="V2501" s="1181"/>
      <c r="W2501" s="587">
        <f t="shared" si="228"/>
        <v>0</v>
      </c>
      <c r="Y2501" s="1178">
        <v>438</v>
      </c>
      <c r="Z2501" s="1179"/>
      <c r="AA2501" s="1180"/>
      <c r="AB2501" s="1181"/>
      <c r="AC2501" s="587">
        <f t="shared" si="229"/>
        <v>0</v>
      </c>
    </row>
    <row r="2502" spans="1:29" s="17" customFormat="1" ht="16.75" hidden="1" customHeight="1" outlineLevel="2">
      <c r="A2502" s="1178">
        <v>439</v>
      </c>
      <c r="B2502" s="1179"/>
      <c r="C2502" s="1180"/>
      <c r="D2502" s="1181"/>
      <c r="E2502" s="587">
        <f t="shared" si="225"/>
        <v>0</v>
      </c>
      <c r="G2502" s="1178">
        <v>439</v>
      </c>
      <c r="H2502" s="1179"/>
      <c r="I2502" s="1180"/>
      <c r="J2502" s="1181"/>
      <c r="K2502" s="587">
        <f t="shared" si="226"/>
        <v>0</v>
      </c>
      <c r="M2502" s="1178">
        <v>439</v>
      </c>
      <c r="N2502" s="1179"/>
      <c r="O2502" s="1180"/>
      <c r="P2502" s="1181"/>
      <c r="Q2502" s="587">
        <f t="shared" si="227"/>
        <v>0</v>
      </c>
      <c r="S2502" s="1178">
        <v>439</v>
      </c>
      <c r="T2502" s="1179"/>
      <c r="U2502" s="1180"/>
      <c r="V2502" s="1181"/>
      <c r="W2502" s="587">
        <f t="shared" si="228"/>
        <v>0</v>
      </c>
      <c r="Y2502" s="1178">
        <v>439</v>
      </c>
      <c r="Z2502" s="1179"/>
      <c r="AA2502" s="1180"/>
      <c r="AB2502" s="1181"/>
      <c r="AC2502" s="587">
        <f t="shared" si="229"/>
        <v>0</v>
      </c>
    </row>
    <row r="2503" spans="1:29" s="17" customFormat="1" ht="16.75" hidden="1" customHeight="1" outlineLevel="2">
      <c r="A2503" s="1178">
        <v>440</v>
      </c>
      <c r="B2503" s="1179"/>
      <c r="C2503" s="1180"/>
      <c r="D2503" s="1181"/>
      <c r="E2503" s="587">
        <f t="shared" si="225"/>
        <v>0</v>
      </c>
      <c r="G2503" s="1178">
        <v>440</v>
      </c>
      <c r="H2503" s="1179"/>
      <c r="I2503" s="1180"/>
      <c r="J2503" s="1181"/>
      <c r="K2503" s="587">
        <f t="shared" si="226"/>
        <v>0</v>
      </c>
      <c r="M2503" s="1178">
        <v>440</v>
      </c>
      <c r="N2503" s="1179"/>
      <c r="O2503" s="1180"/>
      <c r="P2503" s="1181"/>
      <c r="Q2503" s="587">
        <f t="shared" si="227"/>
        <v>0</v>
      </c>
      <c r="S2503" s="1178">
        <v>440</v>
      </c>
      <c r="T2503" s="1179"/>
      <c r="U2503" s="1180"/>
      <c r="V2503" s="1181"/>
      <c r="W2503" s="587">
        <f t="shared" si="228"/>
        <v>0</v>
      </c>
      <c r="Y2503" s="1178">
        <v>440</v>
      </c>
      <c r="Z2503" s="1179"/>
      <c r="AA2503" s="1180"/>
      <c r="AB2503" s="1181"/>
      <c r="AC2503" s="587">
        <f t="shared" si="229"/>
        <v>0</v>
      </c>
    </row>
    <row r="2504" spans="1:29" s="17" customFormat="1" ht="16.75" hidden="1" customHeight="1" outlineLevel="2">
      <c r="A2504" s="1178">
        <v>441</v>
      </c>
      <c r="B2504" s="1179"/>
      <c r="C2504" s="1180"/>
      <c r="D2504" s="1181"/>
      <c r="E2504" s="587">
        <f t="shared" si="225"/>
        <v>0</v>
      </c>
      <c r="G2504" s="1178">
        <v>441</v>
      </c>
      <c r="H2504" s="1179"/>
      <c r="I2504" s="1180"/>
      <c r="J2504" s="1181"/>
      <c r="K2504" s="587">
        <f t="shared" si="226"/>
        <v>0</v>
      </c>
      <c r="M2504" s="1178">
        <v>441</v>
      </c>
      <c r="N2504" s="1179"/>
      <c r="O2504" s="1180"/>
      <c r="P2504" s="1181"/>
      <c r="Q2504" s="587">
        <f t="shared" si="227"/>
        <v>0</v>
      </c>
      <c r="S2504" s="1178">
        <v>441</v>
      </c>
      <c r="T2504" s="1179"/>
      <c r="U2504" s="1180"/>
      <c r="V2504" s="1181"/>
      <c r="W2504" s="587">
        <f t="shared" si="228"/>
        <v>0</v>
      </c>
      <c r="Y2504" s="1178">
        <v>441</v>
      </c>
      <c r="Z2504" s="1179"/>
      <c r="AA2504" s="1180"/>
      <c r="AB2504" s="1181"/>
      <c r="AC2504" s="587">
        <f t="shared" si="229"/>
        <v>0</v>
      </c>
    </row>
    <row r="2505" spans="1:29" s="17" customFormat="1" ht="16.75" hidden="1" customHeight="1" outlineLevel="2">
      <c r="A2505" s="1178">
        <v>442</v>
      </c>
      <c r="B2505" s="1179"/>
      <c r="C2505" s="1180"/>
      <c r="D2505" s="1181"/>
      <c r="E2505" s="587">
        <f t="shared" si="225"/>
        <v>0</v>
      </c>
      <c r="G2505" s="1178">
        <v>442</v>
      </c>
      <c r="H2505" s="1179"/>
      <c r="I2505" s="1180"/>
      <c r="J2505" s="1181"/>
      <c r="K2505" s="587">
        <f t="shared" si="226"/>
        <v>0</v>
      </c>
      <c r="M2505" s="1178">
        <v>442</v>
      </c>
      <c r="N2505" s="1179"/>
      <c r="O2505" s="1180"/>
      <c r="P2505" s="1181"/>
      <c r="Q2505" s="587">
        <f t="shared" si="227"/>
        <v>0</v>
      </c>
      <c r="S2505" s="1178">
        <v>442</v>
      </c>
      <c r="T2505" s="1179"/>
      <c r="U2505" s="1180"/>
      <c r="V2505" s="1181"/>
      <c r="W2505" s="587">
        <f t="shared" si="228"/>
        <v>0</v>
      </c>
      <c r="Y2505" s="1178">
        <v>442</v>
      </c>
      <c r="Z2505" s="1179"/>
      <c r="AA2505" s="1180"/>
      <c r="AB2505" s="1181"/>
      <c r="AC2505" s="587">
        <f t="shared" si="229"/>
        <v>0</v>
      </c>
    </row>
    <row r="2506" spans="1:29" s="17" customFormat="1" ht="16.75" hidden="1" customHeight="1" outlineLevel="2">
      <c r="A2506" s="1178">
        <v>443</v>
      </c>
      <c r="B2506" s="1179"/>
      <c r="C2506" s="1180"/>
      <c r="D2506" s="1181"/>
      <c r="E2506" s="587">
        <f>IF(AND(C2506&gt;=D$2057,C2506&lt;=D$2056),1,0)</f>
        <v>0</v>
      </c>
      <c r="G2506" s="1178">
        <v>443</v>
      </c>
      <c r="H2506" s="1179"/>
      <c r="I2506" s="1180"/>
      <c r="J2506" s="1181"/>
      <c r="K2506" s="587">
        <f>IF(AND(I2506&gt;=J$2057,I2506&lt;=J$2056),1,0)</f>
        <v>0</v>
      </c>
      <c r="M2506" s="1178">
        <v>443</v>
      </c>
      <c r="N2506" s="1179"/>
      <c r="O2506" s="1180"/>
      <c r="P2506" s="1181"/>
      <c r="Q2506" s="587">
        <f>IF(AND(O2506&gt;=P$2057,O2506&lt;=P$2056),1,0)</f>
        <v>0</v>
      </c>
      <c r="S2506" s="1178">
        <v>443</v>
      </c>
      <c r="T2506" s="1179"/>
      <c r="U2506" s="1180"/>
      <c r="V2506" s="1181"/>
      <c r="W2506" s="587">
        <f>IF(AND(U2506&gt;=V$2057,U2506&lt;=V$2056),1,0)</f>
        <v>0</v>
      </c>
      <c r="Y2506" s="1178">
        <v>443</v>
      </c>
      <c r="Z2506" s="1179"/>
      <c r="AA2506" s="1180"/>
      <c r="AB2506" s="1181"/>
      <c r="AC2506" s="587">
        <f>IF(AND(AA2506&gt;=AB$2057,AA2506&lt;=AB$2056),1,0)</f>
        <v>0</v>
      </c>
    </row>
    <row r="2507" spans="1:29" s="17" customFormat="1" ht="16.75" hidden="1" customHeight="1" outlineLevel="2">
      <c r="A2507" s="1178">
        <v>444</v>
      </c>
      <c r="B2507" s="1179"/>
      <c r="C2507" s="1180"/>
      <c r="D2507" s="1181"/>
      <c r="E2507" s="587">
        <f t="shared" ref="E2507:E2563" si="230">IF(AND(C2507&gt;=D$2057,C2507&lt;=D$2056),1,0)</f>
        <v>0</v>
      </c>
      <c r="G2507" s="1178">
        <v>444</v>
      </c>
      <c r="H2507" s="1179"/>
      <c r="I2507" s="1180"/>
      <c r="J2507" s="1181"/>
      <c r="K2507" s="587">
        <f t="shared" ref="K2507:K2563" si="231">IF(AND(I2507&gt;=J$2057,I2507&lt;=J$2056),1,0)</f>
        <v>0</v>
      </c>
      <c r="M2507" s="1178">
        <v>444</v>
      </c>
      <c r="N2507" s="1179"/>
      <c r="O2507" s="1180"/>
      <c r="P2507" s="1181"/>
      <c r="Q2507" s="587">
        <f t="shared" ref="Q2507:Q2563" si="232">IF(AND(O2507&gt;=P$2057,O2507&lt;=P$2056),1,0)</f>
        <v>0</v>
      </c>
      <c r="S2507" s="1178">
        <v>444</v>
      </c>
      <c r="T2507" s="1179"/>
      <c r="U2507" s="1180"/>
      <c r="V2507" s="1181"/>
      <c r="W2507" s="587">
        <f t="shared" ref="W2507:W2563" si="233">IF(AND(U2507&gt;=V$2057,U2507&lt;=V$2056),1,0)</f>
        <v>0</v>
      </c>
      <c r="Y2507" s="1178">
        <v>444</v>
      </c>
      <c r="Z2507" s="1179"/>
      <c r="AA2507" s="1180"/>
      <c r="AB2507" s="1181"/>
      <c r="AC2507" s="587">
        <f t="shared" ref="AC2507:AC2563" si="234">IF(AND(AA2507&gt;=AB$2057,AA2507&lt;=AB$2056),1,0)</f>
        <v>0</v>
      </c>
    </row>
    <row r="2508" spans="1:29" s="17" customFormat="1" ht="16.75" hidden="1" customHeight="1" outlineLevel="2">
      <c r="A2508" s="1178">
        <v>445</v>
      </c>
      <c r="B2508" s="1179"/>
      <c r="C2508" s="1180"/>
      <c r="D2508" s="1181"/>
      <c r="E2508" s="587">
        <f t="shared" si="230"/>
        <v>0</v>
      </c>
      <c r="G2508" s="1178">
        <v>445</v>
      </c>
      <c r="H2508" s="1179"/>
      <c r="I2508" s="1180"/>
      <c r="J2508" s="1181"/>
      <c r="K2508" s="587">
        <f t="shared" si="231"/>
        <v>0</v>
      </c>
      <c r="M2508" s="1178">
        <v>445</v>
      </c>
      <c r="N2508" s="1179"/>
      <c r="O2508" s="1180"/>
      <c r="P2508" s="1181"/>
      <c r="Q2508" s="587">
        <f t="shared" si="232"/>
        <v>0</v>
      </c>
      <c r="S2508" s="1178">
        <v>445</v>
      </c>
      <c r="T2508" s="1179"/>
      <c r="U2508" s="1180"/>
      <c r="V2508" s="1181"/>
      <c r="W2508" s="587">
        <f t="shared" si="233"/>
        <v>0</v>
      </c>
      <c r="Y2508" s="1178">
        <v>445</v>
      </c>
      <c r="Z2508" s="1179"/>
      <c r="AA2508" s="1180"/>
      <c r="AB2508" s="1181"/>
      <c r="AC2508" s="587">
        <f t="shared" si="234"/>
        <v>0</v>
      </c>
    </row>
    <row r="2509" spans="1:29" s="17" customFormat="1" ht="16.75" hidden="1" customHeight="1" outlineLevel="2">
      <c r="A2509" s="1178">
        <v>446</v>
      </c>
      <c r="B2509" s="1179"/>
      <c r="C2509" s="1180"/>
      <c r="D2509" s="1181"/>
      <c r="E2509" s="587">
        <f t="shared" si="230"/>
        <v>0</v>
      </c>
      <c r="G2509" s="1178">
        <v>446</v>
      </c>
      <c r="H2509" s="1179"/>
      <c r="I2509" s="1180"/>
      <c r="J2509" s="1181"/>
      <c r="K2509" s="587">
        <f t="shared" si="231"/>
        <v>0</v>
      </c>
      <c r="M2509" s="1178">
        <v>446</v>
      </c>
      <c r="N2509" s="1179"/>
      <c r="O2509" s="1180"/>
      <c r="P2509" s="1181"/>
      <c r="Q2509" s="587">
        <f t="shared" si="232"/>
        <v>0</v>
      </c>
      <c r="S2509" s="1178">
        <v>446</v>
      </c>
      <c r="T2509" s="1179"/>
      <c r="U2509" s="1180"/>
      <c r="V2509" s="1181"/>
      <c r="W2509" s="587">
        <f t="shared" si="233"/>
        <v>0</v>
      </c>
      <c r="Y2509" s="1178">
        <v>446</v>
      </c>
      <c r="Z2509" s="1179"/>
      <c r="AA2509" s="1180"/>
      <c r="AB2509" s="1181"/>
      <c r="AC2509" s="587">
        <f t="shared" si="234"/>
        <v>0</v>
      </c>
    </row>
    <row r="2510" spans="1:29" s="17" customFormat="1" ht="16.75" hidden="1" customHeight="1" outlineLevel="2">
      <c r="A2510" s="1178">
        <v>447</v>
      </c>
      <c r="B2510" s="1179"/>
      <c r="C2510" s="1180"/>
      <c r="D2510" s="1181"/>
      <c r="E2510" s="587">
        <f t="shared" si="230"/>
        <v>0</v>
      </c>
      <c r="G2510" s="1178">
        <v>447</v>
      </c>
      <c r="H2510" s="1179"/>
      <c r="I2510" s="1180"/>
      <c r="J2510" s="1181"/>
      <c r="K2510" s="587">
        <f t="shared" si="231"/>
        <v>0</v>
      </c>
      <c r="M2510" s="1178">
        <v>447</v>
      </c>
      <c r="N2510" s="1179"/>
      <c r="O2510" s="1180"/>
      <c r="P2510" s="1181"/>
      <c r="Q2510" s="587">
        <f t="shared" si="232"/>
        <v>0</v>
      </c>
      <c r="S2510" s="1178">
        <v>447</v>
      </c>
      <c r="T2510" s="1179"/>
      <c r="U2510" s="1180"/>
      <c r="V2510" s="1181"/>
      <c r="W2510" s="587">
        <f t="shared" si="233"/>
        <v>0</v>
      </c>
      <c r="Y2510" s="1178">
        <v>447</v>
      </c>
      <c r="Z2510" s="1179"/>
      <c r="AA2510" s="1180"/>
      <c r="AB2510" s="1181"/>
      <c r="AC2510" s="587">
        <f t="shared" si="234"/>
        <v>0</v>
      </c>
    </row>
    <row r="2511" spans="1:29" s="17" customFormat="1" ht="16.75" hidden="1" customHeight="1" outlineLevel="2">
      <c r="A2511" s="1178">
        <v>448</v>
      </c>
      <c r="B2511" s="1179"/>
      <c r="C2511" s="1180"/>
      <c r="D2511" s="1181"/>
      <c r="E2511" s="587">
        <f t="shared" si="230"/>
        <v>0</v>
      </c>
      <c r="G2511" s="1178">
        <v>448</v>
      </c>
      <c r="H2511" s="1179"/>
      <c r="I2511" s="1180"/>
      <c r="J2511" s="1181"/>
      <c r="K2511" s="587">
        <f t="shared" si="231"/>
        <v>0</v>
      </c>
      <c r="M2511" s="1178">
        <v>448</v>
      </c>
      <c r="N2511" s="1179"/>
      <c r="O2511" s="1180"/>
      <c r="P2511" s="1181"/>
      <c r="Q2511" s="587">
        <f t="shared" si="232"/>
        <v>0</v>
      </c>
      <c r="S2511" s="1178">
        <v>448</v>
      </c>
      <c r="T2511" s="1179"/>
      <c r="U2511" s="1180"/>
      <c r="V2511" s="1181"/>
      <c r="W2511" s="587">
        <f t="shared" si="233"/>
        <v>0</v>
      </c>
      <c r="Y2511" s="1178">
        <v>448</v>
      </c>
      <c r="Z2511" s="1179"/>
      <c r="AA2511" s="1180"/>
      <c r="AB2511" s="1181"/>
      <c r="AC2511" s="587">
        <f t="shared" si="234"/>
        <v>0</v>
      </c>
    </row>
    <row r="2512" spans="1:29" s="17" customFormat="1" ht="16.75" hidden="1" customHeight="1" outlineLevel="2">
      <c r="A2512" s="1178">
        <v>449</v>
      </c>
      <c r="B2512" s="1179"/>
      <c r="C2512" s="1180"/>
      <c r="D2512" s="1181"/>
      <c r="E2512" s="587">
        <f t="shared" si="230"/>
        <v>0</v>
      </c>
      <c r="G2512" s="1178">
        <v>449</v>
      </c>
      <c r="H2512" s="1179"/>
      <c r="I2512" s="1180"/>
      <c r="J2512" s="1181"/>
      <c r="K2512" s="587">
        <f t="shared" si="231"/>
        <v>0</v>
      </c>
      <c r="M2512" s="1178">
        <v>449</v>
      </c>
      <c r="N2512" s="1179"/>
      <c r="O2512" s="1180"/>
      <c r="P2512" s="1181"/>
      <c r="Q2512" s="587">
        <f t="shared" si="232"/>
        <v>0</v>
      </c>
      <c r="S2512" s="1178">
        <v>449</v>
      </c>
      <c r="T2512" s="1179"/>
      <c r="U2512" s="1180"/>
      <c r="V2512" s="1181"/>
      <c r="W2512" s="587">
        <f t="shared" si="233"/>
        <v>0</v>
      </c>
      <c r="Y2512" s="1178">
        <v>449</v>
      </c>
      <c r="Z2512" s="1179"/>
      <c r="AA2512" s="1180"/>
      <c r="AB2512" s="1181"/>
      <c r="AC2512" s="587">
        <f t="shared" si="234"/>
        <v>0</v>
      </c>
    </row>
    <row r="2513" spans="1:29" s="17" customFormat="1" ht="16.75" hidden="1" customHeight="1" outlineLevel="2">
      <c r="A2513" s="1178">
        <v>450</v>
      </c>
      <c r="B2513" s="1179"/>
      <c r="C2513" s="1180"/>
      <c r="D2513" s="1181"/>
      <c r="E2513" s="587">
        <f t="shared" si="230"/>
        <v>0</v>
      </c>
      <c r="G2513" s="1178">
        <v>450</v>
      </c>
      <c r="H2513" s="1179"/>
      <c r="I2513" s="1180"/>
      <c r="J2513" s="1181"/>
      <c r="K2513" s="587">
        <f t="shared" si="231"/>
        <v>0</v>
      </c>
      <c r="M2513" s="1178">
        <v>450</v>
      </c>
      <c r="N2513" s="1179"/>
      <c r="O2513" s="1180"/>
      <c r="P2513" s="1181"/>
      <c r="Q2513" s="587">
        <f t="shared" si="232"/>
        <v>0</v>
      </c>
      <c r="S2513" s="1178">
        <v>450</v>
      </c>
      <c r="T2513" s="1179"/>
      <c r="U2513" s="1180"/>
      <c r="V2513" s="1181"/>
      <c r="W2513" s="587">
        <f t="shared" si="233"/>
        <v>0</v>
      </c>
      <c r="Y2513" s="1178">
        <v>450</v>
      </c>
      <c r="Z2513" s="1179"/>
      <c r="AA2513" s="1180"/>
      <c r="AB2513" s="1181"/>
      <c r="AC2513" s="587">
        <f t="shared" si="234"/>
        <v>0</v>
      </c>
    </row>
    <row r="2514" spans="1:29" s="17" customFormat="1" ht="16.75" hidden="1" customHeight="1" outlineLevel="2">
      <c r="A2514" s="1178">
        <v>451</v>
      </c>
      <c r="B2514" s="1179"/>
      <c r="C2514" s="1180"/>
      <c r="D2514" s="1181"/>
      <c r="E2514" s="587">
        <f t="shared" si="230"/>
        <v>0</v>
      </c>
      <c r="G2514" s="1178">
        <v>451</v>
      </c>
      <c r="H2514" s="1179"/>
      <c r="I2514" s="1180"/>
      <c r="J2514" s="1181"/>
      <c r="K2514" s="587">
        <f t="shared" si="231"/>
        <v>0</v>
      </c>
      <c r="M2514" s="1178">
        <v>451</v>
      </c>
      <c r="N2514" s="1179"/>
      <c r="O2514" s="1180"/>
      <c r="P2514" s="1181"/>
      <c r="Q2514" s="587">
        <f t="shared" si="232"/>
        <v>0</v>
      </c>
      <c r="S2514" s="1178">
        <v>451</v>
      </c>
      <c r="T2514" s="1179"/>
      <c r="U2514" s="1180"/>
      <c r="V2514" s="1181"/>
      <c r="W2514" s="587">
        <f t="shared" si="233"/>
        <v>0</v>
      </c>
      <c r="Y2514" s="1178">
        <v>451</v>
      </c>
      <c r="Z2514" s="1179"/>
      <c r="AA2514" s="1180"/>
      <c r="AB2514" s="1181"/>
      <c r="AC2514" s="587">
        <f t="shared" si="234"/>
        <v>0</v>
      </c>
    </row>
    <row r="2515" spans="1:29" s="17" customFormat="1" ht="16.75" hidden="1" customHeight="1" outlineLevel="2">
      <c r="A2515" s="1178">
        <v>452</v>
      </c>
      <c r="B2515" s="1179"/>
      <c r="C2515" s="1180"/>
      <c r="D2515" s="1181"/>
      <c r="E2515" s="587">
        <f t="shared" si="230"/>
        <v>0</v>
      </c>
      <c r="G2515" s="1178">
        <v>452</v>
      </c>
      <c r="H2515" s="1179"/>
      <c r="I2515" s="1180"/>
      <c r="J2515" s="1181"/>
      <c r="K2515" s="587">
        <f t="shared" si="231"/>
        <v>0</v>
      </c>
      <c r="M2515" s="1178">
        <v>452</v>
      </c>
      <c r="N2515" s="1179"/>
      <c r="O2515" s="1180"/>
      <c r="P2515" s="1181"/>
      <c r="Q2515" s="587">
        <f t="shared" si="232"/>
        <v>0</v>
      </c>
      <c r="S2515" s="1178">
        <v>452</v>
      </c>
      <c r="T2515" s="1179"/>
      <c r="U2515" s="1180"/>
      <c r="V2515" s="1181"/>
      <c r="W2515" s="587">
        <f t="shared" si="233"/>
        <v>0</v>
      </c>
      <c r="Y2515" s="1178">
        <v>452</v>
      </c>
      <c r="Z2515" s="1179"/>
      <c r="AA2515" s="1180"/>
      <c r="AB2515" s="1181"/>
      <c r="AC2515" s="587">
        <f t="shared" si="234"/>
        <v>0</v>
      </c>
    </row>
    <row r="2516" spans="1:29" s="17" customFormat="1" ht="16.75" hidden="1" customHeight="1" outlineLevel="2">
      <c r="A2516" s="1178">
        <v>453</v>
      </c>
      <c r="B2516" s="1179"/>
      <c r="C2516" s="1180"/>
      <c r="D2516" s="1181"/>
      <c r="E2516" s="587">
        <f t="shared" si="230"/>
        <v>0</v>
      </c>
      <c r="G2516" s="1178">
        <v>453</v>
      </c>
      <c r="H2516" s="1179"/>
      <c r="I2516" s="1180"/>
      <c r="J2516" s="1181"/>
      <c r="K2516" s="587">
        <f t="shared" si="231"/>
        <v>0</v>
      </c>
      <c r="M2516" s="1178">
        <v>453</v>
      </c>
      <c r="N2516" s="1179"/>
      <c r="O2516" s="1180"/>
      <c r="P2516" s="1181"/>
      <c r="Q2516" s="587">
        <f t="shared" si="232"/>
        <v>0</v>
      </c>
      <c r="S2516" s="1178">
        <v>453</v>
      </c>
      <c r="T2516" s="1179"/>
      <c r="U2516" s="1180"/>
      <c r="V2516" s="1181"/>
      <c r="W2516" s="587">
        <f t="shared" si="233"/>
        <v>0</v>
      </c>
      <c r="Y2516" s="1178">
        <v>453</v>
      </c>
      <c r="Z2516" s="1179"/>
      <c r="AA2516" s="1180"/>
      <c r="AB2516" s="1181"/>
      <c r="AC2516" s="587">
        <f t="shared" si="234"/>
        <v>0</v>
      </c>
    </row>
    <row r="2517" spans="1:29" s="17" customFormat="1" ht="16.75" hidden="1" customHeight="1" outlineLevel="2">
      <c r="A2517" s="1178">
        <v>454</v>
      </c>
      <c r="B2517" s="1179"/>
      <c r="C2517" s="1180"/>
      <c r="D2517" s="1181"/>
      <c r="E2517" s="587">
        <f t="shared" si="230"/>
        <v>0</v>
      </c>
      <c r="G2517" s="1178">
        <v>454</v>
      </c>
      <c r="H2517" s="1179"/>
      <c r="I2517" s="1180"/>
      <c r="J2517" s="1181"/>
      <c r="K2517" s="587">
        <f t="shared" si="231"/>
        <v>0</v>
      </c>
      <c r="M2517" s="1178">
        <v>454</v>
      </c>
      <c r="N2517" s="1179"/>
      <c r="O2517" s="1180"/>
      <c r="P2517" s="1181"/>
      <c r="Q2517" s="587">
        <f t="shared" si="232"/>
        <v>0</v>
      </c>
      <c r="S2517" s="1178">
        <v>454</v>
      </c>
      <c r="T2517" s="1179"/>
      <c r="U2517" s="1180"/>
      <c r="V2517" s="1181"/>
      <c r="W2517" s="587">
        <f t="shared" si="233"/>
        <v>0</v>
      </c>
      <c r="Y2517" s="1178">
        <v>454</v>
      </c>
      <c r="Z2517" s="1179"/>
      <c r="AA2517" s="1180"/>
      <c r="AB2517" s="1181"/>
      <c r="AC2517" s="587">
        <f t="shared" si="234"/>
        <v>0</v>
      </c>
    </row>
    <row r="2518" spans="1:29" s="17" customFormat="1" ht="16.75" hidden="1" customHeight="1" outlineLevel="2">
      <c r="A2518" s="1178">
        <v>455</v>
      </c>
      <c r="B2518" s="1179"/>
      <c r="C2518" s="1180"/>
      <c r="D2518" s="1181"/>
      <c r="E2518" s="587">
        <f t="shared" si="230"/>
        <v>0</v>
      </c>
      <c r="G2518" s="1178">
        <v>455</v>
      </c>
      <c r="H2518" s="1179"/>
      <c r="I2518" s="1180"/>
      <c r="J2518" s="1181"/>
      <c r="K2518" s="587">
        <f t="shared" si="231"/>
        <v>0</v>
      </c>
      <c r="M2518" s="1178">
        <v>455</v>
      </c>
      <c r="N2518" s="1179"/>
      <c r="O2518" s="1180"/>
      <c r="P2518" s="1181"/>
      <c r="Q2518" s="587">
        <f t="shared" si="232"/>
        <v>0</v>
      </c>
      <c r="S2518" s="1178">
        <v>455</v>
      </c>
      <c r="T2518" s="1179"/>
      <c r="U2518" s="1180"/>
      <c r="V2518" s="1181"/>
      <c r="W2518" s="587">
        <f t="shared" si="233"/>
        <v>0</v>
      </c>
      <c r="Y2518" s="1178">
        <v>455</v>
      </c>
      <c r="Z2518" s="1179"/>
      <c r="AA2518" s="1180"/>
      <c r="AB2518" s="1181"/>
      <c r="AC2518" s="587">
        <f t="shared" si="234"/>
        <v>0</v>
      </c>
    </row>
    <row r="2519" spans="1:29" s="17" customFormat="1" ht="16.75" hidden="1" customHeight="1" outlineLevel="2">
      <c r="A2519" s="1178">
        <v>456</v>
      </c>
      <c r="B2519" s="1179"/>
      <c r="C2519" s="1180"/>
      <c r="D2519" s="1181"/>
      <c r="E2519" s="587">
        <f t="shared" si="230"/>
        <v>0</v>
      </c>
      <c r="G2519" s="1178">
        <v>456</v>
      </c>
      <c r="H2519" s="1179"/>
      <c r="I2519" s="1180"/>
      <c r="J2519" s="1181"/>
      <c r="K2519" s="587">
        <f t="shared" si="231"/>
        <v>0</v>
      </c>
      <c r="M2519" s="1178">
        <v>456</v>
      </c>
      <c r="N2519" s="1179"/>
      <c r="O2519" s="1180"/>
      <c r="P2519" s="1181"/>
      <c r="Q2519" s="587">
        <f t="shared" si="232"/>
        <v>0</v>
      </c>
      <c r="S2519" s="1178">
        <v>456</v>
      </c>
      <c r="T2519" s="1179"/>
      <c r="U2519" s="1180"/>
      <c r="V2519" s="1181"/>
      <c r="W2519" s="587">
        <f t="shared" si="233"/>
        <v>0</v>
      </c>
      <c r="Y2519" s="1178">
        <v>456</v>
      </c>
      <c r="Z2519" s="1179"/>
      <c r="AA2519" s="1180"/>
      <c r="AB2519" s="1181"/>
      <c r="AC2519" s="587">
        <f t="shared" si="234"/>
        <v>0</v>
      </c>
    </row>
    <row r="2520" spans="1:29" s="17" customFormat="1" ht="16.75" hidden="1" customHeight="1" outlineLevel="2">
      <c r="A2520" s="1178">
        <v>457</v>
      </c>
      <c r="B2520" s="1179"/>
      <c r="C2520" s="1180"/>
      <c r="D2520" s="1181"/>
      <c r="E2520" s="587">
        <f t="shared" si="230"/>
        <v>0</v>
      </c>
      <c r="G2520" s="1178">
        <v>457</v>
      </c>
      <c r="H2520" s="1179"/>
      <c r="I2520" s="1180"/>
      <c r="J2520" s="1181"/>
      <c r="K2520" s="587">
        <f t="shared" si="231"/>
        <v>0</v>
      </c>
      <c r="M2520" s="1178">
        <v>457</v>
      </c>
      <c r="N2520" s="1179"/>
      <c r="O2520" s="1180"/>
      <c r="P2520" s="1181"/>
      <c r="Q2520" s="587">
        <f t="shared" si="232"/>
        <v>0</v>
      </c>
      <c r="S2520" s="1178">
        <v>457</v>
      </c>
      <c r="T2520" s="1179"/>
      <c r="U2520" s="1180"/>
      <c r="V2520" s="1181"/>
      <c r="W2520" s="587">
        <f t="shared" si="233"/>
        <v>0</v>
      </c>
      <c r="Y2520" s="1178">
        <v>457</v>
      </c>
      <c r="Z2520" s="1179"/>
      <c r="AA2520" s="1180"/>
      <c r="AB2520" s="1181"/>
      <c r="AC2520" s="587">
        <f t="shared" si="234"/>
        <v>0</v>
      </c>
    </row>
    <row r="2521" spans="1:29" s="17" customFormat="1" ht="16.75" hidden="1" customHeight="1" outlineLevel="2">
      <c r="A2521" s="1178">
        <v>458</v>
      </c>
      <c r="B2521" s="1179"/>
      <c r="C2521" s="1180"/>
      <c r="D2521" s="1181"/>
      <c r="E2521" s="587">
        <f t="shared" si="230"/>
        <v>0</v>
      </c>
      <c r="G2521" s="1178">
        <v>458</v>
      </c>
      <c r="H2521" s="1179"/>
      <c r="I2521" s="1180"/>
      <c r="J2521" s="1181"/>
      <c r="K2521" s="587">
        <f t="shared" si="231"/>
        <v>0</v>
      </c>
      <c r="M2521" s="1178">
        <v>458</v>
      </c>
      <c r="N2521" s="1179"/>
      <c r="O2521" s="1180"/>
      <c r="P2521" s="1181"/>
      <c r="Q2521" s="587">
        <f t="shared" si="232"/>
        <v>0</v>
      </c>
      <c r="S2521" s="1178">
        <v>458</v>
      </c>
      <c r="T2521" s="1179"/>
      <c r="U2521" s="1180"/>
      <c r="V2521" s="1181"/>
      <c r="W2521" s="587">
        <f t="shared" si="233"/>
        <v>0</v>
      </c>
      <c r="Y2521" s="1178">
        <v>458</v>
      </c>
      <c r="Z2521" s="1179"/>
      <c r="AA2521" s="1180"/>
      <c r="AB2521" s="1181"/>
      <c r="AC2521" s="587">
        <f t="shared" si="234"/>
        <v>0</v>
      </c>
    </row>
    <row r="2522" spans="1:29" s="17" customFormat="1" ht="16.75" hidden="1" customHeight="1" outlineLevel="2">
      <c r="A2522" s="1178">
        <v>459</v>
      </c>
      <c r="B2522" s="1179"/>
      <c r="C2522" s="1180"/>
      <c r="D2522" s="1181"/>
      <c r="E2522" s="587">
        <f t="shared" si="230"/>
        <v>0</v>
      </c>
      <c r="G2522" s="1178">
        <v>459</v>
      </c>
      <c r="H2522" s="1179"/>
      <c r="I2522" s="1180"/>
      <c r="J2522" s="1181"/>
      <c r="K2522" s="587">
        <f t="shared" si="231"/>
        <v>0</v>
      </c>
      <c r="M2522" s="1178">
        <v>459</v>
      </c>
      <c r="N2522" s="1179"/>
      <c r="O2522" s="1180"/>
      <c r="P2522" s="1181"/>
      <c r="Q2522" s="587">
        <f t="shared" si="232"/>
        <v>0</v>
      </c>
      <c r="S2522" s="1178">
        <v>459</v>
      </c>
      <c r="T2522" s="1179"/>
      <c r="U2522" s="1180"/>
      <c r="V2522" s="1181"/>
      <c r="W2522" s="587">
        <f t="shared" si="233"/>
        <v>0</v>
      </c>
      <c r="Y2522" s="1178">
        <v>459</v>
      </c>
      <c r="Z2522" s="1179"/>
      <c r="AA2522" s="1180"/>
      <c r="AB2522" s="1181"/>
      <c r="AC2522" s="587">
        <f t="shared" si="234"/>
        <v>0</v>
      </c>
    </row>
    <row r="2523" spans="1:29" s="17" customFormat="1" ht="16.75" hidden="1" customHeight="1" outlineLevel="2">
      <c r="A2523" s="1178">
        <v>460</v>
      </c>
      <c r="B2523" s="1179"/>
      <c r="C2523" s="1180"/>
      <c r="D2523" s="1181"/>
      <c r="E2523" s="587">
        <f t="shared" si="230"/>
        <v>0</v>
      </c>
      <c r="G2523" s="1178">
        <v>460</v>
      </c>
      <c r="H2523" s="1179"/>
      <c r="I2523" s="1180"/>
      <c r="J2523" s="1181"/>
      <c r="K2523" s="587">
        <f t="shared" si="231"/>
        <v>0</v>
      </c>
      <c r="M2523" s="1178">
        <v>460</v>
      </c>
      <c r="N2523" s="1179"/>
      <c r="O2523" s="1180"/>
      <c r="P2523" s="1181"/>
      <c r="Q2523" s="587">
        <f t="shared" si="232"/>
        <v>0</v>
      </c>
      <c r="S2523" s="1178">
        <v>460</v>
      </c>
      <c r="T2523" s="1179"/>
      <c r="U2523" s="1180"/>
      <c r="V2523" s="1181"/>
      <c r="W2523" s="587">
        <f t="shared" si="233"/>
        <v>0</v>
      </c>
      <c r="Y2523" s="1178">
        <v>460</v>
      </c>
      <c r="Z2523" s="1179"/>
      <c r="AA2523" s="1180"/>
      <c r="AB2523" s="1181"/>
      <c r="AC2523" s="587">
        <f t="shared" si="234"/>
        <v>0</v>
      </c>
    </row>
    <row r="2524" spans="1:29" s="17" customFormat="1" ht="16.75" hidden="1" customHeight="1" outlineLevel="2">
      <c r="A2524" s="1178">
        <v>461</v>
      </c>
      <c r="B2524" s="1179"/>
      <c r="C2524" s="1180"/>
      <c r="D2524" s="1181"/>
      <c r="E2524" s="587">
        <f t="shared" si="230"/>
        <v>0</v>
      </c>
      <c r="G2524" s="1178">
        <v>461</v>
      </c>
      <c r="H2524" s="1179"/>
      <c r="I2524" s="1180"/>
      <c r="J2524" s="1181"/>
      <c r="K2524" s="587">
        <f t="shared" si="231"/>
        <v>0</v>
      </c>
      <c r="M2524" s="1178">
        <v>461</v>
      </c>
      <c r="N2524" s="1179"/>
      <c r="O2524" s="1180"/>
      <c r="P2524" s="1181"/>
      <c r="Q2524" s="587">
        <f t="shared" si="232"/>
        <v>0</v>
      </c>
      <c r="S2524" s="1178">
        <v>461</v>
      </c>
      <c r="T2524" s="1179"/>
      <c r="U2524" s="1180"/>
      <c r="V2524" s="1181"/>
      <c r="W2524" s="587">
        <f t="shared" si="233"/>
        <v>0</v>
      </c>
      <c r="Y2524" s="1178">
        <v>461</v>
      </c>
      <c r="Z2524" s="1179"/>
      <c r="AA2524" s="1180"/>
      <c r="AB2524" s="1181"/>
      <c r="AC2524" s="587">
        <f t="shared" si="234"/>
        <v>0</v>
      </c>
    </row>
    <row r="2525" spans="1:29" s="17" customFormat="1" ht="16.75" hidden="1" customHeight="1" outlineLevel="2">
      <c r="A2525" s="1178">
        <v>462</v>
      </c>
      <c r="B2525" s="1179"/>
      <c r="C2525" s="1180"/>
      <c r="D2525" s="1181"/>
      <c r="E2525" s="587">
        <f t="shared" si="230"/>
        <v>0</v>
      </c>
      <c r="G2525" s="1178">
        <v>462</v>
      </c>
      <c r="H2525" s="1179"/>
      <c r="I2525" s="1180"/>
      <c r="J2525" s="1181"/>
      <c r="K2525" s="587">
        <f t="shared" si="231"/>
        <v>0</v>
      </c>
      <c r="M2525" s="1178">
        <v>462</v>
      </c>
      <c r="N2525" s="1179"/>
      <c r="O2525" s="1180"/>
      <c r="P2525" s="1181"/>
      <c r="Q2525" s="587">
        <f t="shared" si="232"/>
        <v>0</v>
      </c>
      <c r="S2525" s="1178">
        <v>462</v>
      </c>
      <c r="T2525" s="1179"/>
      <c r="U2525" s="1180"/>
      <c r="V2525" s="1181"/>
      <c r="W2525" s="587">
        <f t="shared" si="233"/>
        <v>0</v>
      </c>
      <c r="Y2525" s="1178">
        <v>462</v>
      </c>
      <c r="Z2525" s="1179"/>
      <c r="AA2525" s="1180"/>
      <c r="AB2525" s="1181"/>
      <c r="AC2525" s="587">
        <f t="shared" si="234"/>
        <v>0</v>
      </c>
    </row>
    <row r="2526" spans="1:29" s="17" customFormat="1" ht="16.75" hidden="1" customHeight="1" outlineLevel="2">
      <c r="A2526" s="1178">
        <v>463</v>
      </c>
      <c r="B2526" s="1179"/>
      <c r="C2526" s="1180"/>
      <c r="D2526" s="1181"/>
      <c r="E2526" s="587">
        <f t="shared" si="230"/>
        <v>0</v>
      </c>
      <c r="G2526" s="1178">
        <v>463</v>
      </c>
      <c r="H2526" s="1179"/>
      <c r="I2526" s="1180"/>
      <c r="J2526" s="1181"/>
      <c r="K2526" s="587">
        <f t="shared" si="231"/>
        <v>0</v>
      </c>
      <c r="M2526" s="1178">
        <v>463</v>
      </c>
      <c r="N2526" s="1179"/>
      <c r="O2526" s="1180"/>
      <c r="P2526" s="1181"/>
      <c r="Q2526" s="587">
        <f t="shared" si="232"/>
        <v>0</v>
      </c>
      <c r="S2526" s="1178">
        <v>463</v>
      </c>
      <c r="T2526" s="1179"/>
      <c r="U2526" s="1180"/>
      <c r="V2526" s="1181"/>
      <c r="W2526" s="587">
        <f t="shared" si="233"/>
        <v>0</v>
      </c>
      <c r="Y2526" s="1178">
        <v>463</v>
      </c>
      <c r="Z2526" s="1179"/>
      <c r="AA2526" s="1180"/>
      <c r="AB2526" s="1181"/>
      <c r="AC2526" s="587">
        <f t="shared" si="234"/>
        <v>0</v>
      </c>
    </row>
    <row r="2527" spans="1:29" s="17" customFormat="1" ht="16.75" hidden="1" customHeight="1" outlineLevel="2">
      <c r="A2527" s="1178">
        <v>464</v>
      </c>
      <c r="B2527" s="1179"/>
      <c r="C2527" s="1180"/>
      <c r="D2527" s="1181"/>
      <c r="E2527" s="587">
        <f t="shared" si="230"/>
        <v>0</v>
      </c>
      <c r="G2527" s="1178">
        <v>464</v>
      </c>
      <c r="H2527" s="1179"/>
      <c r="I2527" s="1180"/>
      <c r="J2527" s="1181"/>
      <c r="K2527" s="587">
        <f t="shared" si="231"/>
        <v>0</v>
      </c>
      <c r="M2527" s="1178">
        <v>464</v>
      </c>
      <c r="N2527" s="1179"/>
      <c r="O2527" s="1180"/>
      <c r="P2527" s="1181"/>
      <c r="Q2527" s="587">
        <f t="shared" si="232"/>
        <v>0</v>
      </c>
      <c r="S2527" s="1178">
        <v>464</v>
      </c>
      <c r="T2527" s="1179"/>
      <c r="U2527" s="1180"/>
      <c r="V2527" s="1181"/>
      <c r="W2527" s="587">
        <f t="shared" si="233"/>
        <v>0</v>
      </c>
      <c r="Y2527" s="1178">
        <v>464</v>
      </c>
      <c r="Z2527" s="1179"/>
      <c r="AA2527" s="1180"/>
      <c r="AB2527" s="1181"/>
      <c r="AC2527" s="587">
        <f t="shared" si="234"/>
        <v>0</v>
      </c>
    </row>
    <row r="2528" spans="1:29" s="17" customFormat="1" ht="16.75" hidden="1" customHeight="1" outlineLevel="2">
      <c r="A2528" s="1178">
        <v>465</v>
      </c>
      <c r="B2528" s="1179"/>
      <c r="C2528" s="1180"/>
      <c r="D2528" s="1181"/>
      <c r="E2528" s="587">
        <f t="shared" si="230"/>
        <v>0</v>
      </c>
      <c r="G2528" s="1178">
        <v>465</v>
      </c>
      <c r="H2528" s="1179"/>
      <c r="I2528" s="1180"/>
      <c r="J2528" s="1181"/>
      <c r="K2528" s="587">
        <f t="shared" si="231"/>
        <v>0</v>
      </c>
      <c r="M2528" s="1178">
        <v>465</v>
      </c>
      <c r="N2528" s="1179"/>
      <c r="O2528" s="1180"/>
      <c r="P2528" s="1181"/>
      <c r="Q2528" s="587">
        <f t="shared" si="232"/>
        <v>0</v>
      </c>
      <c r="S2528" s="1178">
        <v>465</v>
      </c>
      <c r="T2528" s="1179"/>
      <c r="U2528" s="1180"/>
      <c r="V2528" s="1181"/>
      <c r="W2528" s="587">
        <f t="shared" si="233"/>
        <v>0</v>
      </c>
      <c r="Y2528" s="1178">
        <v>465</v>
      </c>
      <c r="Z2528" s="1179"/>
      <c r="AA2528" s="1180"/>
      <c r="AB2528" s="1181"/>
      <c r="AC2528" s="587">
        <f t="shared" si="234"/>
        <v>0</v>
      </c>
    </row>
    <row r="2529" spans="1:29" s="17" customFormat="1" ht="16.75" hidden="1" customHeight="1" outlineLevel="2">
      <c r="A2529" s="1178">
        <v>466</v>
      </c>
      <c r="B2529" s="1179"/>
      <c r="C2529" s="1180"/>
      <c r="D2529" s="1181"/>
      <c r="E2529" s="587">
        <f t="shared" si="230"/>
        <v>0</v>
      </c>
      <c r="G2529" s="1178">
        <v>466</v>
      </c>
      <c r="H2529" s="1179"/>
      <c r="I2529" s="1180"/>
      <c r="J2529" s="1181"/>
      <c r="K2529" s="587">
        <f t="shared" si="231"/>
        <v>0</v>
      </c>
      <c r="M2529" s="1178">
        <v>466</v>
      </c>
      <c r="N2529" s="1179"/>
      <c r="O2529" s="1180"/>
      <c r="P2529" s="1181"/>
      <c r="Q2529" s="587">
        <f t="shared" si="232"/>
        <v>0</v>
      </c>
      <c r="S2529" s="1178">
        <v>466</v>
      </c>
      <c r="T2529" s="1179"/>
      <c r="U2529" s="1180"/>
      <c r="V2529" s="1181"/>
      <c r="W2529" s="587">
        <f t="shared" si="233"/>
        <v>0</v>
      </c>
      <c r="Y2529" s="1178">
        <v>466</v>
      </c>
      <c r="Z2529" s="1179"/>
      <c r="AA2529" s="1180"/>
      <c r="AB2529" s="1181"/>
      <c r="AC2529" s="587">
        <f t="shared" si="234"/>
        <v>0</v>
      </c>
    </row>
    <row r="2530" spans="1:29" s="17" customFormat="1" ht="16.75" hidden="1" customHeight="1" outlineLevel="2">
      <c r="A2530" s="1178">
        <v>467</v>
      </c>
      <c r="B2530" s="1179"/>
      <c r="C2530" s="1180"/>
      <c r="D2530" s="1181"/>
      <c r="E2530" s="587">
        <f t="shared" si="230"/>
        <v>0</v>
      </c>
      <c r="G2530" s="1178">
        <v>467</v>
      </c>
      <c r="H2530" s="1179"/>
      <c r="I2530" s="1180"/>
      <c r="J2530" s="1181"/>
      <c r="K2530" s="587">
        <f t="shared" si="231"/>
        <v>0</v>
      </c>
      <c r="M2530" s="1178">
        <v>467</v>
      </c>
      <c r="N2530" s="1179"/>
      <c r="O2530" s="1180"/>
      <c r="P2530" s="1181"/>
      <c r="Q2530" s="587">
        <f t="shared" si="232"/>
        <v>0</v>
      </c>
      <c r="S2530" s="1178">
        <v>467</v>
      </c>
      <c r="T2530" s="1179"/>
      <c r="U2530" s="1180"/>
      <c r="V2530" s="1181"/>
      <c r="W2530" s="587">
        <f t="shared" si="233"/>
        <v>0</v>
      </c>
      <c r="Y2530" s="1178">
        <v>467</v>
      </c>
      <c r="Z2530" s="1179"/>
      <c r="AA2530" s="1180"/>
      <c r="AB2530" s="1181"/>
      <c r="AC2530" s="587">
        <f t="shared" si="234"/>
        <v>0</v>
      </c>
    </row>
    <row r="2531" spans="1:29" s="17" customFormat="1" ht="16.75" hidden="1" customHeight="1" outlineLevel="2">
      <c r="A2531" s="1178">
        <v>468</v>
      </c>
      <c r="B2531" s="1179"/>
      <c r="C2531" s="1180"/>
      <c r="D2531" s="1181"/>
      <c r="E2531" s="587">
        <f t="shared" si="230"/>
        <v>0</v>
      </c>
      <c r="G2531" s="1178">
        <v>468</v>
      </c>
      <c r="H2531" s="1179"/>
      <c r="I2531" s="1180"/>
      <c r="J2531" s="1181"/>
      <c r="K2531" s="587">
        <f t="shared" si="231"/>
        <v>0</v>
      </c>
      <c r="M2531" s="1178">
        <v>468</v>
      </c>
      <c r="N2531" s="1179"/>
      <c r="O2531" s="1180"/>
      <c r="P2531" s="1181"/>
      <c r="Q2531" s="587">
        <f t="shared" si="232"/>
        <v>0</v>
      </c>
      <c r="S2531" s="1178">
        <v>468</v>
      </c>
      <c r="T2531" s="1179"/>
      <c r="U2531" s="1180"/>
      <c r="V2531" s="1181"/>
      <c r="W2531" s="587">
        <f t="shared" si="233"/>
        <v>0</v>
      </c>
      <c r="Y2531" s="1178">
        <v>468</v>
      </c>
      <c r="Z2531" s="1179"/>
      <c r="AA2531" s="1180"/>
      <c r="AB2531" s="1181"/>
      <c r="AC2531" s="587">
        <f t="shared" si="234"/>
        <v>0</v>
      </c>
    </row>
    <row r="2532" spans="1:29" s="17" customFormat="1" ht="16.75" hidden="1" customHeight="1" outlineLevel="2">
      <c r="A2532" s="1178">
        <v>469</v>
      </c>
      <c r="B2532" s="1179"/>
      <c r="C2532" s="1180"/>
      <c r="D2532" s="1181"/>
      <c r="E2532" s="587">
        <f t="shared" si="230"/>
        <v>0</v>
      </c>
      <c r="G2532" s="1178">
        <v>469</v>
      </c>
      <c r="H2532" s="1179"/>
      <c r="I2532" s="1180"/>
      <c r="J2532" s="1181"/>
      <c r="K2532" s="587">
        <f t="shared" si="231"/>
        <v>0</v>
      </c>
      <c r="M2532" s="1178">
        <v>469</v>
      </c>
      <c r="N2532" s="1179"/>
      <c r="O2532" s="1180"/>
      <c r="P2532" s="1181"/>
      <c r="Q2532" s="587">
        <f t="shared" si="232"/>
        <v>0</v>
      </c>
      <c r="S2532" s="1178">
        <v>469</v>
      </c>
      <c r="T2532" s="1179"/>
      <c r="U2532" s="1180"/>
      <c r="V2532" s="1181"/>
      <c r="W2532" s="587">
        <f t="shared" si="233"/>
        <v>0</v>
      </c>
      <c r="Y2532" s="1178">
        <v>469</v>
      </c>
      <c r="Z2532" s="1179"/>
      <c r="AA2532" s="1180"/>
      <c r="AB2532" s="1181"/>
      <c r="AC2532" s="587">
        <f t="shared" si="234"/>
        <v>0</v>
      </c>
    </row>
    <row r="2533" spans="1:29" s="17" customFormat="1" ht="16.75" hidden="1" customHeight="1" outlineLevel="2">
      <c r="A2533" s="1178">
        <v>470</v>
      </c>
      <c r="B2533" s="1179"/>
      <c r="C2533" s="1180"/>
      <c r="D2533" s="1181"/>
      <c r="E2533" s="587">
        <f t="shared" si="230"/>
        <v>0</v>
      </c>
      <c r="G2533" s="1178">
        <v>470</v>
      </c>
      <c r="H2533" s="1179"/>
      <c r="I2533" s="1180"/>
      <c r="J2533" s="1181"/>
      <c r="K2533" s="587">
        <f t="shared" si="231"/>
        <v>0</v>
      </c>
      <c r="M2533" s="1178">
        <v>470</v>
      </c>
      <c r="N2533" s="1179"/>
      <c r="O2533" s="1180"/>
      <c r="P2533" s="1181"/>
      <c r="Q2533" s="587">
        <f t="shared" si="232"/>
        <v>0</v>
      </c>
      <c r="S2533" s="1178">
        <v>470</v>
      </c>
      <c r="T2533" s="1179"/>
      <c r="U2533" s="1180"/>
      <c r="V2533" s="1181"/>
      <c r="W2533" s="587">
        <f t="shared" si="233"/>
        <v>0</v>
      </c>
      <c r="Y2533" s="1178">
        <v>470</v>
      </c>
      <c r="Z2533" s="1179"/>
      <c r="AA2533" s="1180"/>
      <c r="AB2533" s="1181"/>
      <c r="AC2533" s="587">
        <f t="shared" si="234"/>
        <v>0</v>
      </c>
    </row>
    <row r="2534" spans="1:29" s="17" customFormat="1" ht="16.75" hidden="1" customHeight="1" outlineLevel="2">
      <c r="A2534" s="1178">
        <v>471</v>
      </c>
      <c r="B2534" s="1179"/>
      <c r="C2534" s="1180"/>
      <c r="D2534" s="1181"/>
      <c r="E2534" s="587">
        <f t="shared" si="230"/>
        <v>0</v>
      </c>
      <c r="G2534" s="1178">
        <v>471</v>
      </c>
      <c r="H2534" s="1179"/>
      <c r="I2534" s="1180"/>
      <c r="J2534" s="1181"/>
      <c r="K2534" s="587">
        <f t="shared" si="231"/>
        <v>0</v>
      </c>
      <c r="M2534" s="1178">
        <v>471</v>
      </c>
      <c r="N2534" s="1179"/>
      <c r="O2534" s="1180"/>
      <c r="P2534" s="1181"/>
      <c r="Q2534" s="587">
        <f t="shared" si="232"/>
        <v>0</v>
      </c>
      <c r="S2534" s="1178">
        <v>471</v>
      </c>
      <c r="T2534" s="1179"/>
      <c r="U2534" s="1180"/>
      <c r="V2534" s="1181"/>
      <c r="W2534" s="587">
        <f t="shared" si="233"/>
        <v>0</v>
      </c>
      <c r="Y2534" s="1178">
        <v>471</v>
      </c>
      <c r="Z2534" s="1179"/>
      <c r="AA2534" s="1180"/>
      <c r="AB2534" s="1181"/>
      <c r="AC2534" s="587">
        <f t="shared" si="234"/>
        <v>0</v>
      </c>
    </row>
    <row r="2535" spans="1:29" s="17" customFormat="1" ht="16.75" hidden="1" customHeight="1" outlineLevel="2">
      <c r="A2535" s="1178">
        <v>472</v>
      </c>
      <c r="B2535" s="1179"/>
      <c r="C2535" s="1180"/>
      <c r="D2535" s="1181"/>
      <c r="E2535" s="587">
        <f t="shared" si="230"/>
        <v>0</v>
      </c>
      <c r="G2535" s="1178">
        <v>472</v>
      </c>
      <c r="H2535" s="1179"/>
      <c r="I2535" s="1180"/>
      <c r="J2535" s="1181"/>
      <c r="K2535" s="587">
        <f t="shared" si="231"/>
        <v>0</v>
      </c>
      <c r="M2535" s="1178">
        <v>472</v>
      </c>
      <c r="N2535" s="1179"/>
      <c r="O2535" s="1180"/>
      <c r="P2535" s="1181"/>
      <c r="Q2535" s="587">
        <f t="shared" si="232"/>
        <v>0</v>
      </c>
      <c r="S2535" s="1178">
        <v>472</v>
      </c>
      <c r="T2535" s="1179"/>
      <c r="U2535" s="1180"/>
      <c r="V2535" s="1181"/>
      <c r="W2535" s="587">
        <f t="shared" si="233"/>
        <v>0</v>
      </c>
      <c r="Y2535" s="1178">
        <v>472</v>
      </c>
      <c r="Z2535" s="1179"/>
      <c r="AA2535" s="1180"/>
      <c r="AB2535" s="1181"/>
      <c r="AC2535" s="587">
        <f t="shared" si="234"/>
        <v>0</v>
      </c>
    </row>
    <row r="2536" spans="1:29" s="17" customFormat="1" ht="16.75" hidden="1" customHeight="1" outlineLevel="2">
      <c r="A2536" s="1178">
        <v>473</v>
      </c>
      <c r="B2536" s="1179"/>
      <c r="C2536" s="1180"/>
      <c r="D2536" s="1181"/>
      <c r="E2536" s="587">
        <f t="shared" si="230"/>
        <v>0</v>
      </c>
      <c r="G2536" s="1178">
        <v>473</v>
      </c>
      <c r="H2536" s="1179"/>
      <c r="I2536" s="1180"/>
      <c r="J2536" s="1181"/>
      <c r="K2536" s="587">
        <f t="shared" si="231"/>
        <v>0</v>
      </c>
      <c r="M2536" s="1178">
        <v>473</v>
      </c>
      <c r="N2536" s="1179"/>
      <c r="O2536" s="1180"/>
      <c r="P2536" s="1181"/>
      <c r="Q2536" s="587">
        <f t="shared" si="232"/>
        <v>0</v>
      </c>
      <c r="S2536" s="1178">
        <v>473</v>
      </c>
      <c r="T2536" s="1179"/>
      <c r="U2536" s="1180"/>
      <c r="V2536" s="1181"/>
      <c r="W2536" s="587">
        <f t="shared" si="233"/>
        <v>0</v>
      </c>
      <c r="Y2536" s="1178">
        <v>473</v>
      </c>
      <c r="Z2536" s="1179"/>
      <c r="AA2536" s="1180"/>
      <c r="AB2536" s="1181"/>
      <c r="AC2536" s="587">
        <f t="shared" si="234"/>
        <v>0</v>
      </c>
    </row>
    <row r="2537" spans="1:29" s="17" customFormat="1" ht="16.75" hidden="1" customHeight="1" outlineLevel="2">
      <c r="A2537" s="1178">
        <v>474</v>
      </c>
      <c r="B2537" s="1179"/>
      <c r="C2537" s="1180"/>
      <c r="D2537" s="1181"/>
      <c r="E2537" s="587">
        <f t="shared" si="230"/>
        <v>0</v>
      </c>
      <c r="G2537" s="1178">
        <v>474</v>
      </c>
      <c r="H2537" s="1179"/>
      <c r="I2537" s="1180"/>
      <c r="J2537" s="1181"/>
      <c r="K2537" s="587">
        <f t="shared" si="231"/>
        <v>0</v>
      </c>
      <c r="M2537" s="1178">
        <v>474</v>
      </c>
      <c r="N2537" s="1179"/>
      <c r="O2537" s="1180"/>
      <c r="P2537" s="1181"/>
      <c r="Q2537" s="587">
        <f t="shared" si="232"/>
        <v>0</v>
      </c>
      <c r="S2537" s="1178">
        <v>474</v>
      </c>
      <c r="T2537" s="1179"/>
      <c r="U2537" s="1180"/>
      <c r="V2537" s="1181"/>
      <c r="W2537" s="587">
        <f t="shared" si="233"/>
        <v>0</v>
      </c>
      <c r="Y2537" s="1178">
        <v>474</v>
      </c>
      <c r="Z2537" s="1179"/>
      <c r="AA2537" s="1180"/>
      <c r="AB2537" s="1181"/>
      <c r="AC2537" s="587">
        <f t="shared" si="234"/>
        <v>0</v>
      </c>
    </row>
    <row r="2538" spans="1:29" s="17" customFormat="1" ht="16.75" hidden="1" customHeight="1" outlineLevel="2">
      <c r="A2538" s="1178">
        <v>475</v>
      </c>
      <c r="B2538" s="1179"/>
      <c r="C2538" s="1180"/>
      <c r="D2538" s="1181"/>
      <c r="E2538" s="587">
        <f t="shared" si="230"/>
        <v>0</v>
      </c>
      <c r="G2538" s="1178">
        <v>475</v>
      </c>
      <c r="H2538" s="1179"/>
      <c r="I2538" s="1180"/>
      <c r="J2538" s="1181"/>
      <c r="K2538" s="587">
        <f t="shared" si="231"/>
        <v>0</v>
      </c>
      <c r="M2538" s="1178">
        <v>475</v>
      </c>
      <c r="N2538" s="1179"/>
      <c r="O2538" s="1180"/>
      <c r="P2538" s="1181"/>
      <c r="Q2538" s="587">
        <f t="shared" si="232"/>
        <v>0</v>
      </c>
      <c r="S2538" s="1178">
        <v>475</v>
      </c>
      <c r="T2538" s="1179"/>
      <c r="U2538" s="1180"/>
      <c r="V2538" s="1181"/>
      <c r="W2538" s="587">
        <f t="shared" si="233"/>
        <v>0</v>
      </c>
      <c r="Y2538" s="1178">
        <v>475</v>
      </c>
      <c r="Z2538" s="1179"/>
      <c r="AA2538" s="1180"/>
      <c r="AB2538" s="1181"/>
      <c r="AC2538" s="587">
        <f t="shared" si="234"/>
        <v>0</v>
      </c>
    </row>
    <row r="2539" spans="1:29" s="17" customFormat="1" ht="16.75" hidden="1" customHeight="1" outlineLevel="2">
      <c r="A2539" s="1178">
        <v>476</v>
      </c>
      <c r="B2539" s="1179"/>
      <c r="C2539" s="1180"/>
      <c r="D2539" s="1181"/>
      <c r="E2539" s="587">
        <f t="shared" si="230"/>
        <v>0</v>
      </c>
      <c r="G2539" s="1178">
        <v>476</v>
      </c>
      <c r="H2539" s="1179"/>
      <c r="I2539" s="1180"/>
      <c r="J2539" s="1181"/>
      <c r="K2539" s="587">
        <f t="shared" si="231"/>
        <v>0</v>
      </c>
      <c r="M2539" s="1178">
        <v>476</v>
      </c>
      <c r="N2539" s="1179"/>
      <c r="O2539" s="1180"/>
      <c r="P2539" s="1181"/>
      <c r="Q2539" s="587">
        <f t="shared" si="232"/>
        <v>0</v>
      </c>
      <c r="S2539" s="1178">
        <v>476</v>
      </c>
      <c r="T2539" s="1179"/>
      <c r="U2539" s="1180"/>
      <c r="V2539" s="1181"/>
      <c r="W2539" s="587">
        <f t="shared" si="233"/>
        <v>0</v>
      </c>
      <c r="Y2539" s="1178">
        <v>476</v>
      </c>
      <c r="Z2539" s="1179"/>
      <c r="AA2539" s="1180"/>
      <c r="AB2539" s="1181"/>
      <c r="AC2539" s="587">
        <f t="shared" si="234"/>
        <v>0</v>
      </c>
    </row>
    <row r="2540" spans="1:29" s="17" customFormat="1" ht="16.75" hidden="1" customHeight="1" outlineLevel="2">
      <c r="A2540" s="1178">
        <v>477</v>
      </c>
      <c r="B2540" s="1179"/>
      <c r="C2540" s="1180"/>
      <c r="D2540" s="1181"/>
      <c r="E2540" s="587">
        <f t="shared" si="230"/>
        <v>0</v>
      </c>
      <c r="G2540" s="1178">
        <v>477</v>
      </c>
      <c r="H2540" s="1179"/>
      <c r="I2540" s="1180"/>
      <c r="J2540" s="1181"/>
      <c r="K2540" s="587">
        <f t="shared" si="231"/>
        <v>0</v>
      </c>
      <c r="M2540" s="1178">
        <v>477</v>
      </c>
      <c r="N2540" s="1179"/>
      <c r="O2540" s="1180"/>
      <c r="P2540" s="1181"/>
      <c r="Q2540" s="587">
        <f t="shared" si="232"/>
        <v>0</v>
      </c>
      <c r="S2540" s="1178">
        <v>477</v>
      </c>
      <c r="T2540" s="1179"/>
      <c r="U2540" s="1180"/>
      <c r="V2540" s="1181"/>
      <c r="W2540" s="587">
        <f t="shared" si="233"/>
        <v>0</v>
      </c>
      <c r="Y2540" s="1178">
        <v>477</v>
      </c>
      <c r="Z2540" s="1179"/>
      <c r="AA2540" s="1180"/>
      <c r="AB2540" s="1181"/>
      <c r="AC2540" s="587">
        <f t="shared" si="234"/>
        <v>0</v>
      </c>
    </row>
    <row r="2541" spans="1:29" s="17" customFormat="1" ht="16.75" hidden="1" customHeight="1" outlineLevel="2">
      <c r="A2541" s="1178">
        <v>478</v>
      </c>
      <c r="B2541" s="1179"/>
      <c r="C2541" s="1180"/>
      <c r="D2541" s="1181"/>
      <c r="E2541" s="587">
        <f t="shared" si="230"/>
        <v>0</v>
      </c>
      <c r="G2541" s="1178">
        <v>478</v>
      </c>
      <c r="H2541" s="1179"/>
      <c r="I2541" s="1180"/>
      <c r="J2541" s="1181"/>
      <c r="K2541" s="587">
        <f t="shared" si="231"/>
        <v>0</v>
      </c>
      <c r="M2541" s="1178">
        <v>478</v>
      </c>
      <c r="N2541" s="1179"/>
      <c r="O2541" s="1180"/>
      <c r="P2541" s="1181"/>
      <c r="Q2541" s="587">
        <f t="shared" si="232"/>
        <v>0</v>
      </c>
      <c r="S2541" s="1178">
        <v>478</v>
      </c>
      <c r="T2541" s="1179"/>
      <c r="U2541" s="1180"/>
      <c r="V2541" s="1181"/>
      <c r="W2541" s="587">
        <f t="shared" si="233"/>
        <v>0</v>
      </c>
      <c r="Y2541" s="1178">
        <v>478</v>
      </c>
      <c r="Z2541" s="1179"/>
      <c r="AA2541" s="1180"/>
      <c r="AB2541" s="1181"/>
      <c r="AC2541" s="587">
        <f t="shared" si="234"/>
        <v>0</v>
      </c>
    </row>
    <row r="2542" spans="1:29" s="17" customFormat="1" ht="16.75" hidden="1" customHeight="1" outlineLevel="2">
      <c r="A2542" s="1178">
        <v>479</v>
      </c>
      <c r="B2542" s="1179"/>
      <c r="C2542" s="1180"/>
      <c r="D2542" s="1181"/>
      <c r="E2542" s="587">
        <f t="shared" si="230"/>
        <v>0</v>
      </c>
      <c r="G2542" s="1178">
        <v>479</v>
      </c>
      <c r="H2542" s="1179"/>
      <c r="I2542" s="1180"/>
      <c r="J2542" s="1181"/>
      <c r="K2542" s="587">
        <f t="shared" si="231"/>
        <v>0</v>
      </c>
      <c r="M2542" s="1178">
        <v>479</v>
      </c>
      <c r="N2542" s="1179"/>
      <c r="O2542" s="1180"/>
      <c r="P2542" s="1181"/>
      <c r="Q2542" s="587">
        <f t="shared" si="232"/>
        <v>0</v>
      </c>
      <c r="S2542" s="1178">
        <v>479</v>
      </c>
      <c r="T2542" s="1179"/>
      <c r="U2542" s="1180"/>
      <c r="V2542" s="1181"/>
      <c r="W2542" s="587">
        <f t="shared" si="233"/>
        <v>0</v>
      </c>
      <c r="Y2542" s="1178">
        <v>479</v>
      </c>
      <c r="Z2542" s="1179"/>
      <c r="AA2542" s="1180"/>
      <c r="AB2542" s="1181"/>
      <c r="AC2542" s="587">
        <f t="shared" si="234"/>
        <v>0</v>
      </c>
    </row>
    <row r="2543" spans="1:29" s="17" customFormat="1" ht="16.75" hidden="1" customHeight="1" outlineLevel="2">
      <c r="A2543" s="1178">
        <v>480</v>
      </c>
      <c r="B2543" s="1179"/>
      <c r="C2543" s="1180"/>
      <c r="D2543" s="1181"/>
      <c r="E2543" s="587">
        <f t="shared" si="230"/>
        <v>0</v>
      </c>
      <c r="G2543" s="1178">
        <v>480</v>
      </c>
      <c r="H2543" s="1179"/>
      <c r="I2543" s="1180"/>
      <c r="J2543" s="1181"/>
      <c r="K2543" s="587">
        <f t="shared" si="231"/>
        <v>0</v>
      </c>
      <c r="M2543" s="1178">
        <v>480</v>
      </c>
      <c r="N2543" s="1179"/>
      <c r="O2543" s="1180"/>
      <c r="P2543" s="1181"/>
      <c r="Q2543" s="587">
        <f t="shared" si="232"/>
        <v>0</v>
      </c>
      <c r="S2543" s="1178">
        <v>480</v>
      </c>
      <c r="T2543" s="1179"/>
      <c r="U2543" s="1180"/>
      <c r="V2543" s="1181"/>
      <c r="W2543" s="587">
        <f t="shared" si="233"/>
        <v>0</v>
      </c>
      <c r="Y2543" s="1178">
        <v>480</v>
      </c>
      <c r="Z2543" s="1179"/>
      <c r="AA2543" s="1180"/>
      <c r="AB2543" s="1181"/>
      <c r="AC2543" s="587">
        <f t="shared" si="234"/>
        <v>0</v>
      </c>
    </row>
    <row r="2544" spans="1:29" s="17" customFormat="1" ht="16.75" hidden="1" customHeight="1" outlineLevel="2">
      <c r="A2544" s="1178">
        <v>481</v>
      </c>
      <c r="B2544" s="1179"/>
      <c r="C2544" s="1180"/>
      <c r="D2544" s="1181"/>
      <c r="E2544" s="587">
        <f t="shared" si="230"/>
        <v>0</v>
      </c>
      <c r="G2544" s="1178">
        <v>481</v>
      </c>
      <c r="H2544" s="1179"/>
      <c r="I2544" s="1180"/>
      <c r="J2544" s="1181"/>
      <c r="K2544" s="587">
        <f t="shared" si="231"/>
        <v>0</v>
      </c>
      <c r="M2544" s="1178">
        <v>481</v>
      </c>
      <c r="N2544" s="1179"/>
      <c r="O2544" s="1180"/>
      <c r="P2544" s="1181"/>
      <c r="Q2544" s="587">
        <f t="shared" si="232"/>
        <v>0</v>
      </c>
      <c r="S2544" s="1178">
        <v>481</v>
      </c>
      <c r="T2544" s="1179"/>
      <c r="U2544" s="1180"/>
      <c r="V2544" s="1181"/>
      <c r="W2544" s="587">
        <f t="shared" si="233"/>
        <v>0</v>
      </c>
      <c r="Y2544" s="1178">
        <v>481</v>
      </c>
      <c r="Z2544" s="1179"/>
      <c r="AA2544" s="1180"/>
      <c r="AB2544" s="1181"/>
      <c r="AC2544" s="587">
        <f t="shared" si="234"/>
        <v>0</v>
      </c>
    </row>
    <row r="2545" spans="1:29" s="17" customFormat="1" ht="16.75" hidden="1" customHeight="1" outlineLevel="2">
      <c r="A2545" s="1178">
        <v>482</v>
      </c>
      <c r="B2545" s="1179"/>
      <c r="C2545" s="1180"/>
      <c r="D2545" s="1181"/>
      <c r="E2545" s="587">
        <f t="shared" si="230"/>
        <v>0</v>
      </c>
      <c r="G2545" s="1178">
        <v>482</v>
      </c>
      <c r="H2545" s="1179"/>
      <c r="I2545" s="1180"/>
      <c r="J2545" s="1181"/>
      <c r="K2545" s="587">
        <f t="shared" si="231"/>
        <v>0</v>
      </c>
      <c r="M2545" s="1178">
        <v>482</v>
      </c>
      <c r="N2545" s="1179"/>
      <c r="O2545" s="1180"/>
      <c r="P2545" s="1181"/>
      <c r="Q2545" s="587">
        <f t="shared" si="232"/>
        <v>0</v>
      </c>
      <c r="S2545" s="1178">
        <v>482</v>
      </c>
      <c r="T2545" s="1179"/>
      <c r="U2545" s="1180"/>
      <c r="V2545" s="1181"/>
      <c r="W2545" s="587">
        <f t="shared" si="233"/>
        <v>0</v>
      </c>
      <c r="Y2545" s="1178">
        <v>482</v>
      </c>
      <c r="Z2545" s="1179"/>
      <c r="AA2545" s="1180"/>
      <c r="AB2545" s="1181"/>
      <c r="AC2545" s="587">
        <f t="shared" si="234"/>
        <v>0</v>
      </c>
    </row>
    <row r="2546" spans="1:29" s="17" customFormat="1" ht="16.75" hidden="1" customHeight="1" outlineLevel="2">
      <c r="A2546" s="1178">
        <v>483</v>
      </c>
      <c r="B2546" s="1179"/>
      <c r="C2546" s="1180"/>
      <c r="D2546" s="1181"/>
      <c r="E2546" s="587">
        <f t="shared" si="230"/>
        <v>0</v>
      </c>
      <c r="G2546" s="1178">
        <v>483</v>
      </c>
      <c r="H2546" s="1179"/>
      <c r="I2546" s="1180"/>
      <c r="J2546" s="1181"/>
      <c r="K2546" s="587">
        <f t="shared" si="231"/>
        <v>0</v>
      </c>
      <c r="M2546" s="1178">
        <v>483</v>
      </c>
      <c r="N2546" s="1179"/>
      <c r="O2546" s="1180"/>
      <c r="P2546" s="1181"/>
      <c r="Q2546" s="587">
        <f t="shared" si="232"/>
        <v>0</v>
      </c>
      <c r="S2546" s="1178">
        <v>483</v>
      </c>
      <c r="T2546" s="1179"/>
      <c r="U2546" s="1180"/>
      <c r="V2546" s="1181"/>
      <c r="W2546" s="587">
        <f t="shared" si="233"/>
        <v>0</v>
      </c>
      <c r="Y2546" s="1178">
        <v>483</v>
      </c>
      <c r="Z2546" s="1179"/>
      <c r="AA2546" s="1180"/>
      <c r="AB2546" s="1181"/>
      <c r="AC2546" s="587">
        <f t="shared" si="234"/>
        <v>0</v>
      </c>
    </row>
    <row r="2547" spans="1:29" s="17" customFormat="1" ht="16.75" hidden="1" customHeight="1" outlineLevel="2">
      <c r="A2547" s="1178">
        <v>484</v>
      </c>
      <c r="B2547" s="1179"/>
      <c r="C2547" s="1180"/>
      <c r="D2547" s="1181"/>
      <c r="E2547" s="587">
        <f t="shared" si="230"/>
        <v>0</v>
      </c>
      <c r="G2547" s="1178">
        <v>484</v>
      </c>
      <c r="H2547" s="1179"/>
      <c r="I2547" s="1180"/>
      <c r="J2547" s="1181"/>
      <c r="K2547" s="587">
        <f t="shared" si="231"/>
        <v>0</v>
      </c>
      <c r="M2547" s="1178">
        <v>484</v>
      </c>
      <c r="N2547" s="1179"/>
      <c r="O2547" s="1180"/>
      <c r="P2547" s="1181"/>
      <c r="Q2547" s="587">
        <f t="shared" si="232"/>
        <v>0</v>
      </c>
      <c r="S2547" s="1178">
        <v>484</v>
      </c>
      <c r="T2547" s="1179"/>
      <c r="U2547" s="1180"/>
      <c r="V2547" s="1181"/>
      <c r="W2547" s="587">
        <f t="shared" si="233"/>
        <v>0</v>
      </c>
      <c r="Y2547" s="1178">
        <v>484</v>
      </c>
      <c r="Z2547" s="1179"/>
      <c r="AA2547" s="1180"/>
      <c r="AB2547" s="1181"/>
      <c r="AC2547" s="587">
        <f t="shared" si="234"/>
        <v>0</v>
      </c>
    </row>
    <row r="2548" spans="1:29" s="17" customFormat="1" ht="16.75" hidden="1" customHeight="1" outlineLevel="2">
      <c r="A2548" s="1178">
        <v>485</v>
      </c>
      <c r="B2548" s="1179"/>
      <c r="C2548" s="1180"/>
      <c r="D2548" s="1181"/>
      <c r="E2548" s="587">
        <f t="shared" si="230"/>
        <v>0</v>
      </c>
      <c r="G2548" s="1178">
        <v>485</v>
      </c>
      <c r="H2548" s="1179"/>
      <c r="I2548" s="1180"/>
      <c r="J2548" s="1181"/>
      <c r="K2548" s="587">
        <f t="shared" si="231"/>
        <v>0</v>
      </c>
      <c r="M2548" s="1178">
        <v>485</v>
      </c>
      <c r="N2548" s="1179"/>
      <c r="O2548" s="1180"/>
      <c r="P2548" s="1181"/>
      <c r="Q2548" s="587">
        <f t="shared" si="232"/>
        <v>0</v>
      </c>
      <c r="S2548" s="1178">
        <v>485</v>
      </c>
      <c r="T2548" s="1179"/>
      <c r="U2548" s="1180"/>
      <c r="V2548" s="1181"/>
      <c r="W2548" s="587">
        <f t="shared" si="233"/>
        <v>0</v>
      </c>
      <c r="Y2548" s="1178">
        <v>485</v>
      </c>
      <c r="Z2548" s="1179"/>
      <c r="AA2548" s="1180"/>
      <c r="AB2548" s="1181"/>
      <c r="AC2548" s="587">
        <f t="shared" si="234"/>
        <v>0</v>
      </c>
    </row>
    <row r="2549" spans="1:29" s="17" customFormat="1" ht="16.75" hidden="1" customHeight="1" outlineLevel="2">
      <c r="A2549" s="1178">
        <v>486</v>
      </c>
      <c r="B2549" s="1179"/>
      <c r="C2549" s="1180"/>
      <c r="D2549" s="1181"/>
      <c r="E2549" s="587">
        <f t="shared" si="230"/>
        <v>0</v>
      </c>
      <c r="G2549" s="1178">
        <v>486</v>
      </c>
      <c r="H2549" s="1179"/>
      <c r="I2549" s="1180"/>
      <c r="J2549" s="1181"/>
      <c r="K2549" s="587">
        <f t="shared" si="231"/>
        <v>0</v>
      </c>
      <c r="M2549" s="1178">
        <v>486</v>
      </c>
      <c r="N2549" s="1179"/>
      <c r="O2549" s="1180"/>
      <c r="P2549" s="1181"/>
      <c r="Q2549" s="587">
        <f t="shared" si="232"/>
        <v>0</v>
      </c>
      <c r="S2549" s="1178">
        <v>486</v>
      </c>
      <c r="T2549" s="1179"/>
      <c r="U2549" s="1180"/>
      <c r="V2549" s="1181"/>
      <c r="W2549" s="587">
        <f t="shared" si="233"/>
        <v>0</v>
      </c>
      <c r="Y2549" s="1178">
        <v>486</v>
      </c>
      <c r="Z2549" s="1179"/>
      <c r="AA2549" s="1180"/>
      <c r="AB2549" s="1181"/>
      <c r="AC2549" s="587">
        <f t="shared" si="234"/>
        <v>0</v>
      </c>
    </row>
    <row r="2550" spans="1:29" s="17" customFormat="1" ht="16.75" hidden="1" customHeight="1" outlineLevel="2">
      <c r="A2550" s="1178">
        <v>487</v>
      </c>
      <c r="B2550" s="1179"/>
      <c r="C2550" s="1180"/>
      <c r="D2550" s="1181"/>
      <c r="E2550" s="587">
        <f t="shared" si="230"/>
        <v>0</v>
      </c>
      <c r="G2550" s="1178">
        <v>487</v>
      </c>
      <c r="H2550" s="1179"/>
      <c r="I2550" s="1180"/>
      <c r="J2550" s="1181"/>
      <c r="K2550" s="587">
        <f t="shared" si="231"/>
        <v>0</v>
      </c>
      <c r="M2550" s="1178">
        <v>487</v>
      </c>
      <c r="N2550" s="1179"/>
      <c r="O2550" s="1180"/>
      <c r="P2550" s="1181"/>
      <c r="Q2550" s="587">
        <f t="shared" si="232"/>
        <v>0</v>
      </c>
      <c r="S2550" s="1178">
        <v>487</v>
      </c>
      <c r="T2550" s="1179"/>
      <c r="U2550" s="1180"/>
      <c r="V2550" s="1181"/>
      <c r="W2550" s="587">
        <f t="shared" si="233"/>
        <v>0</v>
      </c>
      <c r="Y2550" s="1178">
        <v>487</v>
      </c>
      <c r="Z2550" s="1179"/>
      <c r="AA2550" s="1180"/>
      <c r="AB2550" s="1181"/>
      <c r="AC2550" s="587">
        <f t="shared" si="234"/>
        <v>0</v>
      </c>
    </row>
    <row r="2551" spans="1:29" s="17" customFormat="1" ht="16.75" hidden="1" customHeight="1" outlineLevel="2">
      <c r="A2551" s="1178">
        <v>488</v>
      </c>
      <c r="B2551" s="1179"/>
      <c r="C2551" s="1180"/>
      <c r="D2551" s="1181"/>
      <c r="E2551" s="587">
        <f t="shared" si="230"/>
        <v>0</v>
      </c>
      <c r="G2551" s="1178">
        <v>488</v>
      </c>
      <c r="H2551" s="1179"/>
      <c r="I2551" s="1180"/>
      <c r="J2551" s="1181"/>
      <c r="K2551" s="587">
        <f t="shared" si="231"/>
        <v>0</v>
      </c>
      <c r="M2551" s="1178">
        <v>488</v>
      </c>
      <c r="N2551" s="1179"/>
      <c r="O2551" s="1180"/>
      <c r="P2551" s="1181"/>
      <c r="Q2551" s="587">
        <f t="shared" si="232"/>
        <v>0</v>
      </c>
      <c r="S2551" s="1178">
        <v>488</v>
      </c>
      <c r="T2551" s="1179"/>
      <c r="U2551" s="1180"/>
      <c r="V2551" s="1181"/>
      <c r="W2551" s="587">
        <f t="shared" si="233"/>
        <v>0</v>
      </c>
      <c r="Y2551" s="1178">
        <v>488</v>
      </c>
      <c r="Z2551" s="1179"/>
      <c r="AA2551" s="1180"/>
      <c r="AB2551" s="1181"/>
      <c r="AC2551" s="587">
        <f t="shared" si="234"/>
        <v>0</v>
      </c>
    </row>
    <row r="2552" spans="1:29" s="17" customFormat="1" ht="16.75" hidden="1" customHeight="1" outlineLevel="2">
      <c r="A2552" s="1178">
        <v>489</v>
      </c>
      <c r="B2552" s="1179"/>
      <c r="C2552" s="1180"/>
      <c r="D2552" s="1181"/>
      <c r="E2552" s="587">
        <f t="shared" si="230"/>
        <v>0</v>
      </c>
      <c r="G2552" s="1178">
        <v>489</v>
      </c>
      <c r="H2552" s="1179"/>
      <c r="I2552" s="1180"/>
      <c r="J2552" s="1181"/>
      <c r="K2552" s="587">
        <f t="shared" si="231"/>
        <v>0</v>
      </c>
      <c r="M2552" s="1178">
        <v>489</v>
      </c>
      <c r="N2552" s="1179"/>
      <c r="O2552" s="1180"/>
      <c r="P2552" s="1181"/>
      <c r="Q2552" s="587">
        <f t="shared" si="232"/>
        <v>0</v>
      </c>
      <c r="S2552" s="1178">
        <v>489</v>
      </c>
      <c r="T2552" s="1179"/>
      <c r="U2552" s="1180"/>
      <c r="V2552" s="1181"/>
      <c r="W2552" s="587">
        <f t="shared" si="233"/>
        <v>0</v>
      </c>
      <c r="Y2552" s="1178">
        <v>489</v>
      </c>
      <c r="Z2552" s="1179"/>
      <c r="AA2552" s="1180"/>
      <c r="AB2552" s="1181"/>
      <c r="AC2552" s="587">
        <f t="shared" si="234"/>
        <v>0</v>
      </c>
    </row>
    <row r="2553" spans="1:29" s="17" customFormat="1" ht="16.75" hidden="1" customHeight="1" outlineLevel="2">
      <c r="A2553" s="1178">
        <v>490</v>
      </c>
      <c r="B2553" s="1179"/>
      <c r="C2553" s="1180"/>
      <c r="D2553" s="1181"/>
      <c r="E2553" s="587">
        <f t="shared" si="230"/>
        <v>0</v>
      </c>
      <c r="G2553" s="1178">
        <v>490</v>
      </c>
      <c r="H2553" s="1179"/>
      <c r="I2553" s="1180"/>
      <c r="J2553" s="1181"/>
      <c r="K2553" s="587">
        <f t="shared" si="231"/>
        <v>0</v>
      </c>
      <c r="M2553" s="1178">
        <v>490</v>
      </c>
      <c r="N2553" s="1179"/>
      <c r="O2553" s="1180"/>
      <c r="P2553" s="1181"/>
      <c r="Q2553" s="587">
        <f t="shared" si="232"/>
        <v>0</v>
      </c>
      <c r="S2553" s="1178">
        <v>490</v>
      </c>
      <c r="T2553" s="1179"/>
      <c r="U2553" s="1180"/>
      <c r="V2553" s="1181"/>
      <c r="W2553" s="587">
        <f t="shared" si="233"/>
        <v>0</v>
      </c>
      <c r="Y2553" s="1178">
        <v>490</v>
      </c>
      <c r="Z2553" s="1179"/>
      <c r="AA2553" s="1180"/>
      <c r="AB2553" s="1181"/>
      <c r="AC2553" s="587">
        <f t="shared" si="234"/>
        <v>0</v>
      </c>
    </row>
    <row r="2554" spans="1:29" s="17" customFormat="1" ht="16.75" hidden="1" customHeight="1" outlineLevel="2">
      <c r="A2554" s="1178">
        <v>491</v>
      </c>
      <c r="B2554" s="1179"/>
      <c r="C2554" s="1180"/>
      <c r="D2554" s="1181"/>
      <c r="E2554" s="587">
        <f t="shared" si="230"/>
        <v>0</v>
      </c>
      <c r="G2554" s="1178">
        <v>491</v>
      </c>
      <c r="H2554" s="1179"/>
      <c r="I2554" s="1180"/>
      <c r="J2554" s="1181"/>
      <c r="K2554" s="587">
        <f t="shared" si="231"/>
        <v>0</v>
      </c>
      <c r="M2554" s="1178">
        <v>491</v>
      </c>
      <c r="N2554" s="1179"/>
      <c r="O2554" s="1180"/>
      <c r="P2554" s="1181"/>
      <c r="Q2554" s="587">
        <f t="shared" si="232"/>
        <v>0</v>
      </c>
      <c r="S2554" s="1178">
        <v>491</v>
      </c>
      <c r="T2554" s="1179"/>
      <c r="U2554" s="1180"/>
      <c r="V2554" s="1181"/>
      <c r="W2554" s="587">
        <f t="shared" si="233"/>
        <v>0</v>
      </c>
      <c r="Y2554" s="1178">
        <v>491</v>
      </c>
      <c r="Z2554" s="1179"/>
      <c r="AA2554" s="1180"/>
      <c r="AB2554" s="1181"/>
      <c r="AC2554" s="587">
        <f t="shared" si="234"/>
        <v>0</v>
      </c>
    </row>
    <row r="2555" spans="1:29" s="17" customFormat="1" ht="16.75" hidden="1" customHeight="1" outlineLevel="2">
      <c r="A2555" s="1178">
        <v>492</v>
      </c>
      <c r="B2555" s="1179"/>
      <c r="C2555" s="1180"/>
      <c r="D2555" s="1181"/>
      <c r="E2555" s="587">
        <f t="shared" si="230"/>
        <v>0</v>
      </c>
      <c r="G2555" s="1178">
        <v>492</v>
      </c>
      <c r="H2555" s="1179"/>
      <c r="I2555" s="1180"/>
      <c r="J2555" s="1181"/>
      <c r="K2555" s="587">
        <f t="shared" si="231"/>
        <v>0</v>
      </c>
      <c r="M2555" s="1178">
        <v>492</v>
      </c>
      <c r="N2555" s="1179"/>
      <c r="O2555" s="1180"/>
      <c r="P2555" s="1181"/>
      <c r="Q2555" s="587">
        <f t="shared" si="232"/>
        <v>0</v>
      </c>
      <c r="S2555" s="1178">
        <v>492</v>
      </c>
      <c r="T2555" s="1179"/>
      <c r="U2555" s="1180"/>
      <c r="V2555" s="1181"/>
      <c r="W2555" s="587">
        <f t="shared" si="233"/>
        <v>0</v>
      </c>
      <c r="Y2555" s="1178">
        <v>492</v>
      </c>
      <c r="Z2555" s="1179"/>
      <c r="AA2555" s="1180"/>
      <c r="AB2555" s="1181"/>
      <c r="AC2555" s="587">
        <f t="shared" si="234"/>
        <v>0</v>
      </c>
    </row>
    <row r="2556" spans="1:29" s="17" customFormat="1" ht="16.75" hidden="1" customHeight="1" outlineLevel="2">
      <c r="A2556" s="1178">
        <v>493</v>
      </c>
      <c r="B2556" s="1179"/>
      <c r="C2556" s="1180"/>
      <c r="D2556" s="1181"/>
      <c r="E2556" s="587">
        <f t="shared" si="230"/>
        <v>0</v>
      </c>
      <c r="G2556" s="1178">
        <v>493</v>
      </c>
      <c r="H2556" s="1179"/>
      <c r="I2556" s="1180"/>
      <c r="J2556" s="1181"/>
      <c r="K2556" s="587">
        <f t="shared" si="231"/>
        <v>0</v>
      </c>
      <c r="M2556" s="1178">
        <v>493</v>
      </c>
      <c r="N2556" s="1179"/>
      <c r="O2556" s="1180"/>
      <c r="P2556" s="1181"/>
      <c r="Q2556" s="587">
        <f t="shared" si="232"/>
        <v>0</v>
      </c>
      <c r="S2556" s="1178">
        <v>493</v>
      </c>
      <c r="T2556" s="1179"/>
      <c r="U2556" s="1180"/>
      <c r="V2556" s="1181"/>
      <c r="W2556" s="587">
        <f t="shared" si="233"/>
        <v>0</v>
      </c>
      <c r="Y2556" s="1178">
        <v>493</v>
      </c>
      <c r="Z2556" s="1179"/>
      <c r="AA2556" s="1180"/>
      <c r="AB2556" s="1181"/>
      <c r="AC2556" s="587">
        <f t="shared" si="234"/>
        <v>0</v>
      </c>
    </row>
    <row r="2557" spans="1:29" s="17" customFormat="1" ht="16.75" hidden="1" customHeight="1" outlineLevel="2">
      <c r="A2557" s="1178">
        <v>494</v>
      </c>
      <c r="B2557" s="1179"/>
      <c r="C2557" s="1180"/>
      <c r="D2557" s="1181"/>
      <c r="E2557" s="587">
        <f t="shared" si="230"/>
        <v>0</v>
      </c>
      <c r="G2557" s="1178">
        <v>494</v>
      </c>
      <c r="H2557" s="1179"/>
      <c r="I2557" s="1180"/>
      <c r="J2557" s="1181"/>
      <c r="K2557" s="587">
        <f t="shared" si="231"/>
        <v>0</v>
      </c>
      <c r="M2557" s="1178">
        <v>494</v>
      </c>
      <c r="N2557" s="1179"/>
      <c r="O2557" s="1180"/>
      <c r="P2557" s="1181"/>
      <c r="Q2557" s="587">
        <f t="shared" si="232"/>
        <v>0</v>
      </c>
      <c r="S2557" s="1178">
        <v>494</v>
      </c>
      <c r="T2557" s="1179"/>
      <c r="U2557" s="1180"/>
      <c r="V2557" s="1181"/>
      <c r="W2557" s="587">
        <f t="shared" si="233"/>
        <v>0</v>
      </c>
      <c r="Y2557" s="1178">
        <v>494</v>
      </c>
      <c r="Z2557" s="1179"/>
      <c r="AA2557" s="1180"/>
      <c r="AB2557" s="1181"/>
      <c r="AC2557" s="587">
        <f t="shared" si="234"/>
        <v>0</v>
      </c>
    </row>
    <row r="2558" spans="1:29" s="17" customFormat="1" ht="16.75" hidden="1" customHeight="1" outlineLevel="2">
      <c r="A2558" s="1178">
        <v>495</v>
      </c>
      <c r="B2558" s="1179"/>
      <c r="C2558" s="1180"/>
      <c r="D2558" s="1181"/>
      <c r="E2558" s="587">
        <f t="shared" si="230"/>
        <v>0</v>
      </c>
      <c r="G2558" s="1178">
        <v>495</v>
      </c>
      <c r="H2558" s="1179"/>
      <c r="I2558" s="1180"/>
      <c r="J2558" s="1181"/>
      <c r="K2558" s="587">
        <f t="shared" si="231"/>
        <v>0</v>
      </c>
      <c r="M2558" s="1178">
        <v>495</v>
      </c>
      <c r="N2558" s="1179"/>
      <c r="O2558" s="1180"/>
      <c r="P2558" s="1181"/>
      <c r="Q2558" s="587">
        <f t="shared" si="232"/>
        <v>0</v>
      </c>
      <c r="S2558" s="1178">
        <v>495</v>
      </c>
      <c r="T2558" s="1179"/>
      <c r="U2558" s="1180"/>
      <c r="V2558" s="1181"/>
      <c r="W2558" s="587">
        <f t="shared" si="233"/>
        <v>0</v>
      </c>
      <c r="Y2558" s="1178">
        <v>495</v>
      </c>
      <c r="Z2558" s="1179"/>
      <c r="AA2558" s="1180"/>
      <c r="AB2558" s="1181"/>
      <c r="AC2558" s="587">
        <f t="shared" si="234"/>
        <v>0</v>
      </c>
    </row>
    <row r="2559" spans="1:29" s="17" customFormat="1" ht="16.75" hidden="1" customHeight="1" outlineLevel="2">
      <c r="A2559" s="1178">
        <v>496</v>
      </c>
      <c r="B2559" s="1179"/>
      <c r="C2559" s="1180"/>
      <c r="D2559" s="1181"/>
      <c r="E2559" s="587">
        <f t="shared" si="230"/>
        <v>0</v>
      </c>
      <c r="G2559" s="1178">
        <v>496</v>
      </c>
      <c r="H2559" s="1179"/>
      <c r="I2559" s="1180"/>
      <c r="J2559" s="1181"/>
      <c r="K2559" s="587">
        <f t="shared" si="231"/>
        <v>0</v>
      </c>
      <c r="M2559" s="1178">
        <v>496</v>
      </c>
      <c r="N2559" s="1179"/>
      <c r="O2559" s="1180"/>
      <c r="P2559" s="1181"/>
      <c r="Q2559" s="587">
        <f t="shared" si="232"/>
        <v>0</v>
      </c>
      <c r="S2559" s="1178">
        <v>496</v>
      </c>
      <c r="T2559" s="1179"/>
      <c r="U2559" s="1180"/>
      <c r="V2559" s="1181"/>
      <c r="W2559" s="587">
        <f t="shared" si="233"/>
        <v>0</v>
      </c>
      <c r="Y2559" s="1178">
        <v>496</v>
      </c>
      <c r="Z2559" s="1179"/>
      <c r="AA2559" s="1180"/>
      <c r="AB2559" s="1181"/>
      <c r="AC2559" s="587">
        <f t="shared" si="234"/>
        <v>0</v>
      </c>
    </row>
    <row r="2560" spans="1:29" s="17" customFormat="1" ht="16.75" hidden="1" customHeight="1" outlineLevel="2">
      <c r="A2560" s="1178">
        <v>497</v>
      </c>
      <c r="B2560" s="1179"/>
      <c r="C2560" s="1180"/>
      <c r="D2560" s="1181"/>
      <c r="E2560" s="587">
        <f t="shared" si="230"/>
        <v>0</v>
      </c>
      <c r="G2560" s="1178">
        <v>497</v>
      </c>
      <c r="H2560" s="1179"/>
      <c r="I2560" s="1180"/>
      <c r="J2560" s="1181"/>
      <c r="K2560" s="587">
        <f t="shared" si="231"/>
        <v>0</v>
      </c>
      <c r="M2560" s="1178">
        <v>497</v>
      </c>
      <c r="N2560" s="1179"/>
      <c r="O2560" s="1180"/>
      <c r="P2560" s="1181"/>
      <c r="Q2560" s="587">
        <f t="shared" si="232"/>
        <v>0</v>
      </c>
      <c r="S2560" s="1178">
        <v>497</v>
      </c>
      <c r="T2560" s="1179"/>
      <c r="U2560" s="1180"/>
      <c r="V2560" s="1181"/>
      <c r="W2560" s="587">
        <f t="shared" si="233"/>
        <v>0</v>
      </c>
      <c r="Y2560" s="1178">
        <v>497</v>
      </c>
      <c r="Z2560" s="1179"/>
      <c r="AA2560" s="1180"/>
      <c r="AB2560" s="1181"/>
      <c r="AC2560" s="587">
        <f t="shared" si="234"/>
        <v>0</v>
      </c>
    </row>
    <row r="2561" spans="1:29" s="17" customFormat="1" ht="16.75" hidden="1" customHeight="1" outlineLevel="2">
      <c r="A2561" s="1178">
        <v>498</v>
      </c>
      <c r="B2561" s="1179"/>
      <c r="C2561" s="1180"/>
      <c r="D2561" s="1181"/>
      <c r="E2561" s="587">
        <f t="shared" si="230"/>
        <v>0</v>
      </c>
      <c r="G2561" s="1178">
        <v>498</v>
      </c>
      <c r="H2561" s="1179"/>
      <c r="I2561" s="1180"/>
      <c r="J2561" s="1181"/>
      <c r="K2561" s="587">
        <f t="shared" si="231"/>
        <v>0</v>
      </c>
      <c r="M2561" s="1178">
        <v>498</v>
      </c>
      <c r="N2561" s="1179"/>
      <c r="O2561" s="1180"/>
      <c r="P2561" s="1181"/>
      <c r="Q2561" s="587">
        <f t="shared" si="232"/>
        <v>0</v>
      </c>
      <c r="S2561" s="1178">
        <v>498</v>
      </c>
      <c r="T2561" s="1179"/>
      <c r="U2561" s="1180"/>
      <c r="V2561" s="1181"/>
      <c r="W2561" s="587">
        <f t="shared" si="233"/>
        <v>0</v>
      </c>
      <c r="Y2561" s="1178">
        <v>498</v>
      </c>
      <c r="Z2561" s="1179"/>
      <c r="AA2561" s="1180"/>
      <c r="AB2561" s="1181"/>
      <c r="AC2561" s="587">
        <f t="shared" si="234"/>
        <v>0</v>
      </c>
    </row>
    <row r="2562" spans="1:29" s="17" customFormat="1" ht="16.75" hidden="1" customHeight="1" outlineLevel="2">
      <c r="A2562" s="1178">
        <v>499</v>
      </c>
      <c r="B2562" s="1179"/>
      <c r="C2562" s="1180"/>
      <c r="D2562" s="1181"/>
      <c r="E2562" s="587">
        <f t="shared" si="230"/>
        <v>0</v>
      </c>
      <c r="G2562" s="1178">
        <v>499</v>
      </c>
      <c r="H2562" s="1179"/>
      <c r="I2562" s="1180"/>
      <c r="J2562" s="1181"/>
      <c r="K2562" s="587">
        <f t="shared" si="231"/>
        <v>0</v>
      </c>
      <c r="M2562" s="1178">
        <v>499</v>
      </c>
      <c r="N2562" s="1179"/>
      <c r="O2562" s="1180"/>
      <c r="P2562" s="1181"/>
      <c r="Q2562" s="587">
        <f t="shared" si="232"/>
        <v>0</v>
      </c>
      <c r="S2562" s="1178">
        <v>499</v>
      </c>
      <c r="T2562" s="1179"/>
      <c r="U2562" s="1180"/>
      <c r="V2562" s="1181"/>
      <c r="W2562" s="587">
        <f t="shared" si="233"/>
        <v>0</v>
      </c>
      <c r="Y2562" s="1178">
        <v>499</v>
      </c>
      <c r="Z2562" s="1179"/>
      <c r="AA2562" s="1180"/>
      <c r="AB2562" s="1181"/>
      <c r="AC2562" s="587">
        <f t="shared" si="234"/>
        <v>0</v>
      </c>
    </row>
    <row r="2563" spans="1:29" s="17" customFormat="1" ht="16.75" hidden="1" customHeight="1" outlineLevel="2" thickBot="1">
      <c r="A2563" s="1197">
        <v>500</v>
      </c>
      <c r="B2563" s="1198"/>
      <c r="C2563" s="1199"/>
      <c r="D2563" s="1200"/>
      <c r="E2563" s="587">
        <f t="shared" si="230"/>
        <v>0</v>
      </c>
      <c r="G2563" s="1197">
        <v>500</v>
      </c>
      <c r="H2563" s="1198"/>
      <c r="I2563" s="1199"/>
      <c r="J2563" s="1200"/>
      <c r="K2563" s="587">
        <f t="shared" si="231"/>
        <v>0</v>
      </c>
      <c r="M2563" s="1197">
        <v>500</v>
      </c>
      <c r="N2563" s="1198"/>
      <c r="O2563" s="1199"/>
      <c r="P2563" s="1200"/>
      <c r="Q2563" s="587">
        <f t="shared" si="232"/>
        <v>0</v>
      </c>
      <c r="S2563" s="1197">
        <v>500</v>
      </c>
      <c r="T2563" s="1198"/>
      <c r="U2563" s="1199"/>
      <c r="V2563" s="1200"/>
      <c r="W2563" s="587">
        <f t="shared" si="233"/>
        <v>0</v>
      </c>
      <c r="Y2563" s="1197">
        <v>500</v>
      </c>
      <c r="Z2563" s="1198"/>
      <c r="AA2563" s="1199"/>
      <c r="AB2563" s="1200"/>
      <c r="AC2563" s="587">
        <f t="shared" si="234"/>
        <v>0</v>
      </c>
    </row>
    <row r="2564" spans="1:29" s="20" customFormat="1" ht="32.25" customHeight="1" collapsed="1" thickBot="1">
      <c r="A2564" s="1192" t="s">
        <v>31</v>
      </c>
      <c r="B2564" s="1192"/>
      <c r="C2564" s="1192"/>
      <c r="D2564" s="1192"/>
      <c r="G2564" s="1192" t="s">
        <v>31</v>
      </c>
      <c r="H2564" s="1192"/>
      <c r="I2564" s="1192"/>
      <c r="J2564" s="1192"/>
      <c r="M2564" s="1192" t="s">
        <v>31</v>
      </c>
      <c r="N2564" s="1192"/>
      <c r="O2564" s="1192"/>
      <c r="P2564" s="1192"/>
      <c r="S2564" s="1192" t="s">
        <v>31</v>
      </c>
      <c r="T2564" s="1192"/>
      <c r="U2564" s="1192"/>
      <c r="V2564" s="1192"/>
      <c r="Y2564" s="1192" t="s">
        <v>31</v>
      </c>
      <c r="Z2564" s="1192"/>
      <c r="AA2564" s="1192"/>
      <c r="AB2564" s="1192"/>
    </row>
    <row r="2565" spans="1:29" s="17" customFormat="1" ht="16.75" customHeight="1" outlineLevel="1">
      <c r="A2565" s="1195" t="s">
        <v>20</v>
      </c>
      <c r="B2565" s="1196"/>
      <c r="C2565" s="1196"/>
      <c r="D2565" s="27">
        <f>MIN(C2576:D3075)</f>
        <v>2085</v>
      </c>
      <c r="G2565" s="1195" t="s">
        <v>20</v>
      </c>
      <c r="H2565" s="1196"/>
      <c r="I2565" s="1196"/>
      <c r="J2565" s="27">
        <f>MIN(I2576:J3075)</f>
        <v>2308</v>
      </c>
      <c r="M2565" s="1195" t="s">
        <v>20</v>
      </c>
      <c r="N2565" s="1196"/>
      <c r="O2565" s="1196"/>
      <c r="P2565" s="27">
        <f>MIN(O2576:P3075)</f>
        <v>2330</v>
      </c>
      <c r="S2565" s="1195" t="s">
        <v>20</v>
      </c>
      <c r="T2565" s="1196"/>
      <c r="U2565" s="1196"/>
      <c r="V2565" s="27">
        <f>MIN(U2576:V3075)</f>
        <v>2284</v>
      </c>
      <c r="Y2565" s="1195" t="s">
        <v>20</v>
      </c>
      <c r="Z2565" s="1196"/>
      <c r="AA2565" s="1196"/>
      <c r="AB2565" s="27">
        <f>MIN(AA2576:AB3075)</f>
        <v>2277</v>
      </c>
    </row>
    <row r="2566" spans="1:29" s="17" customFormat="1" ht="16.75" customHeight="1" outlineLevel="1">
      <c r="A2566" s="1188" t="s">
        <v>21</v>
      </c>
      <c r="B2566" s="1189"/>
      <c r="C2566" s="1189"/>
      <c r="D2566" s="22">
        <f>MAX(C2576:D3075)</f>
        <v>2085</v>
      </c>
      <c r="G2566" s="1188" t="s">
        <v>21</v>
      </c>
      <c r="H2566" s="1189"/>
      <c r="I2566" s="1189"/>
      <c r="J2566" s="22">
        <f>MAX(I2576:J3075)</f>
        <v>2308</v>
      </c>
      <c r="M2566" s="1188" t="s">
        <v>21</v>
      </c>
      <c r="N2566" s="1189"/>
      <c r="O2566" s="1189"/>
      <c r="P2566" s="22">
        <f>MAX(O2576:P3075)</f>
        <v>2330</v>
      </c>
      <c r="S2566" s="1188" t="s">
        <v>21</v>
      </c>
      <c r="T2566" s="1189"/>
      <c r="U2566" s="1189"/>
      <c r="V2566" s="22">
        <f>MAX(U2576:V3075)</f>
        <v>2284</v>
      </c>
      <c r="Y2566" s="1188" t="s">
        <v>21</v>
      </c>
      <c r="Z2566" s="1189"/>
      <c r="AA2566" s="1189"/>
      <c r="AB2566" s="22">
        <f>MAX(AA2576:AB3075)</f>
        <v>2277</v>
      </c>
    </row>
    <row r="2567" spans="1:29" s="17" customFormat="1" ht="16.75" customHeight="1" outlineLevel="1">
      <c r="A2567" s="1188" t="s">
        <v>22</v>
      </c>
      <c r="B2567" s="1189"/>
      <c r="C2567" s="1189"/>
      <c r="D2567" s="22">
        <f>AVERAGE(C2576:D3075)</f>
        <v>2085</v>
      </c>
      <c r="G2567" s="1188" t="s">
        <v>22</v>
      </c>
      <c r="H2567" s="1189"/>
      <c r="I2567" s="1189"/>
      <c r="J2567" s="22">
        <f>AVERAGE(I2576:J3075)</f>
        <v>2308</v>
      </c>
      <c r="M2567" s="1188" t="s">
        <v>22</v>
      </c>
      <c r="N2567" s="1189"/>
      <c r="O2567" s="1189"/>
      <c r="P2567" s="22">
        <f>AVERAGE(O2576:P3075)</f>
        <v>2330</v>
      </c>
      <c r="S2567" s="1188" t="s">
        <v>22</v>
      </c>
      <c r="T2567" s="1189"/>
      <c r="U2567" s="1189"/>
      <c r="V2567" s="22">
        <f>AVERAGE(U2576:V3075)</f>
        <v>2284</v>
      </c>
      <c r="Y2567" s="1188" t="s">
        <v>22</v>
      </c>
      <c r="Z2567" s="1189"/>
      <c r="AA2567" s="1189"/>
      <c r="AB2567" s="22">
        <f>AVERAGE(AA2576:AB3075)</f>
        <v>2277</v>
      </c>
    </row>
    <row r="2568" spans="1:29" s="17" customFormat="1" ht="33.75" customHeight="1" outlineLevel="1">
      <c r="A2568" s="1190" t="s">
        <v>23</v>
      </c>
      <c r="B2568" s="1189"/>
      <c r="C2568" s="1189"/>
      <c r="D2568" s="22">
        <f>D2567*1.1</f>
        <v>2293.5</v>
      </c>
      <c r="G2568" s="1190" t="s">
        <v>23</v>
      </c>
      <c r="H2568" s="1189"/>
      <c r="I2568" s="1189"/>
      <c r="J2568" s="22">
        <f>J2567*1.1</f>
        <v>2538.8000000000002</v>
      </c>
      <c r="M2568" s="1190" t="s">
        <v>23</v>
      </c>
      <c r="N2568" s="1189"/>
      <c r="O2568" s="1189"/>
      <c r="P2568" s="22">
        <f>P2567*1.1</f>
        <v>2563</v>
      </c>
      <c r="S2568" s="1190" t="s">
        <v>23</v>
      </c>
      <c r="T2568" s="1189"/>
      <c r="U2568" s="1189"/>
      <c r="V2568" s="22">
        <f>V2567*1.1</f>
        <v>2512.4</v>
      </c>
      <c r="Y2568" s="1190" t="s">
        <v>23</v>
      </c>
      <c r="Z2568" s="1189"/>
      <c r="AA2568" s="1189"/>
      <c r="AB2568" s="22">
        <f>AB2567*1.1</f>
        <v>2504.7000000000003</v>
      </c>
    </row>
    <row r="2569" spans="1:29" s="17" customFormat="1" ht="33.75" customHeight="1" outlineLevel="1">
      <c r="A2569" s="1190" t="s">
        <v>24</v>
      </c>
      <c r="B2569" s="1189"/>
      <c r="C2569" s="1189"/>
      <c r="D2569" s="22">
        <f>D2567*0.9</f>
        <v>1876.5</v>
      </c>
      <c r="G2569" s="1190" t="s">
        <v>24</v>
      </c>
      <c r="H2569" s="1189"/>
      <c r="I2569" s="1189"/>
      <c r="J2569" s="22">
        <f>J2567*0.9</f>
        <v>2077.2000000000003</v>
      </c>
      <c r="M2569" s="1190" t="s">
        <v>24</v>
      </c>
      <c r="N2569" s="1189"/>
      <c r="O2569" s="1189"/>
      <c r="P2569" s="22">
        <f>P2567*0.9</f>
        <v>2097</v>
      </c>
      <c r="S2569" s="1190" t="s">
        <v>24</v>
      </c>
      <c r="T2569" s="1189"/>
      <c r="U2569" s="1189"/>
      <c r="V2569" s="22">
        <f>V2567*0.9</f>
        <v>2055.6</v>
      </c>
      <c r="Y2569" s="1190" t="s">
        <v>24</v>
      </c>
      <c r="Z2569" s="1189"/>
      <c r="AA2569" s="1189"/>
      <c r="AB2569" s="22">
        <f>AB2567*0.9</f>
        <v>2049.3000000000002</v>
      </c>
    </row>
    <row r="2570" spans="1:29" s="17" customFormat="1" ht="31.5" customHeight="1" outlineLevel="1">
      <c r="A2570" s="1190" t="s">
        <v>25</v>
      </c>
      <c r="B2570" s="1189"/>
      <c r="C2570" s="1189"/>
      <c r="D2570" s="23">
        <f>SUM(E2576:E3075)</f>
        <v>1</v>
      </c>
      <c r="G2570" s="1190" t="s">
        <v>25</v>
      </c>
      <c r="H2570" s="1189"/>
      <c r="I2570" s="1189"/>
      <c r="J2570" s="23">
        <f>SUM(K2576:K3075)</f>
        <v>1</v>
      </c>
      <c r="M2570" s="1190" t="s">
        <v>25</v>
      </c>
      <c r="N2570" s="1189"/>
      <c r="O2570" s="1189"/>
      <c r="P2570" s="23">
        <f>SUM(Q2576:Q3075)</f>
        <v>1</v>
      </c>
      <c r="S2570" s="1190" t="s">
        <v>25</v>
      </c>
      <c r="T2570" s="1189"/>
      <c r="U2570" s="1189"/>
      <c r="V2570" s="23">
        <f>SUM(W2576:W3075)</f>
        <v>1</v>
      </c>
      <c r="Y2570" s="1190" t="s">
        <v>25</v>
      </c>
      <c r="Z2570" s="1189"/>
      <c r="AA2570" s="1189"/>
      <c r="AB2570" s="23">
        <f>SUM(AC2576:AC3075)</f>
        <v>1</v>
      </c>
    </row>
    <row r="2571" spans="1:29" s="17" customFormat="1" ht="16.75" customHeight="1" outlineLevel="1">
      <c r="A2571" s="1188" t="s">
        <v>26</v>
      </c>
      <c r="B2571" s="1189"/>
      <c r="C2571" s="1189"/>
      <c r="D2571" s="88">
        <f>D2570/COUNTA(C2576:D3075)</f>
        <v>1</v>
      </c>
      <c r="G2571" s="1188" t="s">
        <v>26</v>
      </c>
      <c r="H2571" s="1189"/>
      <c r="I2571" s="1189"/>
      <c r="J2571" s="88">
        <f>J2570/COUNTA(I2576:J3075)</f>
        <v>1</v>
      </c>
      <c r="M2571" s="1188" t="s">
        <v>26</v>
      </c>
      <c r="N2571" s="1189"/>
      <c r="O2571" s="1189"/>
      <c r="P2571" s="88">
        <f>P2570/COUNTA(O2576:P3075)</f>
        <v>1</v>
      </c>
      <c r="S2571" s="1188" t="s">
        <v>26</v>
      </c>
      <c r="T2571" s="1189"/>
      <c r="U2571" s="1189"/>
      <c r="V2571" s="88">
        <f>V2570/COUNTA(U2576:V3075)</f>
        <v>1</v>
      </c>
      <c r="Y2571" s="1188" t="s">
        <v>26</v>
      </c>
      <c r="Z2571" s="1189"/>
      <c r="AA2571" s="1189"/>
      <c r="AB2571" s="88">
        <f>AB2570/COUNTA(AA2576:AB3075)</f>
        <v>1</v>
      </c>
    </row>
    <row r="2572" spans="1:29" s="17" customFormat="1" ht="16.75" customHeight="1" outlineLevel="1">
      <c r="A2572" s="1188" t="s">
        <v>466</v>
      </c>
      <c r="B2572" s="1189"/>
      <c r="C2572" s="1189"/>
      <c r="D2572" s="722"/>
      <c r="G2572" s="1188" t="s">
        <v>466</v>
      </c>
      <c r="H2572" s="1189"/>
      <c r="I2572" s="1189"/>
      <c r="J2572" s="722"/>
      <c r="M2572" s="1188" t="s">
        <v>466</v>
      </c>
      <c r="N2572" s="1189"/>
      <c r="O2572" s="1189"/>
      <c r="P2572" s="722"/>
      <c r="S2572" s="1188" t="s">
        <v>466</v>
      </c>
      <c r="T2572" s="1189"/>
      <c r="U2572" s="1189"/>
      <c r="V2572" s="722"/>
      <c r="Y2572" s="1188" t="s">
        <v>466</v>
      </c>
      <c r="Z2572" s="1189"/>
      <c r="AA2572" s="1189"/>
      <c r="AB2572" s="722"/>
    </row>
    <row r="2573" spans="1:29" s="17" customFormat="1" ht="17.25" customHeight="1" outlineLevel="1" thickBot="1">
      <c r="A2573" s="1182" t="s">
        <v>407</v>
      </c>
      <c r="B2573" s="1183"/>
      <c r="C2573" s="1183"/>
      <c r="D2573" s="586" t="e">
        <f>STDEV(C2576:C3075)/D2567</f>
        <v>#DIV/0!</v>
      </c>
      <c r="G2573" s="1182" t="s">
        <v>407</v>
      </c>
      <c r="H2573" s="1183"/>
      <c r="I2573" s="1183"/>
      <c r="J2573" s="586" t="e">
        <f>STDEV(I2576:I3075)/J2567</f>
        <v>#DIV/0!</v>
      </c>
      <c r="M2573" s="1182" t="s">
        <v>407</v>
      </c>
      <c r="N2573" s="1183"/>
      <c r="O2573" s="1183"/>
      <c r="P2573" s="586" t="e">
        <f>STDEV(O2576:O3075)/P2567</f>
        <v>#DIV/0!</v>
      </c>
      <c r="S2573" s="1182" t="s">
        <v>407</v>
      </c>
      <c r="T2573" s="1183"/>
      <c r="U2573" s="1183"/>
      <c r="V2573" s="586" t="e">
        <f>STDEV(U2576:U3075)/V2567</f>
        <v>#DIV/0!</v>
      </c>
      <c r="Y2573" s="1182" t="s">
        <v>407</v>
      </c>
      <c r="Z2573" s="1183"/>
      <c r="AA2573" s="1183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84" t="s">
        <v>27</v>
      </c>
      <c r="B2575" s="1185"/>
      <c r="C2575" s="1186" t="s">
        <v>28</v>
      </c>
      <c r="D2575" s="1187"/>
      <c r="G2575" s="1184" t="s">
        <v>27</v>
      </c>
      <c r="H2575" s="1185"/>
      <c r="I2575" s="1186" t="s">
        <v>28</v>
      </c>
      <c r="J2575" s="1187"/>
      <c r="M2575" s="1184" t="s">
        <v>27</v>
      </c>
      <c r="N2575" s="1185"/>
      <c r="O2575" s="1186" t="s">
        <v>28</v>
      </c>
      <c r="P2575" s="1187"/>
      <c r="S2575" s="1184" t="s">
        <v>27</v>
      </c>
      <c r="T2575" s="1185"/>
      <c r="U2575" s="1186" t="s">
        <v>28</v>
      </c>
      <c r="V2575" s="1187"/>
      <c r="Y2575" s="1184" t="s">
        <v>27</v>
      </c>
      <c r="Z2575" s="1185"/>
      <c r="AA2575" s="1186" t="s">
        <v>28</v>
      </c>
      <c r="AB2575" s="1187"/>
    </row>
    <row r="2576" spans="1:29" s="17" customFormat="1" ht="16.75" customHeight="1" outlineLevel="2">
      <c r="A2576" s="1178">
        <v>1</v>
      </c>
      <c r="B2576" s="1179"/>
      <c r="C2576" s="1180">
        <v>2085</v>
      </c>
      <c r="D2576" s="1181"/>
      <c r="E2576" s="587">
        <f>IF(AND(C2576&gt;=D$2569,C2576&lt;=D$2568),1,0)</f>
        <v>1</v>
      </c>
      <c r="G2576" s="1178">
        <v>1</v>
      </c>
      <c r="H2576" s="1179"/>
      <c r="I2576" s="1180">
        <v>2308</v>
      </c>
      <c r="J2576" s="1181"/>
      <c r="K2576" s="587">
        <f>IF(AND(I2576&gt;=J$2569,I2576&lt;=J$2568),1,0)</f>
        <v>1</v>
      </c>
      <c r="M2576" s="1178">
        <v>1</v>
      </c>
      <c r="N2576" s="1179"/>
      <c r="O2576" s="1180">
        <v>2330</v>
      </c>
      <c r="P2576" s="1181"/>
      <c r="Q2576" s="587">
        <f>IF(AND(O2576&gt;=P$2569,O2576&lt;=P$2568),1,0)</f>
        <v>1</v>
      </c>
      <c r="S2576" s="1178">
        <v>1</v>
      </c>
      <c r="T2576" s="1179"/>
      <c r="U2576" s="1180">
        <v>2284</v>
      </c>
      <c r="V2576" s="1181"/>
      <c r="W2576" s="587">
        <f>IF(AND(U2576&gt;=V$2569,U2576&lt;=V$2568),1,0)</f>
        <v>1</v>
      </c>
      <c r="Y2576" s="1178">
        <v>1</v>
      </c>
      <c r="Z2576" s="1179"/>
      <c r="AA2576" s="1180">
        <v>2277</v>
      </c>
      <c r="AB2576" s="1181"/>
      <c r="AC2576" s="587">
        <f>IF(AND(AA2576&gt;=AB$2569,AA2576&lt;=AB$2568),1,0)</f>
        <v>1</v>
      </c>
    </row>
    <row r="2577" spans="1:29" s="17" customFormat="1" ht="16.75" customHeight="1" outlineLevel="2">
      <c r="A2577" s="1178">
        <v>2</v>
      </c>
      <c r="B2577" s="1179"/>
      <c r="C2577" s="1180"/>
      <c r="D2577" s="1181"/>
      <c r="E2577" s="587">
        <f t="shared" ref="E2577:E2640" si="235">IF(AND(C2577&gt;=D$2569,C2577&lt;=D$2568),1,0)</f>
        <v>0</v>
      </c>
      <c r="G2577" s="1178">
        <v>2</v>
      </c>
      <c r="H2577" s="1179"/>
      <c r="I2577" s="1180"/>
      <c r="J2577" s="1181"/>
      <c r="K2577" s="587">
        <f t="shared" ref="K2577:K2640" si="236">IF(AND(I2577&gt;=J$2569,I2577&lt;=J$2568),1,0)</f>
        <v>0</v>
      </c>
      <c r="M2577" s="1178">
        <v>2</v>
      </c>
      <c r="N2577" s="1179"/>
      <c r="O2577" s="1180"/>
      <c r="P2577" s="1181"/>
      <c r="Q2577" s="587">
        <f t="shared" ref="Q2577:Q2640" si="237">IF(AND(O2577&gt;=P$2569,O2577&lt;=P$2568),1,0)</f>
        <v>0</v>
      </c>
      <c r="S2577" s="1178">
        <v>2</v>
      </c>
      <c r="T2577" s="1179"/>
      <c r="U2577" s="1180"/>
      <c r="V2577" s="1181"/>
      <c r="W2577" s="587">
        <f t="shared" ref="W2577:W2640" si="238">IF(AND(U2577&gt;=V$2569,U2577&lt;=V$2568),1,0)</f>
        <v>0</v>
      </c>
      <c r="Y2577" s="1178">
        <v>2</v>
      </c>
      <c r="Z2577" s="1179"/>
      <c r="AA2577" s="1180"/>
      <c r="AB2577" s="1181"/>
      <c r="AC2577" s="587">
        <f t="shared" ref="AC2577:AC2640" si="239">IF(AND(AA2577&gt;=AB$2569,AA2577&lt;=AB$2568),1,0)</f>
        <v>0</v>
      </c>
    </row>
    <row r="2578" spans="1:29" s="17" customFormat="1" ht="16.75" customHeight="1" outlineLevel="2">
      <c r="A2578" s="1178">
        <v>3</v>
      </c>
      <c r="B2578" s="1179"/>
      <c r="C2578" s="1180"/>
      <c r="D2578" s="1181"/>
      <c r="E2578" s="587">
        <f t="shared" si="235"/>
        <v>0</v>
      </c>
      <c r="G2578" s="1178">
        <v>3</v>
      </c>
      <c r="H2578" s="1179"/>
      <c r="I2578" s="1180"/>
      <c r="J2578" s="1181"/>
      <c r="K2578" s="587">
        <f t="shared" si="236"/>
        <v>0</v>
      </c>
      <c r="M2578" s="1178">
        <v>3</v>
      </c>
      <c r="N2578" s="1179"/>
      <c r="O2578" s="1180"/>
      <c r="P2578" s="1181"/>
      <c r="Q2578" s="587">
        <f t="shared" si="237"/>
        <v>0</v>
      </c>
      <c r="S2578" s="1178">
        <v>3</v>
      </c>
      <c r="T2578" s="1179"/>
      <c r="U2578" s="1180"/>
      <c r="V2578" s="1181"/>
      <c r="W2578" s="587">
        <f t="shared" si="238"/>
        <v>0</v>
      </c>
      <c r="Y2578" s="1178">
        <v>3</v>
      </c>
      <c r="Z2578" s="1179"/>
      <c r="AA2578" s="1180"/>
      <c r="AB2578" s="1181"/>
      <c r="AC2578" s="587">
        <f t="shared" si="239"/>
        <v>0</v>
      </c>
    </row>
    <row r="2579" spans="1:29" s="17" customFormat="1" ht="16.75" customHeight="1" outlineLevel="2">
      <c r="A2579" s="1178">
        <v>4</v>
      </c>
      <c r="B2579" s="1179"/>
      <c r="C2579" s="1180"/>
      <c r="D2579" s="1181"/>
      <c r="E2579" s="587">
        <f t="shared" si="235"/>
        <v>0</v>
      </c>
      <c r="G2579" s="1178">
        <v>4</v>
      </c>
      <c r="H2579" s="1179"/>
      <c r="I2579" s="1180"/>
      <c r="J2579" s="1181"/>
      <c r="K2579" s="587">
        <f t="shared" si="236"/>
        <v>0</v>
      </c>
      <c r="M2579" s="1178">
        <v>4</v>
      </c>
      <c r="N2579" s="1179"/>
      <c r="O2579" s="1180"/>
      <c r="P2579" s="1181"/>
      <c r="Q2579" s="587">
        <f t="shared" si="237"/>
        <v>0</v>
      </c>
      <c r="S2579" s="1178">
        <v>4</v>
      </c>
      <c r="T2579" s="1179"/>
      <c r="U2579" s="1180"/>
      <c r="V2579" s="1181"/>
      <c r="W2579" s="587">
        <f t="shared" si="238"/>
        <v>0</v>
      </c>
      <c r="Y2579" s="1178">
        <v>4</v>
      </c>
      <c r="Z2579" s="1179"/>
      <c r="AA2579" s="1180"/>
      <c r="AB2579" s="1181"/>
      <c r="AC2579" s="587">
        <f t="shared" si="239"/>
        <v>0</v>
      </c>
    </row>
    <row r="2580" spans="1:29" s="17" customFormat="1" ht="16.75" customHeight="1" outlineLevel="2">
      <c r="A2580" s="1178">
        <v>5</v>
      </c>
      <c r="B2580" s="1179"/>
      <c r="C2580" s="1180"/>
      <c r="D2580" s="1181"/>
      <c r="E2580" s="587">
        <f t="shared" si="235"/>
        <v>0</v>
      </c>
      <c r="G2580" s="1178">
        <v>5</v>
      </c>
      <c r="H2580" s="1179"/>
      <c r="I2580" s="1180"/>
      <c r="J2580" s="1181"/>
      <c r="K2580" s="587">
        <f t="shared" si="236"/>
        <v>0</v>
      </c>
      <c r="M2580" s="1178">
        <v>5</v>
      </c>
      <c r="N2580" s="1179"/>
      <c r="O2580" s="1180"/>
      <c r="P2580" s="1181"/>
      <c r="Q2580" s="587">
        <f t="shared" si="237"/>
        <v>0</v>
      </c>
      <c r="S2580" s="1178">
        <v>5</v>
      </c>
      <c r="T2580" s="1179"/>
      <c r="U2580" s="1180"/>
      <c r="V2580" s="1181"/>
      <c r="W2580" s="587">
        <f t="shared" si="238"/>
        <v>0</v>
      </c>
      <c r="Y2580" s="1178">
        <v>5</v>
      </c>
      <c r="Z2580" s="1179"/>
      <c r="AA2580" s="1180"/>
      <c r="AB2580" s="1181"/>
      <c r="AC2580" s="587">
        <f t="shared" si="239"/>
        <v>0</v>
      </c>
    </row>
    <row r="2581" spans="1:29" s="17" customFormat="1" ht="16.75" customHeight="1" outlineLevel="2">
      <c r="A2581" s="1178">
        <v>6</v>
      </c>
      <c r="B2581" s="1179"/>
      <c r="C2581" s="1180"/>
      <c r="D2581" s="1181"/>
      <c r="E2581" s="587">
        <f t="shared" si="235"/>
        <v>0</v>
      </c>
      <c r="G2581" s="1178">
        <v>6</v>
      </c>
      <c r="H2581" s="1179"/>
      <c r="I2581" s="1180"/>
      <c r="J2581" s="1181"/>
      <c r="K2581" s="587">
        <f t="shared" si="236"/>
        <v>0</v>
      </c>
      <c r="M2581" s="1178">
        <v>6</v>
      </c>
      <c r="N2581" s="1179"/>
      <c r="O2581" s="1180"/>
      <c r="P2581" s="1181"/>
      <c r="Q2581" s="587">
        <f t="shared" si="237"/>
        <v>0</v>
      </c>
      <c r="S2581" s="1178">
        <v>6</v>
      </c>
      <c r="T2581" s="1179"/>
      <c r="U2581" s="1180"/>
      <c r="V2581" s="1181"/>
      <c r="W2581" s="587">
        <f t="shared" si="238"/>
        <v>0</v>
      </c>
      <c r="Y2581" s="1178">
        <v>6</v>
      </c>
      <c r="Z2581" s="1179"/>
      <c r="AA2581" s="1180"/>
      <c r="AB2581" s="1181"/>
      <c r="AC2581" s="587">
        <f t="shared" si="239"/>
        <v>0</v>
      </c>
    </row>
    <row r="2582" spans="1:29" s="17" customFormat="1" ht="16.75" customHeight="1" outlineLevel="2">
      <c r="A2582" s="1178">
        <v>7</v>
      </c>
      <c r="B2582" s="1179"/>
      <c r="C2582" s="1180"/>
      <c r="D2582" s="1181"/>
      <c r="E2582" s="587">
        <f t="shared" si="235"/>
        <v>0</v>
      </c>
      <c r="G2582" s="1178">
        <v>7</v>
      </c>
      <c r="H2582" s="1179"/>
      <c r="I2582" s="1180"/>
      <c r="J2582" s="1181"/>
      <c r="K2582" s="587">
        <f t="shared" si="236"/>
        <v>0</v>
      </c>
      <c r="M2582" s="1178">
        <v>7</v>
      </c>
      <c r="N2582" s="1179"/>
      <c r="O2582" s="1180"/>
      <c r="P2582" s="1181"/>
      <c r="Q2582" s="587">
        <f t="shared" si="237"/>
        <v>0</v>
      </c>
      <c r="S2582" s="1178">
        <v>7</v>
      </c>
      <c r="T2582" s="1179"/>
      <c r="U2582" s="1180"/>
      <c r="V2582" s="1181"/>
      <c r="W2582" s="587">
        <f t="shared" si="238"/>
        <v>0</v>
      </c>
      <c r="Y2582" s="1178">
        <v>7</v>
      </c>
      <c r="Z2582" s="1179"/>
      <c r="AA2582" s="1180"/>
      <c r="AB2582" s="1181"/>
      <c r="AC2582" s="587">
        <f t="shared" si="239"/>
        <v>0</v>
      </c>
    </row>
    <row r="2583" spans="1:29" s="17" customFormat="1" ht="16.75" customHeight="1" outlineLevel="2">
      <c r="A2583" s="1178">
        <v>8</v>
      </c>
      <c r="B2583" s="1179"/>
      <c r="C2583" s="1180"/>
      <c r="D2583" s="1181"/>
      <c r="E2583" s="587">
        <f t="shared" si="235"/>
        <v>0</v>
      </c>
      <c r="G2583" s="1178">
        <v>8</v>
      </c>
      <c r="H2583" s="1179"/>
      <c r="I2583" s="1180"/>
      <c r="J2583" s="1181"/>
      <c r="K2583" s="587">
        <f t="shared" si="236"/>
        <v>0</v>
      </c>
      <c r="M2583" s="1178">
        <v>8</v>
      </c>
      <c r="N2583" s="1179"/>
      <c r="O2583" s="1180"/>
      <c r="P2583" s="1181"/>
      <c r="Q2583" s="587">
        <f t="shared" si="237"/>
        <v>0</v>
      </c>
      <c r="S2583" s="1178">
        <v>8</v>
      </c>
      <c r="T2583" s="1179"/>
      <c r="U2583" s="1180"/>
      <c r="V2583" s="1181"/>
      <c r="W2583" s="587">
        <f t="shared" si="238"/>
        <v>0</v>
      </c>
      <c r="Y2583" s="1178">
        <v>8</v>
      </c>
      <c r="Z2583" s="1179"/>
      <c r="AA2583" s="1180"/>
      <c r="AB2583" s="1181"/>
      <c r="AC2583" s="587">
        <f t="shared" si="239"/>
        <v>0</v>
      </c>
    </row>
    <row r="2584" spans="1:29" s="17" customFormat="1" ht="16.75" customHeight="1" outlineLevel="2">
      <c r="A2584" s="1178">
        <v>9</v>
      </c>
      <c r="B2584" s="1179"/>
      <c r="C2584" s="1180"/>
      <c r="D2584" s="1181"/>
      <c r="E2584" s="587">
        <f t="shared" si="235"/>
        <v>0</v>
      </c>
      <c r="G2584" s="1178">
        <v>9</v>
      </c>
      <c r="H2584" s="1179"/>
      <c r="I2584" s="1180"/>
      <c r="J2584" s="1181"/>
      <c r="K2584" s="587">
        <f t="shared" si="236"/>
        <v>0</v>
      </c>
      <c r="M2584" s="1178">
        <v>9</v>
      </c>
      <c r="N2584" s="1179"/>
      <c r="O2584" s="1180"/>
      <c r="P2584" s="1181"/>
      <c r="Q2584" s="587">
        <f t="shared" si="237"/>
        <v>0</v>
      </c>
      <c r="S2584" s="1178">
        <v>9</v>
      </c>
      <c r="T2584" s="1179"/>
      <c r="U2584" s="1180"/>
      <c r="V2584" s="1181"/>
      <c r="W2584" s="587">
        <f t="shared" si="238"/>
        <v>0</v>
      </c>
      <c r="Y2584" s="1178">
        <v>9</v>
      </c>
      <c r="Z2584" s="1179"/>
      <c r="AA2584" s="1180"/>
      <c r="AB2584" s="1181"/>
      <c r="AC2584" s="587">
        <f t="shared" si="239"/>
        <v>0</v>
      </c>
    </row>
    <row r="2585" spans="1:29" s="17" customFormat="1" ht="16.75" customHeight="1" outlineLevel="2">
      <c r="A2585" s="1178">
        <v>10</v>
      </c>
      <c r="B2585" s="1179"/>
      <c r="C2585" s="1180"/>
      <c r="D2585" s="1181"/>
      <c r="E2585" s="587">
        <f t="shared" si="235"/>
        <v>0</v>
      </c>
      <c r="G2585" s="1178">
        <v>10</v>
      </c>
      <c r="H2585" s="1179"/>
      <c r="I2585" s="1180"/>
      <c r="J2585" s="1181"/>
      <c r="K2585" s="587">
        <f t="shared" si="236"/>
        <v>0</v>
      </c>
      <c r="M2585" s="1178">
        <v>10</v>
      </c>
      <c r="N2585" s="1179"/>
      <c r="O2585" s="1180"/>
      <c r="P2585" s="1181"/>
      <c r="Q2585" s="587">
        <f t="shared" si="237"/>
        <v>0</v>
      </c>
      <c r="S2585" s="1178">
        <v>10</v>
      </c>
      <c r="T2585" s="1179"/>
      <c r="U2585" s="1180"/>
      <c r="V2585" s="1181"/>
      <c r="W2585" s="587">
        <f t="shared" si="238"/>
        <v>0</v>
      </c>
      <c r="Y2585" s="1178">
        <v>10</v>
      </c>
      <c r="Z2585" s="1179"/>
      <c r="AA2585" s="1180"/>
      <c r="AB2585" s="1181"/>
      <c r="AC2585" s="587">
        <f t="shared" si="239"/>
        <v>0</v>
      </c>
    </row>
    <row r="2586" spans="1:29" s="17" customFormat="1" ht="16.75" customHeight="1" outlineLevel="2">
      <c r="A2586" s="1178">
        <v>11</v>
      </c>
      <c r="B2586" s="1179"/>
      <c r="C2586" s="1180"/>
      <c r="D2586" s="1181"/>
      <c r="E2586" s="587">
        <f t="shared" si="235"/>
        <v>0</v>
      </c>
      <c r="G2586" s="1178">
        <v>11</v>
      </c>
      <c r="H2586" s="1179"/>
      <c r="I2586" s="1180"/>
      <c r="J2586" s="1181"/>
      <c r="K2586" s="587">
        <f t="shared" si="236"/>
        <v>0</v>
      </c>
      <c r="M2586" s="1178">
        <v>11</v>
      </c>
      <c r="N2586" s="1179"/>
      <c r="O2586" s="1180"/>
      <c r="P2586" s="1181"/>
      <c r="Q2586" s="587">
        <f t="shared" si="237"/>
        <v>0</v>
      </c>
      <c r="S2586" s="1178">
        <v>11</v>
      </c>
      <c r="T2586" s="1179"/>
      <c r="U2586" s="1180"/>
      <c r="V2586" s="1181"/>
      <c r="W2586" s="587">
        <f t="shared" si="238"/>
        <v>0</v>
      </c>
      <c r="Y2586" s="1178">
        <v>11</v>
      </c>
      <c r="Z2586" s="1179"/>
      <c r="AA2586" s="1180"/>
      <c r="AB2586" s="1181"/>
      <c r="AC2586" s="587">
        <f t="shared" si="239"/>
        <v>0</v>
      </c>
    </row>
    <row r="2587" spans="1:29" s="17" customFormat="1" ht="16.75" customHeight="1" outlineLevel="2">
      <c r="A2587" s="1178">
        <v>12</v>
      </c>
      <c r="B2587" s="1179"/>
      <c r="C2587" s="1180"/>
      <c r="D2587" s="1181"/>
      <c r="E2587" s="587">
        <f t="shared" si="235"/>
        <v>0</v>
      </c>
      <c r="G2587" s="1178">
        <v>12</v>
      </c>
      <c r="H2587" s="1179"/>
      <c r="I2587" s="1180"/>
      <c r="J2587" s="1181"/>
      <c r="K2587" s="587">
        <f t="shared" si="236"/>
        <v>0</v>
      </c>
      <c r="M2587" s="1178">
        <v>12</v>
      </c>
      <c r="N2587" s="1179"/>
      <c r="O2587" s="1180"/>
      <c r="P2587" s="1181"/>
      <c r="Q2587" s="587">
        <f t="shared" si="237"/>
        <v>0</v>
      </c>
      <c r="S2587" s="1178">
        <v>12</v>
      </c>
      <c r="T2587" s="1179"/>
      <c r="U2587" s="1180"/>
      <c r="V2587" s="1181"/>
      <c r="W2587" s="587">
        <f t="shared" si="238"/>
        <v>0</v>
      </c>
      <c r="Y2587" s="1178">
        <v>12</v>
      </c>
      <c r="Z2587" s="1179"/>
      <c r="AA2587" s="1180"/>
      <c r="AB2587" s="1181"/>
      <c r="AC2587" s="587">
        <f t="shared" si="239"/>
        <v>0</v>
      </c>
    </row>
    <row r="2588" spans="1:29" s="17" customFormat="1" ht="16.75" customHeight="1" outlineLevel="2">
      <c r="A2588" s="1178">
        <v>13</v>
      </c>
      <c r="B2588" s="1179"/>
      <c r="C2588" s="1180"/>
      <c r="D2588" s="1181"/>
      <c r="E2588" s="587">
        <f t="shared" si="235"/>
        <v>0</v>
      </c>
      <c r="G2588" s="1178">
        <v>13</v>
      </c>
      <c r="H2588" s="1179"/>
      <c r="I2588" s="1180"/>
      <c r="J2588" s="1181"/>
      <c r="K2588" s="587">
        <f t="shared" si="236"/>
        <v>0</v>
      </c>
      <c r="M2588" s="1178">
        <v>13</v>
      </c>
      <c r="N2588" s="1179"/>
      <c r="O2588" s="1180"/>
      <c r="P2588" s="1181"/>
      <c r="Q2588" s="587">
        <f t="shared" si="237"/>
        <v>0</v>
      </c>
      <c r="S2588" s="1178">
        <v>13</v>
      </c>
      <c r="T2588" s="1179"/>
      <c r="U2588" s="1180"/>
      <c r="V2588" s="1181"/>
      <c r="W2588" s="587">
        <f t="shared" si="238"/>
        <v>0</v>
      </c>
      <c r="Y2588" s="1178">
        <v>13</v>
      </c>
      <c r="Z2588" s="1179"/>
      <c r="AA2588" s="1180"/>
      <c r="AB2588" s="1181"/>
      <c r="AC2588" s="587">
        <f t="shared" si="239"/>
        <v>0</v>
      </c>
    </row>
    <row r="2589" spans="1:29" s="17" customFormat="1" ht="16.75" customHeight="1" outlineLevel="2">
      <c r="A2589" s="1178">
        <v>14</v>
      </c>
      <c r="B2589" s="1179"/>
      <c r="C2589" s="1180"/>
      <c r="D2589" s="1181"/>
      <c r="E2589" s="587">
        <f t="shared" si="235"/>
        <v>0</v>
      </c>
      <c r="G2589" s="1178">
        <v>14</v>
      </c>
      <c r="H2589" s="1179"/>
      <c r="I2589" s="1180"/>
      <c r="J2589" s="1181"/>
      <c r="K2589" s="587">
        <f t="shared" si="236"/>
        <v>0</v>
      </c>
      <c r="M2589" s="1178">
        <v>14</v>
      </c>
      <c r="N2589" s="1179"/>
      <c r="O2589" s="1180"/>
      <c r="P2589" s="1181"/>
      <c r="Q2589" s="587">
        <f t="shared" si="237"/>
        <v>0</v>
      </c>
      <c r="S2589" s="1178">
        <v>14</v>
      </c>
      <c r="T2589" s="1179"/>
      <c r="U2589" s="1180"/>
      <c r="V2589" s="1181"/>
      <c r="W2589" s="587">
        <f t="shared" si="238"/>
        <v>0</v>
      </c>
      <c r="Y2589" s="1178">
        <v>14</v>
      </c>
      <c r="Z2589" s="1179"/>
      <c r="AA2589" s="1180"/>
      <c r="AB2589" s="1181"/>
      <c r="AC2589" s="587">
        <f t="shared" si="239"/>
        <v>0</v>
      </c>
    </row>
    <row r="2590" spans="1:29" s="17" customFormat="1" ht="16.75" customHeight="1" outlineLevel="2">
      <c r="A2590" s="1178">
        <v>15</v>
      </c>
      <c r="B2590" s="1179"/>
      <c r="C2590" s="1180"/>
      <c r="D2590" s="1181"/>
      <c r="E2590" s="587">
        <f t="shared" si="235"/>
        <v>0</v>
      </c>
      <c r="G2590" s="1178">
        <v>15</v>
      </c>
      <c r="H2590" s="1179"/>
      <c r="I2590" s="1180"/>
      <c r="J2590" s="1181"/>
      <c r="K2590" s="587">
        <f t="shared" si="236"/>
        <v>0</v>
      </c>
      <c r="M2590" s="1178">
        <v>15</v>
      </c>
      <c r="N2590" s="1179"/>
      <c r="O2590" s="1180"/>
      <c r="P2590" s="1181"/>
      <c r="Q2590" s="587">
        <f t="shared" si="237"/>
        <v>0</v>
      </c>
      <c r="S2590" s="1178">
        <v>15</v>
      </c>
      <c r="T2590" s="1179"/>
      <c r="U2590" s="1180"/>
      <c r="V2590" s="1181"/>
      <c r="W2590" s="587">
        <f t="shared" si="238"/>
        <v>0</v>
      </c>
      <c r="Y2590" s="1178">
        <v>15</v>
      </c>
      <c r="Z2590" s="1179"/>
      <c r="AA2590" s="1180"/>
      <c r="AB2590" s="1181"/>
      <c r="AC2590" s="587">
        <f t="shared" si="239"/>
        <v>0</v>
      </c>
    </row>
    <row r="2591" spans="1:29" s="17" customFormat="1" ht="16.75" customHeight="1" outlineLevel="2">
      <c r="A2591" s="1178">
        <v>16</v>
      </c>
      <c r="B2591" s="1179"/>
      <c r="C2591" s="1180"/>
      <c r="D2591" s="1181"/>
      <c r="E2591" s="587">
        <f t="shared" si="235"/>
        <v>0</v>
      </c>
      <c r="G2591" s="1178">
        <v>16</v>
      </c>
      <c r="H2591" s="1179"/>
      <c r="I2591" s="1180"/>
      <c r="J2591" s="1181"/>
      <c r="K2591" s="587">
        <f t="shared" si="236"/>
        <v>0</v>
      </c>
      <c r="M2591" s="1178">
        <v>16</v>
      </c>
      <c r="N2591" s="1179"/>
      <c r="O2591" s="1180"/>
      <c r="P2591" s="1181"/>
      <c r="Q2591" s="587">
        <f t="shared" si="237"/>
        <v>0</v>
      </c>
      <c r="S2591" s="1178">
        <v>16</v>
      </c>
      <c r="T2591" s="1179"/>
      <c r="U2591" s="1180"/>
      <c r="V2591" s="1181"/>
      <c r="W2591" s="587">
        <f t="shared" si="238"/>
        <v>0</v>
      </c>
      <c r="Y2591" s="1178">
        <v>16</v>
      </c>
      <c r="Z2591" s="1179"/>
      <c r="AA2591" s="1180"/>
      <c r="AB2591" s="1181"/>
      <c r="AC2591" s="587">
        <f t="shared" si="239"/>
        <v>0</v>
      </c>
    </row>
    <row r="2592" spans="1:29" s="17" customFormat="1" ht="16.75" customHeight="1" outlineLevel="2">
      <c r="A2592" s="1178">
        <v>17</v>
      </c>
      <c r="B2592" s="1179"/>
      <c r="C2592" s="1180"/>
      <c r="D2592" s="1181"/>
      <c r="E2592" s="587">
        <f t="shared" si="235"/>
        <v>0</v>
      </c>
      <c r="G2592" s="1178">
        <v>17</v>
      </c>
      <c r="H2592" s="1179"/>
      <c r="I2592" s="1180"/>
      <c r="J2592" s="1181"/>
      <c r="K2592" s="587">
        <f t="shared" si="236"/>
        <v>0</v>
      </c>
      <c r="M2592" s="1178">
        <v>17</v>
      </c>
      <c r="N2592" s="1179"/>
      <c r="O2592" s="1180"/>
      <c r="P2592" s="1181"/>
      <c r="Q2592" s="587">
        <f t="shared" si="237"/>
        <v>0</v>
      </c>
      <c r="S2592" s="1178">
        <v>17</v>
      </c>
      <c r="T2592" s="1179"/>
      <c r="U2592" s="1180"/>
      <c r="V2592" s="1181"/>
      <c r="W2592" s="587">
        <f t="shared" si="238"/>
        <v>0</v>
      </c>
      <c r="Y2592" s="1178">
        <v>17</v>
      </c>
      <c r="Z2592" s="1179"/>
      <c r="AA2592" s="1180"/>
      <c r="AB2592" s="1181"/>
      <c r="AC2592" s="587">
        <f t="shared" si="239"/>
        <v>0</v>
      </c>
    </row>
    <row r="2593" spans="1:29" s="17" customFormat="1" ht="16.75" customHeight="1" outlineLevel="2">
      <c r="A2593" s="1178">
        <v>18</v>
      </c>
      <c r="B2593" s="1179"/>
      <c r="C2593" s="1180"/>
      <c r="D2593" s="1181"/>
      <c r="E2593" s="587">
        <f t="shared" si="235"/>
        <v>0</v>
      </c>
      <c r="G2593" s="1178">
        <v>18</v>
      </c>
      <c r="H2593" s="1179"/>
      <c r="I2593" s="1180"/>
      <c r="J2593" s="1181"/>
      <c r="K2593" s="587">
        <f t="shared" si="236"/>
        <v>0</v>
      </c>
      <c r="M2593" s="1178">
        <v>18</v>
      </c>
      <c r="N2593" s="1179"/>
      <c r="O2593" s="1180"/>
      <c r="P2593" s="1181"/>
      <c r="Q2593" s="587">
        <f t="shared" si="237"/>
        <v>0</v>
      </c>
      <c r="S2593" s="1178">
        <v>18</v>
      </c>
      <c r="T2593" s="1179"/>
      <c r="U2593" s="1180"/>
      <c r="V2593" s="1181"/>
      <c r="W2593" s="587">
        <f t="shared" si="238"/>
        <v>0</v>
      </c>
      <c r="Y2593" s="1178">
        <v>18</v>
      </c>
      <c r="Z2593" s="1179"/>
      <c r="AA2593" s="1180"/>
      <c r="AB2593" s="1181"/>
      <c r="AC2593" s="587">
        <f t="shared" si="239"/>
        <v>0</v>
      </c>
    </row>
    <row r="2594" spans="1:29" s="17" customFormat="1" ht="16.75" customHeight="1" outlineLevel="2">
      <c r="A2594" s="1178">
        <v>19</v>
      </c>
      <c r="B2594" s="1179"/>
      <c r="C2594" s="1180"/>
      <c r="D2594" s="1181"/>
      <c r="E2594" s="587">
        <f t="shared" si="235"/>
        <v>0</v>
      </c>
      <c r="G2594" s="1178">
        <v>19</v>
      </c>
      <c r="H2594" s="1179"/>
      <c r="I2594" s="1180"/>
      <c r="J2594" s="1181"/>
      <c r="K2594" s="587">
        <f t="shared" si="236"/>
        <v>0</v>
      </c>
      <c r="M2594" s="1178">
        <v>19</v>
      </c>
      <c r="N2594" s="1179"/>
      <c r="O2594" s="1180"/>
      <c r="P2594" s="1181"/>
      <c r="Q2594" s="587">
        <f t="shared" si="237"/>
        <v>0</v>
      </c>
      <c r="S2594" s="1178">
        <v>19</v>
      </c>
      <c r="T2594" s="1179"/>
      <c r="U2594" s="1180"/>
      <c r="V2594" s="1181"/>
      <c r="W2594" s="587">
        <f t="shared" si="238"/>
        <v>0</v>
      </c>
      <c r="Y2594" s="1178">
        <v>19</v>
      </c>
      <c r="Z2594" s="1179"/>
      <c r="AA2594" s="1180"/>
      <c r="AB2594" s="1181"/>
      <c r="AC2594" s="587">
        <f t="shared" si="239"/>
        <v>0</v>
      </c>
    </row>
    <row r="2595" spans="1:29" s="17" customFormat="1" ht="16.75" customHeight="1" outlineLevel="2">
      <c r="A2595" s="1178">
        <v>20</v>
      </c>
      <c r="B2595" s="1179"/>
      <c r="C2595" s="1180"/>
      <c r="D2595" s="1181"/>
      <c r="E2595" s="587">
        <f t="shared" si="235"/>
        <v>0</v>
      </c>
      <c r="G2595" s="1178">
        <v>20</v>
      </c>
      <c r="H2595" s="1179"/>
      <c r="I2595" s="1180"/>
      <c r="J2595" s="1181"/>
      <c r="K2595" s="587">
        <f t="shared" si="236"/>
        <v>0</v>
      </c>
      <c r="M2595" s="1178">
        <v>20</v>
      </c>
      <c r="N2595" s="1179"/>
      <c r="O2595" s="1180"/>
      <c r="P2595" s="1181"/>
      <c r="Q2595" s="587">
        <f t="shared" si="237"/>
        <v>0</v>
      </c>
      <c r="S2595" s="1178">
        <v>20</v>
      </c>
      <c r="T2595" s="1179"/>
      <c r="U2595" s="1180"/>
      <c r="V2595" s="1181"/>
      <c r="W2595" s="587">
        <f t="shared" si="238"/>
        <v>0</v>
      </c>
      <c r="Y2595" s="1178">
        <v>20</v>
      </c>
      <c r="Z2595" s="1179"/>
      <c r="AA2595" s="1180"/>
      <c r="AB2595" s="1181"/>
      <c r="AC2595" s="587">
        <f t="shared" si="239"/>
        <v>0</v>
      </c>
    </row>
    <row r="2596" spans="1:29" s="17" customFormat="1" ht="16.75" customHeight="1" outlineLevel="2">
      <c r="A2596" s="1178">
        <v>21</v>
      </c>
      <c r="B2596" s="1179"/>
      <c r="C2596" s="1180"/>
      <c r="D2596" s="1181"/>
      <c r="E2596" s="587">
        <f t="shared" si="235"/>
        <v>0</v>
      </c>
      <c r="G2596" s="1178">
        <v>21</v>
      </c>
      <c r="H2596" s="1179"/>
      <c r="I2596" s="1180"/>
      <c r="J2596" s="1181"/>
      <c r="K2596" s="587">
        <f t="shared" si="236"/>
        <v>0</v>
      </c>
      <c r="M2596" s="1178">
        <v>21</v>
      </c>
      <c r="N2596" s="1179"/>
      <c r="O2596" s="1180"/>
      <c r="P2596" s="1181"/>
      <c r="Q2596" s="587">
        <f t="shared" si="237"/>
        <v>0</v>
      </c>
      <c r="S2596" s="1178">
        <v>21</v>
      </c>
      <c r="T2596" s="1179"/>
      <c r="U2596" s="1180"/>
      <c r="V2596" s="1181"/>
      <c r="W2596" s="587">
        <f t="shared" si="238"/>
        <v>0</v>
      </c>
      <c r="Y2596" s="1178">
        <v>21</v>
      </c>
      <c r="Z2596" s="1179"/>
      <c r="AA2596" s="1180"/>
      <c r="AB2596" s="1181"/>
      <c r="AC2596" s="587">
        <f t="shared" si="239"/>
        <v>0</v>
      </c>
    </row>
    <row r="2597" spans="1:29" s="17" customFormat="1" ht="16.75" customHeight="1" outlineLevel="2">
      <c r="A2597" s="1178">
        <v>22</v>
      </c>
      <c r="B2597" s="1179"/>
      <c r="C2597" s="1180"/>
      <c r="D2597" s="1181"/>
      <c r="E2597" s="587">
        <f t="shared" si="235"/>
        <v>0</v>
      </c>
      <c r="G2597" s="1178">
        <v>22</v>
      </c>
      <c r="H2597" s="1179"/>
      <c r="I2597" s="1180"/>
      <c r="J2597" s="1181"/>
      <c r="K2597" s="587">
        <f t="shared" si="236"/>
        <v>0</v>
      </c>
      <c r="M2597" s="1178">
        <v>22</v>
      </c>
      <c r="N2597" s="1179"/>
      <c r="O2597" s="1180"/>
      <c r="P2597" s="1181"/>
      <c r="Q2597" s="587">
        <f t="shared" si="237"/>
        <v>0</v>
      </c>
      <c r="S2597" s="1178">
        <v>22</v>
      </c>
      <c r="T2597" s="1179"/>
      <c r="U2597" s="1180"/>
      <c r="V2597" s="1181"/>
      <c r="W2597" s="587">
        <f t="shared" si="238"/>
        <v>0</v>
      </c>
      <c r="Y2597" s="1178">
        <v>22</v>
      </c>
      <c r="Z2597" s="1179"/>
      <c r="AA2597" s="1180"/>
      <c r="AB2597" s="1181"/>
      <c r="AC2597" s="587">
        <f t="shared" si="239"/>
        <v>0</v>
      </c>
    </row>
    <row r="2598" spans="1:29" s="17" customFormat="1" ht="16.75" customHeight="1" outlineLevel="2">
      <c r="A2598" s="1178">
        <v>23</v>
      </c>
      <c r="B2598" s="1179"/>
      <c r="C2598" s="1180"/>
      <c r="D2598" s="1181"/>
      <c r="E2598" s="587">
        <f t="shared" si="235"/>
        <v>0</v>
      </c>
      <c r="G2598" s="1178">
        <v>23</v>
      </c>
      <c r="H2598" s="1179"/>
      <c r="I2598" s="1180"/>
      <c r="J2598" s="1181"/>
      <c r="K2598" s="587">
        <f t="shared" si="236"/>
        <v>0</v>
      </c>
      <c r="M2598" s="1178">
        <v>23</v>
      </c>
      <c r="N2598" s="1179"/>
      <c r="O2598" s="1180"/>
      <c r="P2598" s="1181"/>
      <c r="Q2598" s="587">
        <f t="shared" si="237"/>
        <v>0</v>
      </c>
      <c r="S2598" s="1178">
        <v>23</v>
      </c>
      <c r="T2598" s="1179"/>
      <c r="U2598" s="1180"/>
      <c r="V2598" s="1181"/>
      <c r="W2598" s="587">
        <f t="shared" si="238"/>
        <v>0</v>
      </c>
      <c r="Y2598" s="1178">
        <v>23</v>
      </c>
      <c r="Z2598" s="1179"/>
      <c r="AA2598" s="1180"/>
      <c r="AB2598" s="1181"/>
      <c r="AC2598" s="587">
        <f t="shared" si="239"/>
        <v>0</v>
      </c>
    </row>
    <row r="2599" spans="1:29" s="17" customFormat="1" ht="16.75" customHeight="1" outlineLevel="2">
      <c r="A2599" s="1178">
        <v>24</v>
      </c>
      <c r="B2599" s="1179"/>
      <c r="C2599" s="1180"/>
      <c r="D2599" s="1181"/>
      <c r="E2599" s="587">
        <f t="shared" si="235"/>
        <v>0</v>
      </c>
      <c r="G2599" s="1178">
        <v>24</v>
      </c>
      <c r="H2599" s="1179"/>
      <c r="I2599" s="1180"/>
      <c r="J2599" s="1181"/>
      <c r="K2599" s="587">
        <f t="shared" si="236"/>
        <v>0</v>
      </c>
      <c r="M2599" s="1178">
        <v>24</v>
      </c>
      <c r="N2599" s="1179"/>
      <c r="O2599" s="1180"/>
      <c r="P2599" s="1181"/>
      <c r="Q2599" s="587">
        <f t="shared" si="237"/>
        <v>0</v>
      </c>
      <c r="S2599" s="1178">
        <v>24</v>
      </c>
      <c r="T2599" s="1179"/>
      <c r="U2599" s="1180"/>
      <c r="V2599" s="1181"/>
      <c r="W2599" s="587">
        <f t="shared" si="238"/>
        <v>0</v>
      </c>
      <c r="Y2599" s="1178">
        <v>24</v>
      </c>
      <c r="Z2599" s="1179"/>
      <c r="AA2599" s="1180"/>
      <c r="AB2599" s="1181"/>
      <c r="AC2599" s="587">
        <f t="shared" si="239"/>
        <v>0</v>
      </c>
    </row>
    <row r="2600" spans="1:29" s="17" customFormat="1" ht="16.75" customHeight="1" outlineLevel="2">
      <c r="A2600" s="1178">
        <v>25</v>
      </c>
      <c r="B2600" s="1179"/>
      <c r="C2600" s="1180"/>
      <c r="D2600" s="1181"/>
      <c r="E2600" s="587">
        <f t="shared" si="235"/>
        <v>0</v>
      </c>
      <c r="G2600" s="1178">
        <v>25</v>
      </c>
      <c r="H2600" s="1179"/>
      <c r="I2600" s="1180"/>
      <c r="J2600" s="1181"/>
      <c r="K2600" s="587">
        <f t="shared" si="236"/>
        <v>0</v>
      </c>
      <c r="M2600" s="1178">
        <v>25</v>
      </c>
      <c r="N2600" s="1179"/>
      <c r="O2600" s="1180"/>
      <c r="P2600" s="1181"/>
      <c r="Q2600" s="587">
        <f t="shared" si="237"/>
        <v>0</v>
      </c>
      <c r="S2600" s="1178">
        <v>25</v>
      </c>
      <c r="T2600" s="1179"/>
      <c r="U2600" s="1180"/>
      <c r="V2600" s="1181"/>
      <c r="W2600" s="587">
        <f t="shared" si="238"/>
        <v>0</v>
      </c>
      <c r="Y2600" s="1178">
        <v>25</v>
      </c>
      <c r="Z2600" s="1179"/>
      <c r="AA2600" s="1180"/>
      <c r="AB2600" s="1181"/>
      <c r="AC2600" s="587">
        <f t="shared" si="239"/>
        <v>0</v>
      </c>
    </row>
    <row r="2601" spans="1:29" s="17" customFormat="1" ht="16.75" customHeight="1" outlineLevel="2">
      <c r="A2601" s="1178">
        <v>26</v>
      </c>
      <c r="B2601" s="1179"/>
      <c r="C2601" s="1180"/>
      <c r="D2601" s="1181"/>
      <c r="E2601" s="587">
        <f t="shared" si="235"/>
        <v>0</v>
      </c>
      <c r="G2601" s="1178">
        <v>26</v>
      </c>
      <c r="H2601" s="1179"/>
      <c r="I2601" s="1180"/>
      <c r="J2601" s="1181"/>
      <c r="K2601" s="587">
        <f t="shared" si="236"/>
        <v>0</v>
      </c>
      <c r="M2601" s="1178">
        <v>26</v>
      </c>
      <c r="N2601" s="1179"/>
      <c r="O2601" s="1180"/>
      <c r="P2601" s="1181"/>
      <c r="Q2601" s="587">
        <f t="shared" si="237"/>
        <v>0</v>
      </c>
      <c r="S2601" s="1178">
        <v>26</v>
      </c>
      <c r="T2601" s="1179"/>
      <c r="U2601" s="1180"/>
      <c r="V2601" s="1181"/>
      <c r="W2601" s="587">
        <f t="shared" si="238"/>
        <v>0</v>
      </c>
      <c r="Y2601" s="1178">
        <v>26</v>
      </c>
      <c r="Z2601" s="1179"/>
      <c r="AA2601" s="1180"/>
      <c r="AB2601" s="1181"/>
      <c r="AC2601" s="587">
        <f t="shared" si="239"/>
        <v>0</v>
      </c>
    </row>
    <row r="2602" spans="1:29" s="17" customFormat="1" ht="16.75" customHeight="1" outlineLevel="2">
      <c r="A2602" s="1178">
        <v>27</v>
      </c>
      <c r="B2602" s="1179"/>
      <c r="C2602" s="1180"/>
      <c r="D2602" s="1181"/>
      <c r="E2602" s="587">
        <f t="shared" si="235"/>
        <v>0</v>
      </c>
      <c r="G2602" s="1178">
        <v>27</v>
      </c>
      <c r="H2602" s="1179"/>
      <c r="I2602" s="1180"/>
      <c r="J2602" s="1181"/>
      <c r="K2602" s="587">
        <f t="shared" si="236"/>
        <v>0</v>
      </c>
      <c r="M2602" s="1178">
        <v>27</v>
      </c>
      <c r="N2602" s="1179"/>
      <c r="O2602" s="1180"/>
      <c r="P2602" s="1181"/>
      <c r="Q2602" s="587">
        <f t="shared" si="237"/>
        <v>0</v>
      </c>
      <c r="S2602" s="1178">
        <v>27</v>
      </c>
      <c r="T2602" s="1179"/>
      <c r="U2602" s="1180"/>
      <c r="V2602" s="1181"/>
      <c r="W2602" s="587">
        <f t="shared" si="238"/>
        <v>0</v>
      </c>
      <c r="Y2602" s="1178">
        <v>27</v>
      </c>
      <c r="Z2602" s="1179"/>
      <c r="AA2602" s="1180"/>
      <c r="AB2602" s="1181"/>
      <c r="AC2602" s="587">
        <f t="shared" si="239"/>
        <v>0</v>
      </c>
    </row>
    <row r="2603" spans="1:29" s="17" customFormat="1" ht="16.75" customHeight="1" outlineLevel="2">
      <c r="A2603" s="1178">
        <v>28</v>
      </c>
      <c r="B2603" s="1179"/>
      <c r="C2603" s="1180"/>
      <c r="D2603" s="1181"/>
      <c r="E2603" s="587">
        <f t="shared" si="235"/>
        <v>0</v>
      </c>
      <c r="G2603" s="1178">
        <v>28</v>
      </c>
      <c r="H2603" s="1179"/>
      <c r="I2603" s="1180"/>
      <c r="J2603" s="1181"/>
      <c r="K2603" s="587">
        <f t="shared" si="236"/>
        <v>0</v>
      </c>
      <c r="M2603" s="1178">
        <v>28</v>
      </c>
      <c r="N2603" s="1179"/>
      <c r="O2603" s="1180"/>
      <c r="P2603" s="1181"/>
      <c r="Q2603" s="587">
        <f t="shared" si="237"/>
        <v>0</v>
      </c>
      <c r="S2603" s="1178">
        <v>28</v>
      </c>
      <c r="T2603" s="1179"/>
      <c r="U2603" s="1180"/>
      <c r="V2603" s="1181"/>
      <c r="W2603" s="587">
        <f t="shared" si="238"/>
        <v>0</v>
      </c>
      <c r="Y2603" s="1178">
        <v>28</v>
      </c>
      <c r="Z2603" s="1179"/>
      <c r="AA2603" s="1180"/>
      <c r="AB2603" s="1181"/>
      <c r="AC2603" s="587">
        <f t="shared" si="239"/>
        <v>0</v>
      </c>
    </row>
    <row r="2604" spans="1:29" s="17" customFormat="1" ht="16.75" customHeight="1" outlineLevel="2">
      <c r="A2604" s="1178">
        <v>29</v>
      </c>
      <c r="B2604" s="1179"/>
      <c r="C2604" s="1180"/>
      <c r="D2604" s="1181"/>
      <c r="E2604" s="587">
        <f t="shared" si="235"/>
        <v>0</v>
      </c>
      <c r="G2604" s="1178">
        <v>29</v>
      </c>
      <c r="H2604" s="1179"/>
      <c r="I2604" s="1180"/>
      <c r="J2604" s="1181"/>
      <c r="K2604" s="587">
        <f t="shared" si="236"/>
        <v>0</v>
      </c>
      <c r="M2604" s="1178">
        <v>29</v>
      </c>
      <c r="N2604" s="1179"/>
      <c r="O2604" s="1180"/>
      <c r="P2604" s="1181"/>
      <c r="Q2604" s="587">
        <f t="shared" si="237"/>
        <v>0</v>
      </c>
      <c r="S2604" s="1178">
        <v>29</v>
      </c>
      <c r="T2604" s="1179"/>
      <c r="U2604" s="1180"/>
      <c r="V2604" s="1181"/>
      <c r="W2604" s="587">
        <f t="shared" si="238"/>
        <v>0</v>
      </c>
      <c r="Y2604" s="1178">
        <v>29</v>
      </c>
      <c r="Z2604" s="1179"/>
      <c r="AA2604" s="1180"/>
      <c r="AB2604" s="1181"/>
      <c r="AC2604" s="587">
        <f t="shared" si="239"/>
        <v>0</v>
      </c>
    </row>
    <row r="2605" spans="1:29" s="17" customFormat="1" ht="16.75" customHeight="1" outlineLevel="2">
      <c r="A2605" s="1178">
        <v>30</v>
      </c>
      <c r="B2605" s="1179"/>
      <c r="C2605" s="1180"/>
      <c r="D2605" s="1181"/>
      <c r="E2605" s="587">
        <f t="shared" si="235"/>
        <v>0</v>
      </c>
      <c r="G2605" s="1178">
        <v>30</v>
      </c>
      <c r="H2605" s="1179"/>
      <c r="I2605" s="1180"/>
      <c r="J2605" s="1181"/>
      <c r="K2605" s="587">
        <f t="shared" si="236"/>
        <v>0</v>
      </c>
      <c r="M2605" s="1178">
        <v>30</v>
      </c>
      <c r="N2605" s="1179"/>
      <c r="O2605" s="1180"/>
      <c r="P2605" s="1181"/>
      <c r="Q2605" s="587">
        <f t="shared" si="237"/>
        <v>0</v>
      </c>
      <c r="S2605" s="1178">
        <v>30</v>
      </c>
      <c r="T2605" s="1179"/>
      <c r="U2605" s="1180"/>
      <c r="V2605" s="1181"/>
      <c r="W2605" s="587">
        <f t="shared" si="238"/>
        <v>0</v>
      </c>
      <c r="Y2605" s="1178">
        <v>30</v>
      </c>
      <c r="Z2605" s="1179"/>
      <c r="AA2605" s="1180"/>
      <c r="AB2605" s="1181"/>
      <c r="AC2605" s="587">
        <f t="shared" si="239"/>
        <v>0</v>
      </c>
    </row>
    <row r="2606" spans="1:29" s="17" customFormat="1" ht="16.75" customHeight="1" outlineLevel="2">
      <c r="A2606" s="1178">
        <v>31</v>
      </c>
      <c r="B2606" s="1179"/>
      <c r="C2606" s="1180"/>
      <c r="D2606" s="1181"/>
      <c r="E2606" s="587">
        <f t="shared" si="235"/>
        <v>0</v>
      </c>
      <c r="G2606" s="1178">
        <v>31</v>
      </c>
      <c r="H2606" s="1179"/>
      <c r="I2606" s="1180"/>
      <c r="J2606" s="1181"/>
      <c r="K2606" s="587">
        <f t="shared" si="236"/>
        <v>0</v>
      </c>
      <c r="M2606" s="1178">
        <v>31</v>
      </c>
      <c r="N2606" s="1179"/>
      <c r="O2606" s="1180"/>
      <c r="P2606" s="1181"/>
      <c r="Q2606" s="587">
        <f t="shared" si="237"/>
        <v>0</v>
      </c>
      <c r="S2606" s="1178">
        <v>31</v>
      </c>
      <c r="T2606" s="1179"/>
      <c r="U2606" s="1180"/>
      <c r="V2606" s="1181"/>
      <c r="W2606" s="587">
        <f t="shared" si="238"/>
        <v>0</v>
      </c>
      <c r="Y2606" s="1178">
        <v>31</v>
      </c>
      <c r="Z2606" s="1179"/>
      <c r="AA2606" s="1180"/>
      <c r="AB2606" s="1181"/>
      <c r="AC2606" s="587">
        <f t="shared" si="239"/>
        <v>0</v>
      </c>
    </row>
    <row r="2607" spans="1:29" s="17" customFormat="1" ht="16.75" customHeight="1" outlineLevel="2">
      <c r="A2607" s="1178">
        <v>32</v>
      </c>
      <c r="B2607" s="1179"/>
      <c r="C2607" s="1180"/>
      <c r="D2607" s="1181"/>
      <c r="E2607" s="587">
        <f t="shared" si="235"/>
        <v>0</v>
      </c>
      <c r="G2607" s="1178">
        <v>32</v>
      </c>
      <c r="H2607" s="1179"/>
      <c r="I2607" s="1180"/>
      <c r="J2607" s="1181"/>
      <c r="K2607" s="587">
        <f t="shared" si="236"/>
        <v>0</v>
      </c>
      <c r="M2607" s="1178">
        <v>32</v>
      </c>
      <c r="N2607" s="1179"/>
      <c r="O2607" s="1180"/>
      <c r="P2607" s="1181"/>
      <c r="Q2607" s="587">
        <f t="shared" si="237"/>
        <v>0</v>
      </c>
      <c r="S2607" s="1178">
        <v>32</v>
      </c>
      <c r="T2607" s="1179"/>
      <c r="U2607" s="1180"/>
      <c r="V2607" s="1181"/>
      <c r="W2607" s="587">
        <f t="shared" si="238"/>
        <v>0</v>
      </c>
      <c r="Y2607" s="1178">
        <v>32</v>
      </c>
      <c r="Z2607" s="1179"/>
      <c r="AA2607" s="1180"/>
      <c r="AB2607" s="1181"/>
      <c r="AC2607" s="587">
        <f t="shared" si="239"/>
        <v>0</v>
      </c>
    </row>
    <row r="2608" spans="1:29" s="17" customFormat="1" ht="16.75" customHeight="1" outlineLevel="2">
      <c r="A2608" s="1178">
        <v>33</v>
      </c>
      <c r="B2608" s="1179"/>
      <c r="C2608" s="1180"/>
      <c r="D2608" s="1181"/>
      <c r="E2608" s="587">
        <f t="shared" si="235"/>
        <v>0</v>
      </c>
      <c r="G2608" s="1178">
        <v>33</v>
      </c>
      <c r="H2608" s="1179"/>
      <c r="I2608" s="1180"/>
      <c r="J2608" s="1181"/>
      <c r="K2608" s="587">
        <f t="shared" si="236"/>
        <v>0</v>
      </c>
      <c r="M2608" s="1178">
        <v>33</v>
      </c>
      <c r="N2608" s="1179"/>
      <c r="O2608" s="1180"/>
      <c r="P2608" s="1181"/>
      <c r="Q2608" s="587">
        <f t="shared" si="237"/>
        <v>0</v>
      </c>
      <c r="S2608" s="1178">
        <v>33</v>
      </c>
      <c r="T2608" s="1179"/>
      <c r="U2608" s="1180"/>
      <c r="V2608" s="1181"/>
      <c r="W2608" s="587">
        <f t="shared" si="238"/>
        <v>0</v>
      </c>
      <c r="Y2608" s="1178">
        <v>33</v>
      </c>
      <c r="Z2608" s="1179"/>
      <c r="AA2608" s="1180"/>
      <c r="AB2608" s="1181"/>
      <c r="AC2608" s="587">
        <f t="shared" si="239"/>
        <v>0</v>
      </c>
    </row>
    <row r="2609" spans="1:29" s="17" customFormat="1" ht="16.75" customHeight="1" outlineLevel="2">
      <c r="A2609" s="1178">
        <v>34</v>
      </c>
      <c r="B2609" s="1179"/>
      <c r="C2609" s="1180"/>
      <c r="D2609" s="1181"/>
      <c r="E2609" s="587">
        <f t="shared" si="235"/>
        <v>0</v>
      </c>
      <c r="G2609" s="1178">
        <v>34</v>
      </c>
      <c r="H2609" s="1179"/>
      <c r="I2609" s="1180"/>
      <c r="J2609" s="1181"/>
      <c r="K2609" s="587">
        <f t="shared" si="236"/>
        <v>0</v>
      </c>
      <c r="M2609" s="1178">
        <v>34</v>
      </c>
      <c r="N2609" s="1179"/>
      <c r="O2609" s="1180"/>
      <c r="P2609" s="1181"/>
      <c r="Q2609" s="587">
        <f t="shared" si="237"/>
        <v>0</v>
      </c>
      <c r="S2609" s="1178">
        <v>34</v>
      </c>
      <c r="T2609" s="1179"/>
      <c r="U2609" s="1180"/>
      <c r="V2609" s="1181"/>
      <c r="W2609" s="587">
        <f t="shared" si="238"/>
        <v>0</v>
      </c>
      <c r="Y2609" s="1178">
        <v>34</v>
      </c>
      <c r="Z2609" s="1179"/>
      <c r="AA2609" s="1180"/>
      <c r="AB2609" s="1181"/>
      <c r="AC2609" s="587">
        <f t="shared" si="239"/>
        <v>0</v>
      </c>
    </row>
    <row r="2610" spans="1:29" s="17" customFormat="1" ht="16.75" customHeight="1" outlineLevel="2">
      <c r="A2610" s="1178">
        <v>35</v>
      </c>
      <c r="B2610" s="1179"/>
      <c r="C2610" s="1180"/>
      <c r="D2610" s="1181"/>
      <c r="E2610" s="587">
        <f t="shared" si="235"/>
        <v>0</v>
      </c>
      <c r="G2610" s="1178">
        <v>35</v>
      </c>
      <c r="H2610" s="1179"/>
      <c r="I2610" s="1180"/>
      <c r="J2610" s="1181"/>
      <c r="K2610" s="587">
        <f t="shared" si="236"/>
        <v>0</v>
      </c>
      <c r="M2610" s="1178">
        <v>35</v>
      </c>
      <c r="N2610" s="1179"/>
      <c r="O2610" s="1180"/>
      <c r="P2610" s="1181"/>
      <c r="Q2610" s="587">
        <f t="shared" si="237"/>
        <v>0</v>
      </c>
      <c r="S2610" s="1178">
        <v>35</v>
      </c>
      <c r="T2610" s="1179"/>
      <c r="U2610" s="1180"/>
      <c r="V2610" s="1181"/>
      <c r="W2610" s="587">
        <f t="shared" si="238"/>
        <v>0</v>
      </c>
      <c r="Y2610" s="1178">
        <v>35</v>
      </c>
      <c r="Z2610" s="1179"/>
      <c r="AA2610" s="1180"/>
      <c r="AB2610" s="1181"/>
      <c r="AC2610" s="587">
        <f t="shared" si="239"/>
        <v>0</v>
      </c>
    </row>
    <row r="2611" spans="1:29" s="17" customFormat="1" ht="16.75" customHeight="1" outlineLevel="2">
      <c r="A2611" s="1178">
        <v>36</v>
      </c>
      <c r="B2611" s="1179"/>
      <c r="C2611" s="1180"/>
      <c r="D2611" s="1181"/>
      <c r="E2611" s="587">
        <f t="shared" si="235"/>
        <v>0</v>
      </c>
      <c r="G2611" s="1178">
        <v>36</v>
      </c>
      <c r="H2611" s="1179"/>
      <c r="I2611" s="1180"/>
      <c r="J2611" s="1181"/>
      <c r="K2611" s="587">
        <f t="shared" si="236"/>
        <v>0</v>
      </c>
      <c r="M2611" s="1178">
        <v>36</v>
      </c>
      <c r="N2611" s="1179"/>
      <c r="O2611" s="1180"/>
      <c r="P2611" s="1181"/>
      <c r="Q2611" s="587">
        <f t="shared" si="237"/>
        <v>0</v>
      </c>
      <c r="S2611" s="1178">
        <v>36</v>
      </c>
      <c r="T2611" s="1179"/>
      <c r="U2611" s="1180"/>
      <c r="V2611" s="1181"/>
      <c r="W2611" s="587">
        <f t="shared" si="238"/>
        <v>0</v>
      </c>
      <c r="Y2611" s="1178">
        <v>36</v>
      </c>
      <c r="Z2611" s="1179"/>
      <c r="AA2611" s="1180"/>
      <c r="AB2611" s="1181"/>
      <c r="AC2611" s="587">
        <f t="shared" si="239"/>
        <v>0</v>
      </c>
    </row>
    <row r="2612" spans="1:29" s="17" customFormat="1" ht="16.75" customHeight="1" outlineLevel="2">
      <c r="A2612" s="1178">
        <v>37</v>
      </c>
      <c r="B2612" s="1179"/>
      <c r="C2612" s="1180"/>
      <c r="D2612" s="1181"/>
      <c r="E2612" s="587">
        <f t="shared" si="235"/>
        <v>0</v>
      </c>
      <c r="G2612" s="1178">
        <v>37</v>
      </c>
      <c r="H2612" s="1179"/>
      <c r="I2612" s="1180"/>
      <c r="J2612" s="1181"/>
      <c r="K2612" s="587">
        <f t="shared" si="236"/>
        <v>0</v>
      </c>
      <c r="M2612" s="1178">
        <v>37</v>
      </c>
      <c r="N2612" s="1179"/>
      <c r="O2612" s="1180"/>
      <c r="P2612" s="1181"/>
      <c r="Q2612" s="587">
        <f t="shared" si="237"/>
        <v>0</v>
      </c>
      <c r="S2612" s="1178">
        <v>37</v>
      </c>
      <c r="T2612" s="1179"/>
      <c r="U2612" s="1180"/>
      <c r="V2612" s="1181"/>
      <c r="W2612" s="587">
        <f t="shared" si="238"/>
        <v>0</v>
      </c>
      <c r="Y2612" s="1178">
        <v>37</v>
      </c>
      <c r="Z2612" s="1179"/>
      <c r="AA2612" s="1180"/>
      <c r="AB2612" s="1181"/>
      <c r="AC2612" s="587">
        <f t="shared" si="239"/>
        <v>0</v>
      </c>
    </row>
    <row r="2613" spans="1:29" s="17" customFormat="1" ht="16.75" customHeight="1" outlineLevel="2">
      <c r="A2613" s="1178">
        <v>38</v>
      </c>
      <c r="B2613" s="1179"/>
      <c r="C2613" s="1180"/>
      <c r="D2613" s="1181"/>
      <c r="E2613" s="587">
        <f t="shared" si="235"/>
        <v>0</v>
      </c>
      <c r="G2613" s="1178">
        <v>38</v>
      </c>
      <c r="H2613" s="1179"/>
      <c r="I2613" s="1180"/>
      <c r="J2613" s="1181"/>
      <c r="K2613" s="587">
        <f t="shared" si="236"/>
        <v>0</v>
      </c>
      <c r="M2613" s="1178">
        <v>38</v>
      </c>
      <c r="N2613" s="1179"/>
      <c r="O2613" s="1180"/>
      <c r="P2613" s="1181"/>
      <c r="Q2613" s="587">
        <f t="shared" si="237"/>
        <v>0</v>
      </c>
      <c r="S2613" s="1178">
        <v>38</v>
      </c>
      <c r="T2613" s="1179"/>
      <c r="U2613" s="1180"/>
      <c r="V2613" s="1181"/>
      <c r="W2613" s="587">
        <f t="shared" si="238"/>
        <v>0</v>
      </c>
      <c r="Y2613" s="1178">
        <v>38</v>
      </c>
      <c r="Z2613" s="1179"/>
      <c r="AA2613" s="1180"/>
      <c r="AB2613" s="1181"/>
      <c r="AC2613" s="587">
        <f t="shared" si="239"/>
        <v>0</v>
      </c>
    </row>
    <row r="2614" spans="1:29" s="17" customFormat="1" ht="16.75" customHeight="1" outlineLevel="2">
      <c r="A2614" s="1178">
        <v>39</v>
      </c>
      <c r="B2614" s="1179"/>
      <c r="C2614" s="1180"/>
      <c r="D2614" s="1181"/>
      <c r="E2614" s="587">
        <f t="shared" si="235"/>
        <v>0</v>
      </c>
      <c r="G2614" s="1178">
        <v>39</v>
      </c>
      <c r="H2614" s="1179"/>
      <c r="I2614" s="1180"/>
      <c r="J2614" s="1181"/>
      <c r="K2614" s="587">
        <f t="shared" si="236"/>
        <v>0</v>
      </c>
      <c r="M2614" s="1178">
        <v>39</v>
      </c>
      <c r="N2614" s="1179"/>
      <c r="O2614" s="1180"/>
      <c r="P2614" s="1181"/>
      <c r="Q2614" s="587">
        <f t="shared" si="237"/>
        <v>0</v>
      </c>
      <c r="S2614" s="1178">
        <v>39</v>
      </c>
      <c r="T2614" s="1179"/>
      <c r="U2614" s="1180"/>
      <c r="V2614" s="1181"/>
      <c r="W2614" s="587">
        <f t="shared" si="238"/>
        <v>0</v>
      </c>
      <c r="Y2614" s="1178">
        <v>39</v>
      </c>
      <c r="Z2614" s="1179"/>
      <c r="AA2614" s="1180"/>
      <c r="AB2614" s="1181"/>
      <c r="AC2614" s="587">
        <f t="shared" si="239"/>
        <v>0</v>
      </c>
    </row>
    <row r="2615" spans="1:29" s="17" customFormat="1" ht="16.75" customHeight="1" outlineLevel="2">
      <c r="A2615" s="1178">
        <v>40</v>
      </c>
      <c r="B2615" s="1179"/>
      <c r="C2615" s="1180"/>
      <c r="D2615" s="1181"/>
      <c r="E2615" s="587">
        <f t="shared" si="235"/>
        <v>0</v>
      </c>
      <c r="G2615" s="1178">
        <v>40</v>
      </c>
      <c r="H2615" s="1179"/>
      <c r="I2615" s="1180"/>
      <c r="J2615" s="1181"/>
      <c r="K2615" s="587">
        <f t="shared" si="236"/>
        <v>0</v>
      </c>
      <c r="M2615" s="1178">
        <v>40</v>
      </c>
      <c r="N2615" s="1179"/>
      <c r="O2615" s="1180"/>
      <c r="P2615" s="1181"/>
      <c r="Q2615" s="587">
        <f t="shared" si="237"/>
        <v>0</v>
      </c>
      <c r="S2615" s="1178">
        <v>40</v>
      </c>
      <c r="T2615" s="1179"/>
      <c r="U2615" s="1180"/>
      <c r="V2615" s="1181"/>
      <c r="W2615" s="587">
        <f t="shared" si="238"/>
        <v>0</v>
      </c>
      <c r="Y2615" s="1178">
        <v>40</v>
      </c>
      <c r="Z2615" s="1179"/>
      <c r="AA2615" s="1180"/>
      <c r="AB2615" s="1181"/>
      <c r="AC2615" s="587">
        <f t="shared" si="239"/>
        <v>0</v>
      </c>
    </row>
    <row r="2616" spans="1:29" s="17" customFormat="1" ht="16.75" customHeight="1" outlineLevel="2">
      <c r="A2616" s="1178">
        <v>41</v>
      </c>
      <c r="B2616" s="1179"/>
      <c r="C2616" s="1180"/>
      <c r="D2616" s="1181"/>
      <c r="E2616" s="587">
        <f t="shared" si="235"/>
        <v>0</v>
      </c>
      <c r="G2616" s="1178">
        <v>41</v>
      </c>
      <c r="H2616" s="1179"/>
      <c r="I2616" s="1180"/>
      <c r="J2616" s="1181"/>
      <c r="K2616" s="587">
        <f t="shared" si="236"/>
        <v>0</v>
      </c>
      <c r="M2616" s="1178">
        <v>41</v>
      </c>
      <c r="N2616" s="1179"/>
      <c r="O2616" s="1180"/>
      <c r="P2616" s="1181"/>
      <c r="Q2616" s="587">
        <f t="shared" si="237"/>
        <v>0</v>
      </c>
      <c r="S2616" s="1178">
        <v>41</v>
      </c>
      <c r="T2616" s="1179"/>
      <c r="U2616" s="1180"/>
      <c r="V2616" s="1181"/>
      <c r="W2616" s="587">
        <f t="shared" si="238"/>
        <v>0</v>
      </c>
      <c r="Y2616" s="1178">
        <v>41</v>
      </c>
      <c r="Z2616" s="1179"/>
      <c r="AA2616" s="1180"/>
      <c r="AB2616" s="1181"/>
      <c r="AC2616" s="587">
        <f t="shared" si="239"/>
        <v>0</v>
      </c>
    </row>
    <row r="2617" spans="1:29" s="17" customFormat="1" ht="16.75" customHeight="1" outlineLevel="2">
      <c r="A2617" s="1178">
        <v>42</v>
      </c>
      <c r="B2617" s="1179"/>
      <c r="C2617" s="1180"/>
      <c r="D2617" s="1181"/>
      <c r="E2617" s="587">
        <f t="shared" si="235"/>
        <v>0</v>
      </c>
      <c r="G2617" s="1178">
        <v>42</v>
      </c>
      <c r="H2617" s="1179"/>
      <c r="I2617" s="1180"/>
      <c r="J2617" s="1181"/>
      <c r="K2617" s="587">
        <f t="shared" si="236"/>
        <v>0</v>
      </c>
      <c r="M2617" s="1178">
        <v>42</v>
      </c>
      <c r="N2617" s="1179"/>
      <c r="O2617" s="1180"/>
      <c r="P2617" s="1181"/>
      <c r="Q2617" s="587">
        <f t="shared" si="237"/>
        <v>0</v>
      </c>
      <c r="S2617" s="1178">
        <v>42</v>
      </c>
      <c r="T2617" s="1179"/>
      <c r="U2617" s="1180"/>
      <c r="V2617" s="1181"/>
      <c r="W2617" s="587">
        <f t="shared" si="238"/>
        <v>0</v>
      </c>
      <c r="Y2617" s="1178">
        <v>42</v>
      </c>
      <c r="Z2617" s="1179"/>
      <c r="AA2617" s="1180"/>
      <c r="AB2617" s="1181"/>
      <c r="AC2617" s="587">
        <f t="shared" si="239"/>
        <v>0</v>
      </c>
    </row>
    <row r="2618" spans="1:29" s="17" customFormat="1" ht="16.75" customHeight="1" outlineLevel="2">
      <c r="A2618" s="1178">
        <v>43</v>
      </c>
      <c r="B2618" s="1179"/>
      <c r="C2618" s="1180"/>
      <c r="D2618" s="1181"/>
      <c r="E2618" s="587">
        <f t="shared" si="235"/>
        <v>0</v>
      </c>
      <c r="G2618" s="1178">
        <v>43</v>
      </c>
      <c r="H2618" s="1179"/>
      <c r="I2618" s="1180"/>
      <c r="J2618" s="1181"/>
      <c r="K2618" s="587">
        <f t="shared" si="236"/>
        <v>0</v>
      </c>
      <c r="M2618" s="1178">
        <v>43</v>
      </c>
      <c r="N2618" s="1179"/>
      <c r="O2618" s="1180"/>
      <c r="P2618" s="1181"/>
      <c r="Q2618" s="587">
        <f t="shared" si="237"/>
        <v>0</v>
      </c>
      <c r="S2618" s="1178">
        <v>43</v>
      </c>
      <c r="T2618" s="1179"/>
      <c r="U2618" s="1180"/>
      <c r="V2618" s="1181"/>
      <c r="W2618" s="587">
        <f t="shared" si="238"/>
        <v>0</v>
      </c>
      <c r="Y2618" s="1178">
        <v>43</v>
      </c>
      <c r="Z2618" s="1179"/>
      <c r="AA2618" s="1180"/>
      <c r="AB2618" s="1181"/>
      <c r="AC2618" s="587">
        <f t="shared" si="239"/>
        <v>0</v>
      </c>
    </row>
    <row r="2619" spans="1:29" s="17" customFormat="1" ht="16.75" customHeight="1" outlineLevel="2">
      <c r="A2619" s="1178">
        <v>44</v>
      </c>
      <c r="B2619" s="1179"/>
      <c r="C2619" s="1180"/>
      <c r="D2619" s="1181"/>
      <c r="E2619" s="587">
        <f t="shared" si="235"/>
        <v>0</v>
      </c>
      <c r="G2619" s="1178">
        <v>44</v>
      </c>
      <c r="H2619" s="1179"/>
      <c r="I2619" s="1180"/>
      <c r="J2619" s="1181"/>
      <c r="K2619" s="587">
        <f t="shared" si="236"/>
        <v>0</v>
      </c>
      <c r="M2619" s="1178">
        <v>44</v>
      </c>
      <c r="N2619" s="1179"/>
      <c r="O2619" s="1180"/>
      <c r="P2619" s="1181"/>
      <c r="Q2619" s="587">
        <f t="shared" si="237"/>
        <v>0</v>
      </c>
      <c r="S2619" s="1178">
        <v>44</v>
      </c>
      <c r="T2619" s="1179"/>
      <c r="U2619" s="1180"/>
      <c r="V2619" s="1181"/>
      <c r="W2619" s="587">
        <f t="shared" si="238"/>
        <v>0</v>
      </c>
      <c r="Y2619" s="1178">
        <v>44</v>
      </c>
      <c r="Z2619" s="1179"/>
      <c r="AA2619" s="1180"/>
      <c r="AB2619" s="1181"/>
      <c r="AC2619" s="587">
        <f t="shared" si="239"/>
        <v>0</v>
      </c>
    </row>
    <row r="2620" spans="1:29" s="17" customFormat="1" ht="16.75" customHeight="1" outlineLevel="2">
      <c r="A2620" s="1178">
        <v>45</v>
      </c>
      <c r="B2620" s="1179"/>
      <c r="C2620" s="1180"/>
      <c r="D2620" s="1181"/>
      <c r="E2620" s="587">
        <f t="shared" si="235"/>
        <v>0</v>
      </c>
      <c r="G2620" s="1178">
        <v>45</v>
      </c>
      <c r="H2620" s="1179"/>
      <c r="I2620" s="1180"/>
      <c r="J2620" s="1181"/>
      <c r="K2620" s="587">
        <f t="shared" si="236"/>
        <v>0</v>
      </c>
      <c r="M2620" s="1178">
        <v>45</v>
      </c>
      <c r="N2620" s="1179"/>
      <c r="O2620" s="1180"/>
      <c r="P2620" s="1181"/>
      <c r="Q2620" s="587">
        <f t="shared" si="237"/>
        <v>0</v>
      </c>
      <c r="S2620" s="1178">
        <v>45</v>
      </c>
      <c r="T2620" s="1179"/>
      <c r="U2620" s="1180"/>
      <c r="V2620" s="1181"/>
      <c r="W2620" s="587">
        <f t="shared" si="238"/>
        <v>0</v>
      </c>
      <c r="Y2620" s="1178">
        <v>45</v>
      </c>
      <c r="Z2620" s="1179"/>
      <c r="AA2620" s="1180"/>
      <c r="AB2620" s="1181"/>
      <c r="AC2620" s="587">
        <f t="shared" si="239"/>
        <v>0</v>
      </c>
    </row>
    <row r="2621" spans="1:29" s="17" customFormat="1" ht="16.75" customHeight="1" outlineLevel="2">
      <c r="A2621" s="1178">
        <v>46</v>
      </c>
      <c r="B2621" s="1179"/>
      <c r="C2621" s="1180"/>
      <c r="D2621" s="1181"/>
      <c r="E2621" s="587">
        <f t="shared" si="235"/>
        <v>0</v>
      </c>
      <c r="G2621" s="1178">
        <v>46</v>
      </c>
      <c r="H2621" s="1179"/>
      <c r="I2621" s="1180"/>
      <c r="J2621" s="1181"/>
      <c r="K2621" s="587">
        <f t="shared" si="236"/>
        <v>0</v>
      </c>
      <c r="M2621" s="1178">
        <v>46</v>
      </c>
      <c r="N2621" s="1179"/>
      <c r="O2621" s="1180"/>
      <c r="P2621" s="1181"/>
      <c r="Q2621" s="587">
        <f t="shared" si="237"/>
        <v>0</v>
      </c>
      <c r="S2621" s="1178">
        <v>46</v>
      </c>
      <c r="T2621" s="1179"/>
      <c r="U2621" s="1180"/>
      <c r="V2621" s="1181"/>
      <c r="W2621" s="587">
        <f t="shared" si="238"/>
        <v>0</v>
      </c>
      <c r="Y2621" s="1178">
        <v>46</v>
      </c>
      <c r="Z2621" s="1179"/>
      <c r="AA2621" s="1180"/>
      <c r="AB2621" s="1181"/>
      <c r="AC2621" s="587">
        <f t="shared" si="239"/>
        <v>0</v>
      </c>
    </row>
    <row r="2622" spans="1:29" s="17" customFormat="1" ht="16.75" customHeight="1" outlineLevel="2">
      <c r="A2622" s="1178">
        <v>47</v>
      </c>
      <c r="B2622" s="1179"/>
      <c r="C2622" s="1180"/>
      <c r="D2622" s="1181"/>
      <c r="E2622" s="587">
        <f t="shared" si="235"/>
        <v>0</v>
      </c>
      <c r="G2622" s="1178">
        <v>47</v>
      </c>
      <c r="H2622" s="1179"/>
      <c r="I2622" s="1180"/>
      <c r="J2622" s="1181"/>
      <c r="K2622" s="587">
        <f t="shared" si="236"/>
        <v>0</v>
      </c>
      <c r="M2622" s="1178">
        <v>47</v>
      </c>
      <c r="N2622" s="1179"/>
      <c r="O2622" s="1180"/>
      <c r="P2622" s="1181"/>
      <c r="Q2622" s="587">
        <f t="shared" si="237"/>
        <v>0</v>
      </c>
      <c r="S2622" s="1178">
        <v>47</v>
      </c>
      <c r="T2622" s="1179"/>
      <c r="U2622" s="1180"/>
      <c r="V2622" s="1181"/>
      <c r="W2622" s="587">
        <f t="shared" si="238"/>
        <v>0</v>
      </c>
      <c r="Y2622" s="1178">
        <v>47</v>
      </c>
      <c r="Z2622" s="1179"/>
      <c r="AA2622" s="1180"/>
      <c r="AB2622" s="1181"/>
      <c r="AC2622" s="587">
        <f t="shared" si="239"/>
        <v>0</v>
      </c>
    </row>
    <row r="2623" spans="1:29" s="17" customFormat="1" ht="16.75" customHeight="1" outlineLevel="2">
      <c r="A2623" s="1178">
        <v>48</v>
      </c>
      <c r="B2623" s="1179"/>
      <c r="C2623" s="1180"/>
      <c r="D2623" s="1181"/>
      <c r="E2623" s="587">
        <f t="shared" si="235"/>
        <v>0</v>
      </c>
      <c r="G2623" s="1178">
        <v>48</v>
      </c>
      <c r="H2623" s="1179"/>
      <c r="I2623" s="1180"/>
      <c r="J2623" s="1181"/>
      <c r="K2623" s="587">
        <f t="shared" si="236"/>
        <v>0</v>
      </c>
      <c r="M2623" s="1178">
        <v>48</v>
      </c>
      <c r="N2623" s="1179"/>
      <c r="O2623" s="1180"/>
      <c r="P2623" s="1181"/>
      <c r="Q2623" s="587">
        <f t="shared" si="237"/>
        <v>0</v>
      </c>
      <c r="S2623" s="1178">
        <v>48</v>
      </c>
      <c r="T2623" s="1179"/>
      <c r="U2623" s="1180"/>
      <c r="V2623" s="1181"/>
      <c r="W2623" s="587">
        <f t="shared" si="238"/>
        <v>0</v>
      </c>
      <c r="Y2623" s="1178">
        <v>48</v>
      </c>
      <c r="Z2623" s="1179"/>
      <c r="AA2623" s="1180"/>
      <c r="AB2623" s="1181"/>
      <c r="AC2623" s="587">
        <f t="shared" si="239"/>
        <v>0</v>
      </c>
    </row>
    <row r="2624" spans="1:29" s="17" customFormat="1" ht="16.75" customHeight="1" outlineLevel="2">
      <c r="A2624" s="1178">
        <v>49</v>
      </c>
      <c r="B2624" s="1179"/>
      <c r="C2624" s="1180"/>
      <c r="D2624" s="1181"/>
      <c r="E2624" s="587">
        <f t="shared" si="235"/>
        <v>0</v>
      </c>
      <c r="G2624" s="1178">
        <v>49</v>
      </c>
      <c r="H2624" s="1179"/>
      <c r="I2624" s="1180"/>
      <c r="J2624" s="1181"/>
      <c r="K2624" s="587">
        <f t="shared" si="236"/>
        <v>0</v>
      </c>
      <c r="M2624" s="1178">
        <v>49</v>
      </c>
      <c r="N2624" s="1179"/>
      <c r="O2624" s="1180"/>
      <c r="P2624" s="1181"/>
      <c r="Q2624" s="587">
        <f t="shared" si="237"/>
        <v>0</v>
      </c>
      <c r="S2624" s="1178">
        <v>49</v>
      </c>
      <c r="T2624" s="1179"/>
      <c r="U2624" s="1180"/>
      <c r="V2624" s="1181"/>
      <c r="W2624" s="587">
        <f t="shared" si="238"/>
        <v>0</v>
      </c>
      <c r="Y2624" s="1178">
        <v>49</v>
      </c>
      <c r="Z2624" s="1179"/>
      <c r="AA2624" s="1180"/>
      <c r="AB2624" s="1181"/>
      <c r="AC2624" s="587">
        <f t="shared" si="239"/>
        <v>0</v>
      </c>
    </row>
    <row r="2625" spans="1:29" s="17" customFormat="1" ht="16.75" customHeight="1" outlineLevel="2">
      <c r="A2625" s="1178">
        <v>50</v>
      </c>
      <c r="B2625" s="1179"/>
      <c r="C2625" s="1180"/>
      <c r="D2625" s="1181"/>
      <c r="E2625" s="587">
        <f t="shared" si="235"/>
        <v>0</v>
      </c>
      <c r="G2625" s="1178">
        <v>50</v>
      </c>
      <c r="H2625" s="1179"/>
      <c r="I2625" s="1180"/>
      <c r="J2625" s="1181"/>
      <c r="K2625" s="587">
        <f t="shared" si="236"/>
        <v>0</v>
      </c>
      <c r="M2625" s="1178">
        <v>50</v>
      </c>
      <c r="N2625" s="1179"/>
      <c r="O2625" s="1180"/>
      <c r="P2625" s="1181"/>
      <c r="Q2625" s="587">
        <f t="shared" si="237"/>
        <v>0</v>
      </c>
      <c r="S2625" s="1178">
        <v>50</v>
      </c>
      <c r="T2625" s="1179"/>
      <c r="U2625" s="1180"/>
      <c r="V2625" s="1181"/>
      <c r="W2625" s="587">
        <f t="shared" si="238"/>
        <v>0</v>
      </c>
      <c r="Y2625" s="1178">
        <v>50</v>
      </c>
      <c r="Z2625" s="1179"/>
      <c r="AA2625" s="1180"/>
      <c r="AB2625" s="1181"/>
      <c r="AC2625" s="587">
        <f t="shared" si="239"/>
        <v>0</v>
      </c>
    </row>
    <row r="2626" spans="1:29" s="17" customFormat="1" ht="16.75" customHeight="1" outlineLevel="2">
      <c r="A2626" s="1178">
        <v>51</v>
      </c>
      <c r="B2626" s="1179"/>
      <c r="C2626" s="1180"/>
      <c r="D2626" s="1181"/>
      <c r="E2626" s="587">
        <f t="shared" si="235"/>
        <v>0</v>
      </c>
      <c r="G2626" s="1178">
        <v>51</v>
      </c>
      <c r="H2626" s="1179"/>
      <c r="I2626" s="1180"/>
      <c r="J2626" s="1181"/>
      <c r="K2626" s="587">
        <f t="shared" si="236"/>
        <v>0</v>
      </c>
      <c r="M2626" s="1178">
        <v>51</v>
      </c>
      <c r="N2626" s="1179"/>
      <c r="O2626" s="1180"/>
      <c r="P2626" s="1181"/>
      <c r="Q2626" s="587">
        <f t="shared" si="237"/>
        <v>0</v>
      </c>
      <c r="S2626" s="1178">
        <v>51</v>
      </c>
      <c r="T2626" s="1179"/>
      <c r="U2626" s="1180"/>
      <c r="V2626" s="1181"/>
      <c r="W2626" s="587">
        <f t="shared" si="238"/>
        <v>0</v>
      </c>
      <c r="Y2626" s="1178">
        <v>51</v>
      </c>
      <c r="Z2626" s="1179"/>
      <c r="AA2626" s="1180"/>
      <c r="AB2626" s="1181"/>
      <c r="AC2626" s="587">
        <f t="shared" si="239"/>
        <v>0</v>
      </c>
    </row>
    <row r="2627" spans="1:29" s="17" customFormat="1" ht="16.75" customHeight="1" outlineLevel="2">
      <c r="A2627" s="1178">
        <v>52</v>
      </c>
      <c r="B2627" s="1179"/>
      <c r="C2627" s="1180"/>
      <c r="D2627" s="1181"/>
      <c r="E2627" s="587">
        <f t="shared" si="235"/>
        <v>0</v>
      </c>
      <c r="G2627" s="1178">
        <v>52</v>
      </c>
      <c r="H2627" s="1179"/>
      <c r="I2627" s="1180"/>
      <c r="J2627" s="1181"/>
      <c r="K2627" s="587">
        <f t="shared" si="236"/>
        <v>0</v>
      </c>
      <c r="M2627" s="1178">
        <v>52</v>
      </c>
      <c r="N2627" s="1179"/>
      <c r="O2627" s="1180"/>
      <c r="P2627" s="1181"/>
      <c r="Q2627" s="587">
        <f t="shared" si="237"/>
        <v>0</v>
      </c>
      <c r="S2627" s="1178">
        <v>52</v>
      </c>
      <c r="T2627" s="1179"/>
      <c r="U2627" s="1180"/>
      <c r="V2627" s="1181"/>
      <c r="W2627" s="587">
        <f t="shared" si="238"/>
        <v>0</v>
      </c>
      <c r="Y2627" s="1178">
        <v>52</v>
      </c>
      <c r="Z2627" s="1179"/>
      <c r="AA2627" s="1180"/>
      <c r="AB2627" s="1181"/>
      <c r="AC2627" s="587">
        <f t="shared" si="239"/>
        <v>0</v>
      </c>
    </row>
    <row r="2628" spans="1:29" s="17" customFormat="1" ht="16.75" customHeight="1" outlineLevel="2">
      <c r="A2628" s="1178">
        <v>53</v>
      </c>
      <c r="B2628" s="1179"/>
      <c r="C2628" s="1180"/>
      <c r="D2628" s="1181"/>
      <c r="E2628" s="587">
        <f t="shared" si="235"/>
        <v>0</v>
      </c>
      <c r="G2628" s="1178">
        <v>53</v>
      </c>
      <c r="H2628" s="1179"/>
      <c r="I2628" s="1180"/>
      <c r="J2628" s="1181"/>
      <c r="K2628" s="587">
        <f t="shared" si="236"/>
        <v>0</v>
      </c>
      <c r="M2628" s="1178">
        <v>53</v>
      </c>
      <c r="N2628" s="1179"/>
      <c r="O2628" s="1180"/>
      <c r="P2628" s="1181"/>
      <c r="Q2628" s="587">
        <f t="shared" si="237"/>
        <v>0</v>
      </c>
      <c r="S2628" s="1178">
        <v>53</v>
      </c>
      <c r="T2628" s="1179"/>
      <c r="U2628" s="1180"/>
      <c r="V2628" s="1181"/>
      <c r="W2628" s="587">
        <f t="shared" si="238"/>
        <v>0</v>
      </c>
      <c r="Y2628" s="1178">
        <v>53</v>
      </c>
      <c r="Z2628" s="1179"/>
      <c r="AA2628" s="1180"/>
      <c r="AB2628" s="1181"/>
      <c r="AC2628" s="587">
        <f t="shared" si="239"/>
        <v>0</v>
      </c>
    </row>
    <row r="2629" spans="1:29" s="17" customFormat="1" ht="16.75" customHeight="1" outlineLevel="2">
      <c r="A2629" s="1178">
        <v>54</v>
      </c>
      <c r="B2629" s="1179"/>
      <c r="C2629" s="1180"/>
      <c r="D2629" s="1181"/>
      <c r="E2629" s="587">
        <f t="shared" si="235"/>
        <v>0</v>
      </c>
      <c r="G2629" s="1178">
        <v>54</v>
      </c>
      <c r="H2629" s="1179"/>
      <c r="I2629" s="1180"/>
      <c r="J2629" s="1181"/>
      <c r="K2629" s="587">
        <f t="shared" si="236"/>
        <v>0</v>
      </c>
      <c r="M2629" s="1178">
        <v>54</v>
      </c>
      <c r="N2629" s="1179"/>
      <c r="O2629" s="1180"/>
      <c r="P2629" s="1181"/>
      <c r="Q2629" s="587">
        <f t="shared" si="237"/>
        <v>0</v>
      </c>
      <c r="S2629" s="1178">
        <v>54</v>
      </c>
      <c r="T2629" s="1179"/>
      <c r="U2629" s="1180"/>
      <c r="V2629" s="1181"/>
      <c r="W2629" s="587">
        <f t="shared" si="238"/>
        <v>0</v>
      </c>
      <c r="Y2629" s="1178">
        <v>54</v>
      </c>
      <c r="Z2629" s="1179"/>
      <c r="AA2629" s="1180"/>
      <c r="AB2629" s="1181"/>
      <c r="AC2629" s="587">
        <f t="shared" si="239"/>
        <v>0</v>
      </c>
    </row>
    <row r="2630" spans="1:29" s="17" customFormat="1" ht="16.75" customHeight="1" outlineLevel="2">
      <c r="A2630" s="1178">
        <v>55</v>
      </c>
      <c r="B2630" s="1179"/>
      <c r="C2630" s="1180"/>
      <c r="D2630" s="1181"/>
      <c r="E2630" s="587">
        <f t="shared" si="235"/>
        <v>0</v>
      </c>
      <c r="G2630" s="1178">
        <v>55</v>
      </c>
      <c r="H2630" s="1179"/>
      <c r="I2630" s="1180"/>
      <c r="J2630" s="1181"/>
      <c r="K2630" s="587">
        <f t="shared" si="236"/>
        <v>0</v>
      </c>
      <c r="M2630" s="1178">
        <v>55</v>
      </c>
      <c r="N2630" s="1179"/>
      <c r="O2630" s="1180"/>
      <c r="P2630" s="1181"/>
      <c r="Q2630" s="587">
        <f t="shared" si="237"/>
        <v>0</v>
      </c>
      <c r="S2630" s="1178">
        <v>55</v>
      </c>
      <c r="T2630" s="1179"/>
      <c r="U2630" s="1180"/>
      <c r="V2630" s="1181"/>
      <c r="W2630" s="587">
        <f t="shared" si="238"/>
        <v>0</v>
      </c>
      <c r="Y2630" s="1178">
        <v>55</v>
      </c>
      <c r="Z2630" s="1179"/>
      <c r="AA2630" s="1180"/>
      <c r="AB2630" s="1181"/>
      <c r="AC2630" s="587">
        <f t="shared" si="239"/>
        <v>0</v>
      </c>
    </row>
    <row r="2631" spans="1:29" s="17" customFormat="1" ht="16.75" customHeight="1" outlineLevel="2">
      <c r="A2631" s="1178">
        <v>56</v>
      </c>
      <c r="B2631" s="1179"/>
      <c r="C2631" s="1180"/>
      <c r="D2631" s="1181"/>
      <c r="E2631" s="587">
        <f t="shared" si="235"/>
        <v>0</v>
      </c>
      <c r="G2631" s="1178">
        <v>56</v>
      </c>
      <c r="H2631" s="1179"/>
      <c r="I2631" s="1180"/>
      <c r="J2631" s="1181"/>
      <c r="K2631" s="587">
        <f t="shared" si="236"/>
        <v>0</v>
      </c>
      <c r="M2631" s="1178">
        <v>56</v>
      </c>
      <c r="N2631" s="1179"/>
      <c r="O2631" s="1180"/>
      <c r="P2631" s="1181"/>
      <c r="Q2631" s="587">
        <f t="shared" si="237"/>
        <v>0</v>
      </c>
      <c r="S2631" s="1178">
        <v>56</v>
      </c>
      <c r="T2631" s="1179"/>
      <c r="U2631" s="1180"/>
      <c r="V2631" s="1181"/>
      <c r="W2631" s="587">
        <f t="shared" si="238"/>
        <v>0</v>
      </c>
      <c r="Y2631" s="1178">
        <v>56</v>
      </c>
      <c r="Z2631" s="1179"/>
      <c r="AA2631" s="1180"/>
      <c r="AB2631" s="1181"/>
      <c r="AC2631" s="587">
        <f t="shared" si="239"/>
        <v>0</v>
      </c>
    </row>
    <row r="2632" spans="1:29" s="17" customFormat="1" ht="16.75" customHeight="1" outlineLevel="2">
      <c r="A2632" s="1178">
        <v>57</v>
      </c>
      <c r="B2632" s="1179"/>
      <c r="C2632" s="1180"/>
      <c r="D2632" s="1181"/>
      <c r="E2632" s="587">
        <f t="shared" si="235"/>
        <v>0</v>
      </c>
      <c r="G2632" s="1178">
        <v>57</v>
      </c>
      <c r="H2632" s="1179"/>
      <c r="I2632" s="1180"/>
      <c r="J2632" s="1181"/>
      <c r="K2632" s="587">
        <f t="shared" si="236"/>
        <v>0</v>
      </c>
      <c r="M2632" s="1178">
        <v>57</v>
      </c>
      <c r="N2632" s="1179"/>
      <c r="O2632" s="1180"/>
      <c r="P2632" s="1181"/>
      <c r="Q2632" s="587">
        <f t="shared" si="237"/>
        <v>0</v>
      </c>
      <c r="S2632" s="1178">
        <v>57</v>
      </c>
      <c r="T2632" s="1179"/>
      <c r="U2632" s="1180"/>
      <c r="V2632" s="1181"/>
      <c r="W2632" s="587">
        <f t="shared" si="238"/>
        <v>0</v>
      </c>
      <c r="Y2632" s="1178">
        <v>57</v>
      </c>
      <c r="Z2632" s="1179"/>
      <c r="AA2632" s="1180"/>
      <c r="AB2632" s="1181"/>
      <c r="AC2632" s="587">
        <f t="shared" si="239"/>
        <v>0</v>
      </c>
    </row>
    <row r="2633" spans="1:29" s="17" customFormat="1" ht="16.75" customHeight="1" outlineLevel="2">
      <c r="A2633" s="1178">
        <v>58</v>
      </c>
      <c r="B2633" s="1179"/>
      <c r="C2633" s="1180"/>
      <c r="D2633" s="1181"/>
      <c r="E2633" s="587">
        <f t="shared" si="235"/>
        <v>0</v>
      </c>
      <c r="G2633" s="1178">
        <v>58</v>
      </c>
      <c r="H2633" s="1179"/>
      <c r="I2633" s="1180"/>
      <c r="J2633" s="1181"/>
      <c r="K2633" s="587">
        <f t="shared" si="236"/>
        <v>0</v>
      </c>
      <c r="M2633" s="1178">
        <v>58</v>
      </c>
      <c r="N2633" s="1179"/>
      <c r="O2633" s="1180"/>
      <c r="P2633" s="1181"/>
      <c r="Q2633" s="587">
        <f t="shared" si="237"/>
        <v>0</v>
      </c>
      <c r="S2633" s="1178">
        <v>58</v>
      </c>
      <c r="T2633" s="1179"/>
      <c r="U2633" s="1180"/>
      <c r="V2633" s="1181"/>
      <c r="W2633" s="587">
        <f t="shared" si="238"/>
        <v>0</v>
      </c>
      <c r="Y2633" s="1178">
        <v>58</v>
      </c>
      <c r="Z2633" s="1179"/>
      <c r="AA2633" s="1180"/>
      <c r="AB2633" s="1181"/>
      <c r="AC2633" s="587">
        <f t="shared" si="239"/>
        <v>0</v>
      </c>
    </row>
    <row r="2634" spans="1:29" s="17" customFormat="1" ht="16.75" customHeight="1" outlineLevel="2">
      <c r="A2634" s="1178">
        <v>59</v>
      </c>
      <c r="B2634" s="1179"/>
      <c r="C2634" s="1180"/>
      <c r="D2634" s="1181"/>
      <c r="E2634" s="587">
        <f t="shared" si="235"/>
        <v>0</v>
      </c>
      <c r="G2634" s="1178">
        <v>59</v>
      </c>
      <c r="H2634" s="1179"/>
      <c r="I2634" s="1180"/>
      <c r="J2634" s="1181"/>
      <c r="K2634" s="587">
        <f t="shared" si="236"/>
        <v>0</v>
      </c>
      <c r="M2634" s="1178">
        <v>59</v>
      </c>
      <c r="N2634" s="1179"/>
      <c r="O2634" s="1180"/>
      <c r="P2634" s="1181"/>
      <c r="Q2634" s="587">
        <f t="shared" si="237"/>
        <v>0</v>
      </c>
      <c r="S2634" s="1178">
        <v>59</v>
      </c>
      <c r="T2634" s="1179"/>
      <c r="U2634" s="1180"/>
      <c r="V2634" s="1181"/>
      <c r="W2634" s="587">
        <f t="shared" si="238"/>
        <v>0</v>
      </c>
      <c r="Y2634" s="1178">
        <v>59</v>
      </c>
      <c r="Z2634" s="1179"/>
      <c r="AA2634" s="1180"/>
      <c r="AB2634" s="1181"/>
      <c r="AC2634" s="587">
        <f t="shared" si="239"/>
        <v>0</v>
      </c>
    </row>
    <row r="2635" spans="1:29" s="17" customFormat="1" ht="16.75" customHeight="1" outlineLevel="2">
      <c r="A2635" s="1178">
        <v>60</v>
      </c>
      <c r="B2635" s="1179"/>
      <c r="C2635" s="1180"/>
      <c r="D2635" s="1181"/>
      <c r="E2635" s="587">
        <f t="shared" si="235"/>
        <v>0</v>
      </c>
      <c r="G2635" s="1178">
        <v>60</v>
      </c>
      <c r="H2635" s="1179"/>
      <c r="I2635" s="1180"/>
      <c r="J2635" s="1181"/>
      <c r="K2635" s="587">
        <f t="shared" si="236"/>
        <v>0</v>
      </c>
      <c r="M2635" s="1178">
        <v>60</v>
      </c>
      <c r="N2635" s="1179"/>
      <c r="O2635" s="1180"/>
      <c r="P2635" s="1181"/>
      <c r="Q2635" s="587">
        <f t="shared" si="237"/>
        <v>0</v>
      </c>
      <c r="S2635" s="1178">
        <v>60</v>
      </c>
      <c r="T2635" s="1179"/>
      <c r="U2635" s="1180"/>
      <c r="V2635" s="1181"/>
      <c r="W2635" s="587">
        <f t="shared" si="238"/>
        <v>0</v>
      </c>
      <c r="Y2635" s="1178">
        <v>60</v>
      </c>
      <c r="Z2635" s="1179"/>
      <c r="AA2635" s="1180"/>
      <c r="AB2635" s="1181"/>
      <c r="AC2635" s="587">
        <f t="shared" si="239"/>
        <v>0</v>
      </c>
    </row>
    <row r="2636" spans="1:29" s="17" customFormat="1" ht="16.75" customHeight="1" outlineLevel="2">
      <c r="A2636" s="1178">
        <v>61</v>
      </c>
      <c r="B2636" s="1179"/>
      <c r="C2636" s="1180"/>
      <c r="D2636" s="1181"/>
      <c r="E2636" s="587">
        <f t="shared" si="235"/>
        <v>0</v>
      </c>
      <c r="G2636" s="1178">
        <v>61</v>
      </c>
      <c r="H2636" s="1179"/>
      <c r="I2636" s="1180"/>
      <c r="J2636" s="1181"/>
      <c r="K2636" s="587">
        <f t="shared" si="236"/>
        <v>0</v>
      </c>
      <c r="M2636" s="1178">
        <v>61</v>
      </c>
      <c r="N2636" s="1179"/>
      <c r="O2636" s="1180"/>
      <c r="P2636" s="1181"/>
      <c r="Q2636" s="587">
        <f t="shared" si="237"/>
        <v>0</v>
      </c>
      <c r="S2636" s="1178">
        <v>61</v>
      </c>
      <c r="T2636" s="1179"/>
      <c r="U2636" s="1180"/>
      <c r="V2636" s="1181"/>
      <c r="W2636" s="587">
        <f t="shared" si="238"/>
        <v>0</v>
      </c>
      <c r="Y2636" s="1178">
        <v>61</v>
      </c>
      <c r="Z2636" s="1179"/>
      <c r="AA2636" s="1180"/>
      <c r="AB2636" s="1181"/>
      <c r="AC2636" s="587">
        <f t="shared" si="239"/>
        <v>0</v>
      </c>
    </row>
    <row r="2637" spans="1:29" s="17" customFormat="1" ht="16.75" customHeight="1" outlineLevel="2">
      <c r="A2637" s="1178">
        <v>62</v>
      </c>
      <c r="B2637" s="1179"/>
      <c r="C2637" s="1180"/>
      <c r="D2637" s="1181"/>
      <c r="E2637" s="587">
        <f t="shared" si="235"/>
        <v>0</v>
      </c>
      <c r="G2637" s="1178">
        <v>62</v>
      </c>
      <c r="H2637" s="1179"/>
      <c r="I2637" s="1180"/>
      <c r="J2637" s="1181"/>
      <c r="K2637" s="587">
        <f t="shared" si="236"/>
        <v>0</v>
      </c>
      <c r="M2637" s="1178">
        <v>62</v>
      </c>
      <c r="N2637" s="1179"/>
      <c r="O2637" s="1180"/>
      <c r="P2637" s="1181"/>
      <c r="Q2637" s="587">
        <f t="shared" si="237"/>
        <v>0</v>
      </c>
      <c r="S2637" s="1178">
        <v>62</v>
      </c>
      <c r="T2637" s="1179"/>
      <c r="U2637" s="1180"/>
      <c r="V2637" s="1181"/>
      <c r="W2637" s="587">
        <f t="shared" si="238"/>
        <v>0</v>
      </c>
      <c r="Y2637" s="1178">
        <v>62</v>
      </c>
      <c r="Z2637" s="1179"/>
      <c r="AA2637" s="1180"/>
      <c r="AB2637" s="1181"/>
      <c r="AC2637" s="587">
        <f t="shared" si="239"/>
        <v>0</v>
      </c>
    </row>
    <row r="2638" spans="1:29" s="17" customFormat="1" ht="16.75" customHeight="1" outlineLevel="2">
      <c r="A2638" s="1178">
        <v>63</v>
      </c>
      <c r="B2638" s="1179"/>
      <c r="C2638" s="1180"/>
      <c r="D2638" s="1181"/>
      <c r="E2638" s="587">
        <f t="shared" si="235"/>
        <v>0</v>
      </c>
      <c r="G2638" s="1178">
        <v>63</v>
      </c>
      <c r="H2638" s="1179"/>
      <c r="I2638" s="1180"/>
      <c r="J2638" s="1181"/>
      <c r="K2638" s="587">
        <f t="shared" si="236"/>
        <v>0</v>
      </c>
      <c r="M2638" s="1178">
        <v>63</v>
      </c>
      <c r="N2638" s="1179"/>
      <c r="O2638" s="1180"/>
      <c r="P2638" s="1181"/>
      <c r="Q2638" s="587">
        <f t="shared" si="237"/>
        <v>0</v>
      </c>
      <c r="S2638" s="1178">
        <v>63</v>
      </c>
      <c r="T2638" s="1179"/>
      <c r="U2638" s="1180"/>
      <c r="V2638" s="1181"/>
      <c r="W2638" s="587">
        <f t="shared" si="238"/>
        <v>0</v>
      </c>
      <c r="Y2638" s="1178">
        <v>63</v>
      </c>
      <c r="Z2638" s="1179"/>
      <c r="AA2638" s="1180"/>
      <c r="AB2638" s="1181"/>
      <c r="AC2638" s="587">
        <f t="shared" si="239"/>
        <v>0</v>
      </c>
    </row>
    <row r="2639" spans="1:29" s="17" customFormat="1" ht="16.75" customHeight="1" outlineLevel="2">
      <c r="A2639" s="1178">
        <v>64</v>
      </c>
      <c r="B2639" s="1179"/>
      <c r="C2639" s="1180"/>
      <c r="D2639" s="1181"/>
      <c r="E2639" s="587">
        <f t="shared" si="235"/>
        <v>0</v>
      </c>
      <c r="G2639" s="1178">
        <v>64</v>
      </c>
      <c r="H2639" s="1179"/>
      <c r="I2639" s="1180"/>
      <c r="J2639" s="1181"/>
      <c r="K2639" s="587">
        <f t="shared" si="236"/>
        <v>0</v>
      </c>
      <c r="M2639" s="1178">
        <v>64</v>
      </c>
      <c r="N2639" s="1179"/>
      <c r="O2639" s="1180"/>
      <c r="P2639" s="1181"/>
      <c r="Q2639" s="587">
        <f t="shared" si="237"/>
        <v>0</v>
      </c>
      <c r="S2639" s="1178">
        <v>64</v>
      </c>
      <c r="T2639" s="1179"/>
      <c r="U2639" s="1180"/>
      <c r="V2639" s="1181"/>
      <c r="W2639" s="587">
        <f t="shared" si="238"/>
        <v>0</v>
      </c>
      <c r="Y2639" s="1178">
        <v>64</v>
      </c>
      <c r="Z2639" s="1179"/>
      <c r="AA2639" s="1180"/>
      <c r="AB2639" s="1181"/>
      <c r="AC2639" s="587">
        <f t="shared" si="239"/>
        <v>0</v>
      </c>
    </row>
    <row r="2640" spans="1:29" s="17" customFormat="1" ht="16.75" customHeight="1" outlineLevel="2">
      <c r="A2640" s="1178">
        <v>65</v>
      </c>
      <c r="B2640" s="1179"/>
      <c r="C2640" s="1180"/>
      <c r="D2640" s="1181"/>
      <c r="E2640" s="587">
        <f t="shared" si="235"/>
        <v>0</v>
      </c>
      <c r="G2640" s="1178">
        <v>65</v>
      </c>
      <c r="H2640" s="1179"/>
      <c r="I2640" s="1180"/>
      <c r="J2640" s="1181"/>
      <c r="K2640" s="587">
        <f t="shared" si="236"/>
        <v>0</v>
      </c>
      <c r="M2640" s="1178">
        <v>65</v>
      </c>
      <c r="N2640" s="1179"/>
      <c r="O2640" s="1180"/>
      <c r="P2640" s="1181"/>
      <c r="Q2640" s="587">
        <f t="shared" si="237"/>
        <v>0</v>
      </c>
      <c r="S2640" s="1178">
        <v>65</v>
      </c>
      <c r="T2640" s="1179"/>
      <c r="U2640" s="1180"/>
      <c r="V2640" s="1181"/>
      <c r="W2640" s="587">
        <f t="shared" si="238"/>
        <v>0</v>
      </c>
      <c r="Y2640" s="1178">
        <v>65</v>
      </c>
      <c r="Z2640" s="1179"/>
      <c r="AA2640" s="1180"/>
      <c r="AB2640" s="1181"/>
      <c r="AC2640" s="587">
        <f t="shared" si="239"/>
        <v>0</v>
      </c>
    </row>
    <row r="2641" spans="1:29" s="17" customFormat="1" ht="16.75" customHeight="1" outlineLevel="2">
      <c r="A2641" s="1178">
        <v>66</v>
      </c>
      <c r="B2641" s="1179"/>
      <c r="C2641" s="1180"/>
      <c r="D2641" s="1181"/>
      <c r="E2641" s="587">
        <f t="shared" ref="E2641:E2704" si="240">IF(AND(C2641&gt;=D$2569,C2641&lt;=D$2568),1,0)</f>
        <v>0</v>
      </c>
      <c r="G2641" s="1178">
        <v>66</v>
      </c>
      <c r="H2641" s="1179"/>
      <c r="I2641" s="1180"/>
      <c r="J2641" s="1181"/>
      <c r="K2641" s="587">
        <f t="shared" ref="K2641:K2704" si="241">IF(AND(I2641&gt;=J$2569,I2641&lt;=J$2568),1,0)</f>
        <v>0</v>
      </c>
      <c r="M2641" s="1178">
        <v>66</v>
      </c>
      <c r="N2641" s="1179"/>
      <c r="O2641" s="1180"/>
      <c r="P2641" s="1181"/>
      <c r="Q2641" s="587">
        <f t="shared" ref="Q2641:Q2704" si="242">IF(AND(O2641&gt;=P$2569,O2641&lt;=P$2568),1,0)</f>
        <v>0</v>
      </c>
      <c r="S2641" s="1178">
        <v>66</v>
      </c>
      <c r="T2641" s="1179"/>
      <c r="U2641" s="1180"/>
      <c r="V2641" s="1181"/>
      <c r="W2641" s="587">
        <f t="shared" ref="W2641:W2704" si="243">IF(AND(U2641&gt;=V$2569,U2641&lt;=V$2568),1,0)</f>
        <v>0</v>
      </c>
      <c r="Y2641" s="1178">
        <v>66</v>
      </c>
      <c r="Z2641" s="1179"/>
      <c r="AA2641" s="1180"/>
      <c r="AB2641" s="1181"/>
      <c r="AC2641" s="587">
        <f t="shared" ref="AC2641:AC2704" si="244">IF(AND(AA2641&gt;=AB$2569,AA2641&lt;=AB$2568),1,0)</f>
        <v>0</v>
      </c>
    </row>
    <row r="2642" spans="1:29" s="17" customFormat="1" ht="16.75" customHeight="1" outlineLevel="2">
      <c r="A2642" s="1178">
        <v>67</v>
      </c>
      <c r="B2642" s="1179"/>
      <c r="C2642" s="1180"/>
      <c r="D2642" s="1181"/>
      <c r="E2642" s="587">
        <f t="shared" si="240"/>
        <v>0</v>
      </c>
      <c r="G2642" s="1178">
        <v>67</v>
      </c>
      <c r="H2642" s="1179"/>
      <c r="I2642" s="1180"/>
      <c r="J2642" s="1181"/>
      <c r="K2642" s="587">
        <f t="shared" si="241"/>
        <v>0</v>
      </c>
      <c r="M2642" s="1178">
        <v>67</v>
      </c>
      <c r="N2642" s="1179"/>
      <c r="O2642" s="1180"/>
      <c r="P2642" s="1181"/>
      <c r="Q2642" s="587">
        <f t="shared" si="242"/>
        <v>0</v>
      </c>
      <c r="S2642" s="1178">
        <v>67</v>
      </c>
      <c r="T2642" s="1179"/>
      <c r="U2642" s="1180"/>
      <c r="V2642" s="1181"/>
      <c r="W2642" s="587">
        <f t="shared" si="243"/>
        <v>0</v>
      </c>
      <c r="Y2642" s="1178">
        <v>67</v>
      </c>
      <c r="Z2642" s="1179"/>
      <c r="AA2642" s="1180"/>
      <c r="AB2642" s="1181"/>
      <c r="AC2642" s="587">
        <f t="shared" si="244"/>
        <v>0</v>
      </c>
    </row>
    <row r="2643" spans="1:29" s="17" customFormat="1" ht="16.75" customHeight="1" outlineLevel="2">
      <c r="A2643" s="1178">
        <v>68</v>
      </c>
      <c r="B2643" s="1179"/>
      <c r="C2643" s="1180"/>
      <c r="D2643" s="1181"/>
      <c r="E2643" s="587">
        <f t="shared" si="240"/>
        <v>0</v>
      </c>
      <c r="G2643" s="1178">
        <v>68</v>
      </c>
      <c r="H2643" s="1179"/>
      <c r="I2643" s="1180"/>
      <c r="J2643" s="1181"/>
      <c r="K2643" s="587">
        <f t="shared" si="241"/>
        <v>0</v>
      </c>
      <c r="M2643" s="1178">
        <v>68</v>
      </c>
      <c r="N2643" s="1179"/>
      <c r="O2643" s="1180"/>
      <c r="P2643" s="1181"/>
      <c r="Q2643" s="587">
        <f t="shared" si="242"/>
        <v>0</v>
      </c>
      <c r="S2643" s="1178">
        <v>68</v>
      </c>
      <c r="T2643" s="1179"/>
      <c r="U2643" s="1180"/>
      <c r="V2643" s="1181"/>
      <c r="W2643" s="587">
        <f t="shared" si="243"/>
        <v>0</v>
      </c>
      <c r="Y2643" s="1178">
        <v>68</v>
      </c>
      <c r="Z2643" s="1179"/>
      <c r="AA2643" s="1180"/>
      <c r="AB2643" s="1181"/>
      <c r="AC2643" s="587">
        <f t="shared" si="244"/>
        <v>0</v>
      </c>
    </row>
    <row r="2644" spans="1:29" s="17" customFormat="1" ht="16.75" customHeight="1" outlineLevel="2">
      <c r="A2644" s="1178">
        <v>69</v>
      </c>
      <c r="B2644" s="1179"/>
      <c r="C2644" s="1180"/>
      <c r="D2644" s="1181"/>
      <c r="E2644" s="587">
        <f t="shared" si="240"/>
        <v>0</v>
      </c>
      <c r="G2644" s="1178">
        <v>69</v>
      </c>
      <c r="H2644" s="1179"/>
      <c r="I2644" s="1180"/>
      <c r="J2644" s="1181"/>
      <c r="K2644" s="587">
        <f t="shared" si="241"/>
        <v>0</v>
      </c>
      <c r="M2644" s="1178">
        <v>69</v>
      </c>
      <c r="N2644" s="1179"/>
      <c r="O2644" s="1180"/>
      <c r="P2644" s="1181"/>
      <c r="Q2644" s="587">
        <f t="shared" si="242"/>
        <v>0</v>
      </c>
      <c r="S2644" s="1178">
        <v>69</v>
      </c>
      <c r="T2644" s="1179"/>
      <c r="U2644" s="1180"/>
      <c r="V2644" s="1181"/>
      <c r="W2644" s="587">
        <f t="shared" si="243"/>
        <v>0</v>
      </c>
      <c r="Y2644" s="1178">
        <v>69</v>
      </c>
      <c r="Z2644" s="1179"/>
      <c r="AA2644" s="1180"/>
      <c r="AB2644" s="1181"/>
      <c r="AC2644" s="587">
        <f t="shared" si="244"/>
        <v>0</v>
      </c>
    </row>
    <row r="2645" spans="1:29" s="17" customFormat="1" ht="16.75" customHeight="1" outlineLevel="2">
      <c r="A2645" s="1178">
        <v>70</v>
      </c>
      <c r="B2645" s="1179"/>
      <c r="C2645" s="1180"/>
      <c r="D2645" s="1181"/>
      <c r="E2645" s="587">
        <f t="shared" si="240"/>
        <v>0</v>
      </c>
      <c r="G2645" s="1178">
        <v>70</v>
      </c>
      <c r="H2645" s="1179"/>
      <c r="I2645" s="1180"/>
      <c r="J2645" s="1181"/>
      <c r="K2645" s="587">
        <f t="shared" si="241"/>
        <v>0</v>
      </c>
      <c r="M2645" s="1178">
        <v>70</v>
      </c>
      <c r="N2645" s="1179"/>
      <c r="O2645" s="1180"/>
      <c r="P2645" s="1181"/>
      <c r="Q2645" s="587">
        <f t="shared" si="242"/>
        <v>0</v>
      </c>
      <c r="S2645" s="1178">
        <v>70</v>
      </c>
      <c r="T2645" s="1179"/>
      <c r="U2645" s="1180"/>
      <c r="V2645" s="1181"/>
      <c r="W2645" s="587">
        <f t="shared" si="243"/>
        <v>0</v>
      </c>
      <c r="Y2645" s="1178">
        <v>70</v>
      </c>
      <c r="Z2645" s="1179"/>
      <c r="AA2645" s="1180"/>
      <c r="AB2645" s="1181"/>
      <c r="AC2645" s="587">
        <f t="shared" si="244"/>
        <v>0</v>
      </c>
    </row>
    <row r="2646" spans="1:29" s="17" customFormat="1" ht="16.75" customHeight="1" outlineLevel="2">
      <c r="A2646" s="1178">
        <v>71</v>
      </c>
      <c r="B2646" s="1179"/>
      <c r="C2646" s="1180"/>
      <c r="D2646" s="1181"/>
      <c r="E2646" s="587">
        <f t="shared" si="240"/>
        <v>0</v>
      </c>
      <c r="G2646" s="1178">
        <v>71</v>
      </c>
      <c r="H2646" s="1179"/>
      <c r="I2646" s="1180"/>
      <c r="J2646" s="1181"/>
      <c r="K2646" s="587">
        <f t="shared" si="241"/>
        <v>0</v>
      </c>
      <c r="M2646" s="1178">
        <v>71</v>
      </c>
      <c r="N2646" s="1179"/>
      <c r="O2646" s="1180"/>
      <c r="P2646" s="1181"/>
      <c r="Q2646" s="587">
        <f t="shared" si="242"/>
        <v>0</v>
      </c>
      <c r="S2646" s="1178">
        <v>71</v>
      </c>
      <c r="T2646" s="1179"/>
      <c r="U2646" s="1180"/>
      <c r="V2646" s="1181"/>
      <c r="W2646" s="587">
        <f t="shared" si="243"/>
        <v>0</v>
      </c>
      <c r="Y2646" s="1178">
        <v>71</v>
      </c>
      <c r="Z2646" s="1179"/>
      <c r="AA2646" s="1180"/>
      <c r="AB2646" s="1181"/>
      <c r="AC2646" s="587">
        <f t="shared" si="244"/>
        <v>0</v>
      </c>
    </row>
    <row r="2647" spans="1:29" s="17" customFormat="1" ht="16.75" customHeight="1" outlineLevel="2">
      <c r="A2647" s="1178">
        <v>72</v>
      </c>
      <c r="B2647" s="1179"/>
      <c r="C2647" s="1180"/>
      <c r="D2647" s="1181"/>
      <c r="E2647" s="587">
        <f t="shared" si="240"/>
        <v>0</v>
      </c>
      <c r="G2647" s="1178">
        <v>72</v>
      </c>
      <c r="H2647" s="1179"/>
      <c r="I2647" s="1180"/>
      <c r="J2647" s="1181"/>
      <c r="K2647" s="587">
        <f t="shared" si="241"/>
        <v>0</v>
      </c>
      <c r="M2647" s="1178">
        <v>72</v>
      </c>
      <c r="N2647" s="1179"/>
      <c r="O2647" s="1180"/>
      <c r="P2647" s="1181"/>
      <c r="Q2647" s="587">
        <f t="shared" si="242"/>
        <v>0</v>
      </c>
      <c r="S2647" s="1178">
        <v>72</v>
      </c>
      <c r="T2647" s="1179"/>
      <c r="U2647" s="1180"/>
      <c r="V2647" s="1181"/>
      <c r="W2647" s="587">
        <f t="shared" si="243"/>
        <v>0</v>
      </c>
      <c r="Y2647" s="1178">
        <v>72</v>
      </c>
      <c r="Z2647" s="1179"/>
      <c r="AA2647" s="1180"/>
      <c r="AB2647" s="1181"/>
      <c r="AC2647" s="587">
        <f t="shared" si="244"/>
        <v>0</v>
      </c>
    </row>
    <row r="2648" spans="1:29" s="17" customFormat="1" ht="16.75" customHeight="1" outlineLevel="2">
      <c r="A2648" s="1178">
        <v>73</v>
      </c>
      <c r="B2648" s="1179"/>
      <c r="C2648" s="1180"/>
      <c r="D2648" s="1181"/>
      <c r="E2648" s="587">
        <f t="shared" si="240"/>
        <v>0</v>
      </c>
      <c r="G2648" s="1178">
        <v>73</v>
      </c>
      <c r="H2648" s="1179"/>
      <c r="I2648" s="1180"/>
      <c r="J2648" s="1181"/>
      <c r="K2648" s="587">
        <f t="shared" si="241"/>
        <v>0</v>
      </c>
      <c r="M2648" s="1178">
        <v>73</v>
      </c>
      <c r="N2648" s="1179"/>
      <c r="O2648" s="1180"/>
      <c r="P2648" s="1181"/>
      <c r="Q2648" s="587">
        <f t="shared" si="242"/>
        <v>0</v>
      </c>
      <c r="S2648" s="1178">
        <v>73</v>
      </c>
      <c r="T2648" s="1179"/>
      <c r="U2648" s="1180"/>
      <c r="V2648" s="1181"/>
      <c r="W2648" s="587">
        <f t="shared" si="243"/>
        <v>0</v>
      </c>
      <c r="Y2648" s="1178">
        <v>73</v>
      </c>
      <c r="Z2648" s="1179"/>
      <c r="AA2648" s="1180"/>
      <c r="AB2648" s="1181"/>
      <c r="AC2648" s="587">
        <f t="shared" si="244"/>
        <v>0</v>
      </c>
    </row>
    <row r="2649" spans="1:29" s="17" customFormat="1" ht="16.75" customHeight="1" outlineLevel="2">
      <c r="A2649" s="1178">
        <v>74</v>
      </c>
      <c r="B2649" s="1179"/>
      <c r="C2649" s="1180"/>
      <c r="D2649" s="1181"/>
      <c r="E2649" s="587">
        <f t="shared" si="240"/>
        <v>0</v>
      </c>
      <c r="G2649" s="1178">
        <v>74</v>
      </c>
      <c r="H2649" s="1179"/>
      <c r="I2649" s="1180"/>
      <c r="J2649" s="1181"/>
      <c r="K2649" s="587">
        <f t="shared" si="241"/>
        <v>0</v>
      </c>
      <c r="M2649" s="1178">
        <v>74</v>
      </c>
      <c r="N2649" s="1179"/>
      <c r="O2649" s="1180"/>
      <c r="P2649" s="1181"/>
      <c r="Q2649" s="587">
        <f t="shared" si="242"/>
        <v>0</v>
      </c>
      <c r="S2649" s="1178">
        <v>74</v>
      </c>
      <c r="T2649" s="1179"/>
      <c r="U2649" s="1180"/>
      <c r="V2649" s="1181"/>
      <c r="W2649" s="587">
        <f t="shared" si="243"/>
        <v>0</v>
      </c>
      <c r="Y2649" s="1178">
        <v>74</v>
      </c>
      <c r="Z2649" s="1179"/>
      <c r="AA2649" s="1180"/>
      <c r="AB2649" s="1181"/>
      <c r="AC2649" s="587">
        <f t="shared" si="244"/>
        <v>0</v>
      </c>
    </row>
    <row r="2650" spans="1:29" s="17" customFormat="1" ht="16.75" customHeight="1" outlineLevel="2">
      <c r="A2650" s="1178">
        <v>75</v>
      </c>
      <c r="B2650" s="1179"/>
      <c r="C2650" s="1180"/>
      <c r="D2650" s="1181"/>
      <c r="E2650" s="587">
        <f t="shared" si="240"/>
        <v>0</v>
      </c>
      <c r="G2650" s="1178">
        <v>75</v>
      </c>
      <c r="H2650" s="1179"/>
      <c r="I2650" s="1180"/>
      <c r="J2650" s="1181"/>
      <c r="K2650" s="587">
        <f t="shared" si="241"/>
        <v>0</v>
      </c>
      <c r="M2650" s="1178">
        <v>75</v>
      </c>
      <c r="N2650" s="1179"/>
      <c r="O2650" s="1180"/>
      <c r="P2650" s="1181"/>
      <c r="Q2650" s="587">
        <f t="shared" si="242"/>
        <v>0</v>
      </c>
      <c r="S2650" s="1178">
        <v>75</v>
      </c>
      <c r="T2650" s="1179"/>
      <c r="U2650" s="1180"/>
      <c r="V2650" s="1181"/>
      <c r="W2650" s="587">
        <f t="shared" si="243"/>
        <v>0</v>
      </c>
      <c r="Y2650" s="1178">
        <v>75</v>
      </c>
      <c r="Z2650" s="1179"/>
      <c r="AA2650" s="1180"/>
      <c r="AB2650" s="1181"/>
      <c r="AC2650" s="587">
        <f t="shared" si="244"/>
        <v>0</v>
      </c>
    </row>
    <row r="2651" spans="1:29" s="17" customFormat="1" ht="16.75" customHeight="1" outlineLevel="2">
      <c r="A2651" s="1178">
        <v>76</v>
      </c>
      <c r="B2651" s="1179"/>
      <c r="C2651" s="1180"/>
      <c r="D2651" s="1181"/>
      <c r="E2651" s="587">
        <f t="shared" si="240"/>
        <v>0</v>
      </c>
      <c r="G2651" s="1178">
        <v>76</v>
      </c>
      <c r="H2651" s="1179"/>
      <c r="I2651" s="1180"/>
      <c r="J2651" s="1181"/>
      <c r="K2651" s="587">
        <f t="shared" si="241"/>
        <v>0</v>
      </c>
      <c r="M2651" s="1178">
        <v>76</v>
      </c>
      <c r="N2651" s="1179"/>
      <c r="O2651" s="1180"/>
      <c r="P2651" s="1181"/>
      <c r="Q2651" s="587">
        <f t="shared" si="242"/>
        <v>0</v>
      </c>
      <c r="S2651" s="1178">
        <v>76</v>
      </c>
      <c r="T2651" s="1179"/>
      <c r="U2651" s="1180"/>
      <c r="V2651" s="1181"/>
      <c r="W2651" s="587">
        <f t="shared" si="243"/>
        <v>0</v>
      </c>
      <c r="Y2651" s="1178">
        <v>76</v>
      </c>
      <c r="Z2651" s="1179"/>
      <c r="AA2651" s="1180"/>
      <c r="AB2651" s="1181"/>
      <c r="AC2651" s="587">
        <f t="shared" si="244"/>
        <v>0</v>
      </c>
    </row>
    <row r="2652" spans="1:29" s="17" customFormat="1" ht="16.75" customHeight="1" outlineLevel="2">
      <c r="A2652" s="1178">
        <v>77</v>
      </c>
      <c r="B2652" s="1179"/>
      <c r="C2652" s="1180"/>
      <c r="D2652" s="1181"/>
      <c r="E2652" s="587">
        <f t="shared" si="240"/>
        <v>0</v>
      </c>
      <c r="G2652" s="1178">
        <v>77</v>
      </c>
      <c r="H2652" s="1179"/>
      <c r="I2652" s="1180"/>
      <c r="J2652" s="1181"/>
      <c r="K2652" s="587">
        <f t="shared" si="241"/>
        <v>0</v>
      </c>
      <c r="M2652" s="1178">
        <v>77</v>
      </c>
      <c r="N2652" s="1179"/>
      <c r="O2652" s="1180"/>
      <c r="P2652" s="1181"/>
      <c r="Q2652" s="587">
        <f t="shared" si="242"/>
        <v>0</v>
      </c>
      <c r="S2652" s="1178">
        <v>77</v>
      </c>
      <c r="T2652" s="1179"/>
      <c r="U2652" s="1180"/>
      <c r="V2652" s="1181"/>
      <c r="W2652" s="587">
        <f t="shared" si="243"/>
        <v>0</v>
      </c>
      <c r="Y2652" s="1178">
        <v>77</v>
      </c>
      <c r="Z2652" s="1179"/>
      <c r="AA2652" s="1180"/>
      <c r="AB2652" s="1181"/>
      <c r="AC2652" s="587">
        <f t="shared" si="244"/>
        <v>0</v>
      </c>
    </row>
    <row r="2653" spans="1:29" s="17" customFormat="1" ht="16.75" customHeight="1" outlineLevel="2">
      <c r="A2653" s="1178">
        <v>78</v>
      </c>
      <c r="B2653" s="1179"/>
      <c r="C2653" s="1180"/>
      <c r="D2653" s="1181"/>
      <c r="E2653" s="587">
        <f t="shared" si="240"/>
        <v>0</v>
      </c>
      <c r="G2653" s="1178">
        <v>78</v>
      </c>
      <c r="H2653" s="1179"/>
      <c r="I2653" s="1180"/>
      <c r="J2653" s="1181"/>
      <c r="K2653" s="587">
        <f t="shared" si="241"/>
        <v>0</v>
      </c>
      <c r="M2653" s="1178">
        <v>78</v>
      </c>
      <c r="N2653" s="1179"/>
      <c r="O2653" s="1180"/>
      <c r="P2653" s="1181"/>
      <c r="Q2653" s="587">
        <f t="shared" si="242"/>
        <v>0</v>
      </c>
      <c r="S2653" s="1178">
        <v>78</v>
      </c>
      <c r="T2653" s="1179"/>
      <c r="U2653" s="1180"/>
      <c r="V2653" s="1181"/>
      <c r="W2653" s="587">
        <f t="shared" si="243"/>
        <v>0</v>
      </c>
      <c r="Y2653" s="1178">
        <v>78</v>
      </c>
      <c r="Z2653" s="1179"/>
      <c r="AA2653" s="1180"/>
      <c r="AB2653" s="1181"/>
      <c r="AC2653" s="587">
        <f t="shared" si="244"/>
        <v>0</v>
      </c>
    </row>
    <row r="2654" spans="1:29" s="17" customFormat="1" ht="16.75" customHeight="1" outlineLevel="2">
      <c r="A2654" s="1178">
        <v>79</v>
      </c>
      <c r="B2654" s="1179"/>
      <c r="C2654" s="1180"/>
      <c r="D2654" s="1181"/>
      <c r="E2654" s="587">
        <f t="shared" si="240"/>
        <v>0</v>
      </c>
      <c r="G2654" s="1178">
        <v>79</v>
      </c>
      <c r="H2654" s="1179"/>
      <c r="I2654" s="1180"/>
      <c r="J2654" s="1181"/>
      <c r="K2654" s="587">
        <f t="shared" si="241"/>
        <v>0</v>
      </c>
      <c r="M2654" s="1178">
        <v>79</v>
      </c>
      <c r="N2654" s="1179"/>
      <c r="O2654" s="1180"/>
      <c r="P2654" s="1181"/>
      <c r="Q2654" s="587">
        <f t="shared" si="242"/>
        <v>0</v>
      </c>
      <c r="S2654" s="1178">
        <v>79</v>
      </c>
      <c r="T2654" s="1179"/>
      <c r="U2654" s="1180"/>
      <c r="V2654" s="1181"/>
      <c r="W2654" s="587">
        <f t="shared" si="243"/>
        <v>0</v>
      </c>
      <c r="Y2654" s="1178">
        <v>79</v>
      </c>
      <c r="Z2654" s="1179"/>
      <c r="AA2654" s="1180"/>
      <c r="AB2654" s="1181"/>
      <c r="AC2654" s="587">
        <f t="shared" si="244"/>
        <v>0</v>
      </c>
    </row>
    <row r="2655" spans="1:29" s="17" customFormat="1" ht="16.75" customHeight="1" outlineLevel="2">
      <c r="A2655" s="1178">
        <v>80</v>
      </c>
      <c r="B2655" s="1179"/>
      <c r="C2655" s="1180"/>
      <c r="D2655" s="1181"/>
      <c r="E2655" s="587">
        <f t="shared" si="240"/>
        <v>0</v>
      </c>
      <c r="G2655" s="1178">
        <v>80</v>
      </c>
      <c r="H2655" s="1179"/>
      <c r="I2655" s="1180"/>
      <c r="J2655" s="1181"/>
      <c r="K2655" s="587">
        <f t="shared" si="241"/>
        <v>0</v>
      </c>
      <c r="M2655" s="1178">
        <v>80</v>
      </c>
      <c r="N2655" s="1179"/>
      <c r="O2655" s="1180"/>
      <c r="P2655" s="1181"/>
      <c r="Q2655" s="587">
        <f t="shared" si="242"/>
        <v>0</v>
      </c>
      <c r="S2655" s="1178">
        <v>80</v>
      </c>
      <c r="T2655" s="1179"/>
      <c r="U2655" s="1180"/>
      <c r="V2655" s="1181"/>
      <c r="W2655" s="587">
        <f t="shared" si="243"/>
        <v>0</v>
      </c>
      <c r="Y2655" s="1178">
        <v>80</v>
      </c>
      <c r="Z2655" s="1179"/>
      <c r="AA2655" s="1180"/>
      <c r="AB2655" s="1181"/>
      <c r="AC2655" s="587">
        <f t="shared" si="244"/>
        <v>0</v>
      </c>
    </row>
    <row r="2656" spans="1:29" s="17" customFormat="1" ht="16.75" customHeight="1" outlineLevel="2">
      <c r="A2656" s="1178">
        <v>81</v>
      </c>
      <c r="B2656" s="1179"/>
      <c r="C2656" s="1180"/>
      <c r="D2656" s="1181"/>
      <c r="E2656" s="587">
        <f t="shared" si="240"/>
        <v>0</v>
      </c>
      <c r="G2656" s="1178">
        <v>81</v>
      </c>
      <c r="H2656" s="1179"/>
      <c r="I2656" s="1180"/>
      <c r="J2656" s="1181"/>
      <c r="K2656" s="587">
        <f t="shared" si="241"/>
        <v>0</v>
      </c>
      <c r="M2656" s="1178">
        <v>81</v>
      </c>
      <c r="N2656" s="1179"/>
      <c r="O2656" s="1180"/>
      <c r="P2656" s="1181"/>
      <c r="Q2656" s="587">
        <f t="shared" si="242"/>
        <v>0</v>
      </c>
      <c r="S2656" s="1178">
        <v>81</v>
      </c>
      <c r="T2656" s="1179"/>
      <c r="U2656" s="1180"/>
      <c r="V2656" s="1181"/>
      <c r="W2656" s="587">
        <f t="shared" si="243"/>
        <v>0</v>
      </c>
      <c r="Y2656" s="1178">
        <v>81</v>
      </c>
      <c r="Z2656" s="1179"/>
      <c r="AA2656" s="1180"/>
      <c r="AB2656" s="1181"/>
      <c r="AC2656" s="587">
        <f t="shared" si="244"/>
        <v>0</v>
      </c>
    </row>
    <row r="2657" spans="1:29" s="17" customFormat="1" ht="16.75" customHeight="1" outlineLevel="2">
      <c r="A2657" s="1178">
        <v>82</v>
      </c>
      <c r="B2657" s="1179"/>
      <c r="C2657" s="1180"/>
      <c r="D2657" s="1181"/>
      <c r="E2657" s="587">
        <f t="shared" si="240"/>
        <v>0</v>
      </c>
      <c r="G2657" s="1178">
        <v>82</v>
      </c>
      <c r="H2657" s="1179"/>
      <c r="I2657" s="1180"/>
      <c r="J2657" s="1181"/>
      <c r="K2657" s="587">
        <f t="shared" si="241"/>
        <v>0</v>
      </c>
      <c r="M2657" s="1178">
        <v>82</v>
      </c>
      <c r="N2657" s="1179"/>
      <c r="O2657" s="1180"/>
      <c r="P2657" s="1181"/>
      <c r="Q2657" s="587">
        <f t="shared" si="242"/>
        <v>0</v>
      </c>
      <c r="S2657" s="1178">
        <v>82</v>
      </c>
      <c r="T2657" s="1179"/>
      <c r="U2657" s="1180"/>
      <c r="V2657" s="1181"/>
      <c r="W2657" s="587">
        <f t="shared" si="243"/>
        <v>0</v>
      </c>
      <c r="Y2657" s="1178">
        <v>82</v>
      </c>
      <c r="Z2657" s="1179"/>
      <c r="AA2657" s="1180"/>
      <c r="AB2657" s="1181"/>
      <c r="AC2657" s="587">
        <f t="shared" si="244"/>
        <v>0</v>
      </c>
    </row>
    <row r="2658" spans="1:29" s="17" customFormat="1" ht="16.75" customHeight="1" outlineLevel="2">
      <c r="A2658" s="1178">
        <v>83</v>
      </c>
      <c r="B2658" s="1179"/>
      <c r="C2658" s="1180"/>
      <c r="D2658" s="1181"/>
      <c r="E2658" s="587">
        <f t="shared" si="240"/>
        <v>0</v>
      </c>
      <c r="G2658" s="1178">
        <v>83</v>
      </c>
      <c r="H2658" s="1179"/>
      <c r="I2658" s="1180"/>
      <c r="J2658" s="1181"/>
      <c r="K2658" s="587">
        <f t="shared" si="241"/>
        <v>0</v>
      </c>
      <c r="M2658" s="1178">
        <v>83</v>
      </c>
      <c r="N2658" s="1179"/>
      <c r="O2658" s="1180"/>
      <c r="P2658" s="1181"/>
      <c r="Q2658" s="587">
        <f t="shared" si="242"/>
        <v>0</v>
      </c>
      <c r="S2658" s="1178">
        <v>83</v>
      </c>
      <c r="T2658" s="1179"/>
      <c r="U2658" s="1180"/>
      <c r="V2658" s="1181"/>
      <c r="W2658" s="587">
        <f t="shared" si="243"/>
        <v>0</v>
      </c>
      <c r="Y2658" s="1178">
        <v>83</v>
      </c>
      <c r="Z2658" s="1179"/>
      <c r="AA2658" s="1180"/>
      <c r="AB2658" s="1181"/>
      <c r="AC2658" s="587">
        <f t="shared" si="244"/>
        <v>0</v>
      </c>
    </row>
    <row r="2659" spans="1:29" s="17" customFormat="1" ht="16.75" customHeight="1" outlineLevel="2">
      <c r="A2659" s="1178">
        <v>84</v>
      </c>
      <c r="B2659" s="1179"/>
      <c r="C2659" s="1180"/>
      <c r="D2659" s="1181"/>
      <c r="E2659" s="587">
        <f t="shared" si="240"/>
        <v>0</v>
      </c>
      <c r="G2659" s="1178">
        <v>84</v>
      </c>
      <c r="H2659" s="1179"/>
      <c r="I2659" s="1180"/>
      <c r="J2659" s="1181"/>
      <c r="K2659" s="587">
        <f t="shared" si="241"/>
        <v>0</v>
      </c>
      <c r="M2659" s="1178">
        <v>84</v>
      </c>
      <c r="N2659" s="1179"/>
      <c r="O2659" s="1180"/>
      <c r="P2659" s="1181"/>
      <c r="Q2659" s="587">
        <f t="shared" si="242"/>
        <v>0</v>
      </c>
      <c r="S2659" s="1178">
        <v>84</v>
      </c>
      <c r="T2659" s="1179"/>
      <c r="U2659" s="1180"/>
      <c r="V2659" s="1181"/>
      <c r="W2659" s="587">
        <f t="shared" si="243"/>
        <v>0</v>
      </c>
      <c r="Y2659" s="1178">
        <v>84</v>
      </c>
      <c r="Z2659" s="1179"/>
      <c r="AA2659" s="1180"/>
      <c r="AB2659" s="1181"/>
      <c r="AC2659" s="587">
        <f t="shared" si="244"/>
        <v>0</v>
      </c>
    </row>
    <row r="2660" spans="1:29" s="17" customFormat="1" ht="16.75" customHeight="1" outlineLevel="2">
      <c r="A2660" s="1178">
        <v>85</v>
      </c>
      <c r="B2660" s="1179"/>
      <c r="C2660" s="1180"/>
      <c r="D2660" s="1181"/>
      <c r="E2660" s="587">
        <f t="shared" si="240"/>
        <v>0</v>
      </c>
      <c r="G2660" s="1178">
        <v>85</v>
      </c>
      <c r="H2660" s="1179"/>
      <c r="I2660" s="1180"/>
      <c r="J2660" s="1181"/>
      <c r="K2660" s="587">
        <f t="shared" si="241"/>
        <v>0</v>
      </c>
      <c r="M2660" s="1178">
        <v>85</v>
      </c>
      <c r="N2660" s="1179"/>
      <c r="O2660" s="1180"/>
      <c r="P2660" s="1181"/>
      <c r="Q2660" s="587">
        <f t="shared" si="242"/>
        <v>0</v>
      </c>
      <c r="S2660" s="1178">
        <v>85</v>
      </c>
      <c r="T2660" s="1179"/>
      <c r="U2660" s="1180"/>
      <c r="V2660" s="1181"/>
      <c r="W2660" s="587">
        <f t="shared" si="243"/>
        <v>0</v>
      </c>
      <c r="Y2660" s="1178">
        <v>85</v>
      </c>
      <c r="Z2660" s="1179"/>
      <c r="AA2660" s="1180"/>
      <c r="AB2660" s="1181"/>
      <c r="AC2660" s="587">
        <f t="shared" si="244"/>
        <v>0</v>
      </c>
    </row>
    <row r="2661" spans="1:29" s="17" customFormat="1" ht="16.75" customHeight="1" outlineLevel="2">
      <c r="A2661" s="1178">
        <v>86</v>
      </c>
      <c r="B2661" s="1179"/>
      <c r="C2661" s="1180"/>
      <c r="D2661" s="1181"/>
      <c r="E2661" s="587">
        <f t="shared" si="240"/>
        <v>0</v>
      </c>
      <c r="G2661" s="1178">
        <v>86</v>
      </c>
      <c r="H2661" s="1179"/>
      <c r="I2661" s="1180"/>
      <c r="J2661" s="1181"/>
      <c r="K2661" s="587">
        <f t="shared" si="241"/>
        <v>0</v>
      </c>
      <c r="M2661" s="1178">
        <v>86</v>
      </c>
      <c r="N2661" s="1179"/>
      <c r="O2661" s="1180"/>
      <c r="P2661" s="1181"/>
      <c r="Q2661" s="587">
        <f t="shared" si="242"/>
        <v>0</v>
      </c>
      <c r="S2661" s="1178">
        <v>86</v>
      </c>
      <c r="T2661" s="1179"/>
      <c r="U2661" s="1180"/>
      <c r="V2661" s="1181"/>
      <c r="W2661" s="587">
        <f t="shared" si="243"/>
        <v>0</v>
      </c>
      <c r="Y2661" s="1178">
        <v>86</v>
      </c>
      <c r="Z2661" s="1179"/>
      <c r="AA2661" s="1180"/>
      <c r="AB2661" s="1181"/>
      <c r="AC2661" s="587">
        <f t="shared" si="244"/>
        <v>0</v>
      </c>
    </row>
    <row r="2662" spans="1:29" s="17" customFormat="1" ht="16.75" customHeight="1" outlineLevel="2">
      <c r="A2662" s="1178">
        <v>87</v>
      </c>
      <c r="B2662" s="1179"/>
      <c r="C2662" s="1180"/>
      <c r="D2662" s="1181"/>
      <c r="E2662" s="587">
        <f t="shared" si="240"/>
        <v>0</v>
      </c>
      <c r="G2662" s="1178">
        <v>87</v>
      </c>
      <c r="H2662" s="1179"/>
      <c r="I2662" s="1180"/>
      <c r="J2662" s="1181"/>
      <c r="K2662" s="587">
        <f t="shared" si="241"/>
        <v>0</v>
      </c>
      <c r="M2662" s="1178">
        <v>87</v>
      </c>
      <c r="N2662" s="1179"/>
      <c r="O2662" s="1180"/>
      <c r="P2662" s="1181"/>
      <c r="Q2662" s="587">
        <f t="shared" si="242"/>
        <v>0</v>
      </c>
      <c r="S2662" s="1178">
        <v>87</v>
      </c>
      <c r="T2662" s="1179"/>
      <c r="U2662" s="1180"/>
      <c r="V2662" s="1181"/>
      <c r="W2662" s="587">
        <f t="shared" si="243"/>
        <v>0</v>
      </c>
      <c r="Y2662" s="1178">
        <v>87</v>
      </c>
      <c r="Z2662" s="1179"/>
      <c r="AA2662" s="1180"/>
      <c r="AB2662" s="1181"/>
      <c r="AC2662" s="587">
        <f t="shared" si="244"/>
        <v>0</v>
      </c>
    </row>
    <row r="2663" spans="1:29" s="17" customFormat="1" ht="16.75" customHeight="1" outlineLevel="2">
      <c r="A2663" s="1178">
        <v>88</v>
      </c>
      <c r="B2663" s="1179"/>
      <c r="C2663" s="1180"/>
      <c r="D2663" s="1181"/>
      <c r="E2663" s="587">
        <f t="shared" si="240"/>
        <v>0</v>
      </c>
      <c r="G2663" s="1178">
        <v>88</v>
      </c>
      <c r="H2663" s="1179"/>
      <c r="I2663" s="1180"/>
      <c r="J2663" s="1181"/>
      <c r="K2663" s="587">
        <f t="shared" si="241"/>
        <v>0</v>
      </c>
      <c r="M2663" s="1178">
        <v>88</v>
      </c>
      <c r="N2663" s="1179"/>
      <c r="O2663" s="1180"/>
      <c r="P2663" s="1181"/>
      <c r="Q2663" s="587">
        <f t="shared" si="242"/>
        <v>0</v>
      </c>
      <c r="S2663" s="1178">
        <v>88</v>
      </c>
      <c r="T2663" s="1179"/>
      <c r="U2663" s="1180"/>
      <c r="V2663" s="1181"/>
      <c r="W2663" s="587">
        <f t="shared" si="243"/>
        <v>0</v>
      </c>
      <c r="Y2663" s="1178">
        <v>88</v>
      </c>
      <c r="Z2663" s="1179"/>
      <c r="AA2663" s="1180"/>
      <c r="AB2663" s="1181"/>
      <c r="AC2663" s="587">
        <f t="shared" si="244"/>
        <v>0</v>
      </c>
    </row>
    <row r="2664" spans="1:29" s="17" customFormat="1" ht="16.75" customHeight="1" outlineLevel="2">
      <c r="A2664" s="1178">
        <v>89</v>
      </c>
      <c r="B2664" s="1179"/>
      <c r="C2664" s="1180"/>
      <c r="D2664" s="1181"/>
      <c r="E2664" s="587">
        <f t="shared" si="240"/>
        <v>0</v>
      </c>
      <c r="G2664" s="1178">
        <v>89</v>
      </c>
      <c r="H2664" s="1179"/>
      <c r="I2664" s="1180"/>
      <c r="J2664" s="1181"/>
      <c r="K2664" s="587">
        <f t="shared" si="241"/>
        <v>0</v>
      </c>
      <c r="M2664" s="1178">
        <v>89</v>
      </c>
      <c r="N2664" s="1179"/>
      <c r="O2664" s="1180"/>
      <c r="P2664" s="1181"/>
      <c r="Q2664" s="587">
        <f t="shared" si="242"/>
        <v>0</v>
      </c>
      <c r="S2664" s="1178">
        <v>89</v>
      </c>
      <c r="T2664" s="1179"/>
      <c r="U2664" s="1180"/>
      <c r="V2664" s="1181"/>
      <c r="W2664" s="587">
        <f t="shared" si="243"/>
        <v>0</v>
      </c>
      <c r="Y2664" s="1178">
        <v>89</v>
      </c>
      <c r="Z2664" s="1179"/>
      <c r="AA2664" s="1180"/>
      <c r="AB2664" s="1181"/>
      <c r="AC2664" s="587">
        <f t="shared" si="244"/>
        <v>0</v>
      </c>
    </row>
    <row r="2665" spans="1:29" s="17" customFormat="1" ht="16.75" customHeight="1" outlineLevel="2">
      <c r="A2665" s="1178">
        <v>90</v>
      </c>
      <c r="B2665" s="1179"/>
      <c r="C2665" s="1180"/>
      <c r="D2665" s="1181"/>
      <c r="E2665" s="587">
        <f t="shared" si="240"/>
        <v>0</v>
      </c>
      <c r="G2665" s="1178">
        <v>90</v>
      </c>
      <c r="H2665" s="1179"/>
      <c r="I2665" s="1180"/>
      <c r="J2665" s="1181"/>
      <c r="K2665" s="587">
        <f t="shared" si="241"/>
        <v>0</v>
      </c>
      <c r="M2665" s="1178">
        <v>90</v>
      </c>
      <c r="N2665" s="1179"/>
      <c r="O2665" s="1180"/>
      <c r="P2665" s="1181"/>
      <c r="Q2665" s="587">
        <f t="shared" si="242"/>
        <v>0</v>
      </c>
      <c r="S2665" s="1178">
        <v>90</v>
      </c>
      <c r="T2665" s="1179"/>
      <c r="U2665" s="1180"/>
      <c r="V2665" s="1181"/>
      <c r="W2665" s="587">
        <f t="shared" si="243"/>
        <v>0</v>
      </c>
      <c r="Y2665" s="1178">
        <v>90</v>
      </c>
      <c r="Z2665" s="1179"/>
      <c r="AA2665" s="1180"/>
      <c r="AB2665" s="1181"/>
      <c r="AC2665" s="587">
        <f t="shared" si="244"/>
        <v>0</v>
      </c>
    </row>
    <row r="2666" spans="1:29" s="17" customFormat="1" ht="16.75" customHeight="1" outlineLevel="2">
      <c r="A2666" s="1178">
        <v>91</v>
      </c>
      <c r="B2666" s="1179"/>
      <c r="C2666" s="1180"/>
      <c r="D2666" s="1181"/>
      <c r="E2666" s="587">
        <f t="shared" si="240"/>
        <v>0</v>
      </c>
      <c r="G2666" s="1178">
        <v>91</v>
      </c>
      <c r="H2666" s="1179"/>
      <c r="I2666" s="1180"/>
      <c r="J2666" s="1181"/>
      <c r="K2666" s="587">
        <f t="shared" si="241"/>
        <v>0</v>
      </c>
      <c r="M2666" s="1178">
        <v>91</v>
      </c>
      <c r="N2666" s="1179"/>
      <c r="O2666" s="1180"/>
      <c r="P2666" s="1181"/>
      <c r="Q2666" s="587">
        <f t="shared" si="242"/>
        <v>0</v>
      </c>
      <c r="S2666" s="1178">
        <v>91</v>
      </c>
      <c r="T2666" s="1179"/>
      <c r="U2666" s="1180"/>
      <c r="V2666" s="1181"/>
      <c r="W2666" s="587">
        <f t="shared" si="243"/>
        <v>0</v>
      </c>
      <c r="Y2666" s="1178">
        <v>91</v>
      </c>
      <c r="Z2666" s="1179"/>
      <c r="AA2666" s="1180"/>
      <c r="AB2666" s="1181"/>
      <c r="AC2666" s="587">
        <f t="shared" si="244"/>
        <v>0</v>
      </c>
    </row>
    <row r="2667" spans="1:29" s="17" customFormat="1" ht="16.75" customHeight="1" outlineLevel="2">
      <c r="A2667" s="1178">
        <v>92</v>
      </c>
      <c r="B2667" s="1179"/>
      <c r="C2667" s="1180"/>
      <c r="D2667" s="1181"/>
      <c r="E2667" s="587">
        <f t="shared" si="240"/>
        <v>0</v>
      </c>
      <c r="G2667" s="1178">
        <v>92</v>
      </c>
      <c r="H2667" s="1179"/>
      <c r="I2667" s="1180"/>
      <c r="J2667" s="1181"/>
      <c r="K2667" s="587">
        <f t="shared" si="241"/>
        <v>0</v>
      </c>
      <c r="M2667" s="1178">
        <v>92</v>
      </c>
      <c r="N2667" s="1179"/>
      <c r="O2667" s="1180"/>
      <c r="P2667" s="1181"/>
      <c r="Q2667" s="587">
        <f t="shared" si="242"/>
        <v>0</v>
      </c>
      <c r="S2667" s="1178">
        <v>92</v>
      </c>
      <c r="T2667" s="1179"/>
      <c r="U2667" s="1180"/>
      <c r="V2667" s="1181"/>
      <c r="W2667" s="587">
        <f t="shared" si="243"/>
        <v>0</v>
      </c>
      <c r="Y2667" s="1178">
        <v>92</v>
      </c>
      <c r="Z2667" s="1179"/>
      <c r="AA2667" s="1180"/>
      <c r="AB2667" s="1181"/>
      <c r="AC2667" s="587">
        <f t="shared" si="244"/>
        <v>0</v>
      </c>
    </row>
    <row r="2668" spans="1:29" s="17" customFormat="1" ht="16.75" customHeight="1" outlineLevel="2">
      <c r="A2668" s="1178">
        <v>93</v>
      </c>
      <c r="B2668" s="1179"/>
      <c r="C2668" s="1180"/>
      <c r="D2668" s="1181"/>
      <c r="E2668" s="587">
        <f t="shared" si="240"/>
        <v>0</v>
      </c>
      <c r="G2668" s="1178">
        <v>93</v>
      </c>
      <c r="H2668" s="1179"/>
      <c r="I2668" s="1180"/>
      <c r="J2668" s="1181"/>
      <c r="K2668" s="587">
        <f t="shared" si="241"/>
        <v>0</v>
      </c>
      <c r="M2668" s="1178">
        <v>93</v>
      </c>
      <c r="N2668" s="1179"/>
      <c r="O2668" s="1180"/>
      <c r="P2668" s="1181"/>
      <c r="Q2668" s="587">
        <f t="shared" si="242"/>
        <v>0</v>
      </c>
      <c r="S2668" s="1178">
        <v>93</v>
      </c>
      <c r="T2668" s="1179"/>
      <c r="U2668" s="1180"/>
      <c r="V2668" s="1181"/>
      <c r="W2668" s="587">
        <f t="shared" si="243"/>
        <v>0</v>
      </c>
      <c r="Y2668" s="1178">
        <v>93</v>
      </c>
      <c r="Z2668" s="1179"/>
      <c r="AA2668" s="1180"/>
      <c r="AB2668" s="1181"/>
      <c r="AC2668" s="587">
        <f t="shared" si="244"/>
        <v>0</v>
      </c>
    </row>
    <row r="2669" spans="1:29" s="17" customFormat="1" ht="16.75" customHeight="1" outlineLevel="2">
      <c r="A2669" s="1178">
        <v>94</v>
      </c>
      <c r="B2669" s="1179"/>
      <c r="C2669" s="1180"/>
      <c r="D2669" s="1181"/>
      <c r="E2669" s="587">
        <f t="shared" si="240"/>
        <v>0</v>
      </c>
      <c r="G2669" s="1178">
        <v>94</v>
      </c>
      <c r="H2669" s="1179"/>
      <c r="I2669" s="1180"/>
      <c r="J2669" s="1181"/>
      <c r="K2669" s="587">
        <f t="shared" si="241"/>
        <v>0</v>
      </c>
      <c r="M2669" s="1178">
        <v>94</v>
      </c>
      <c r="N2669" s="1179"/>
      <c r="O2669" s="1180"/>
      <c r="P2669" s="1181"/>
      <c r="Q2669" s="587">
        <f t="shared" si="242"/>
        <v>0</v>
      </c>
      <c r="S2669" s="1178">
        <v>94</v>
      </c>
      <c r="T2669" s="1179"/>
      <c r="U2669" s="1180"/>
      <c r="V2669" s="1181"/>
      <c r="W2669" s="587">
        <f t="shared" si="243"/>
        <v>0</v>
      </c>
      <c r="Y2669" s="1178">
        <v>94</v>
      </c>
      <c r="Z2669" s="1179"/>
      <c r="AA2669" s="1180"/>
      <c r="AB2669" s="1181"/>
      <c r="AC2669" s="587">
        <f t="shared" si="244"/>
        <v>0</v>
      </c>
    </row>
    <row r="2670" spans="1:29" s="17" customFormat="1" ht="16.75" customHeight="1" outlineLevel="2">
      <c r="A2670" s="1178">
        <v>95</v>
      </c>
      <c r="B2670" s="1179"/>
      <c r="C2670" s="1180"/>
      <c r="D2670" s="1181"/>
      <c r="E2670" s="587">
        <f t="shared" si="240"/>
        <v>0</v>
      </c>
      <c r="G2670" s="1178">
        <v>95</v>
      </c>
      <c r="H2670" s="1179"/>
      <c r="I2670" s="1180"/>
      <c r="J2670" s="1181"/>
      <c r="K2670" s="587">
        <f t="shared" si="241"/>
        <v>0</v>
      </c>
      <c r="M2670" s="1178">
        <v>95</v>
      </c>
      <c r="N2670" s="1179"/>
      <c r="O2670" s="1180"/>
      <c r="P2670" s="1181"/>
      <c r="Q2670" s="587">
        <f t="shared" si="242"/>
        <v>0</v>
      </c>
      <c r="S2670" s="1178">
        <v>95</v>
      </c>
      <c r="T2670" s="1179"/>
      <c r="U2670" s="1180"/>
      <c r="V2670" s="1181"/>
      <c r="W2670" s="587">
        <f t="shared" si="243"/>
        <v>0</v>
      </c>
      <c r="Y2670" s="1178">
        <v>95</v>
      </c>
      <c r="Z2670" s="1179"/>
      <c r="AA2670" s="1180"/>
      <c r="AB2670" s="1181"/>
      <c r="AC2670" s="587">
        <f t="shared" si="244"/>
        <v>0</v>
      </c>
    </row>
    <row r="2671" spans="1:29" s="17" customFormat="1" ht="16.75" customHeight="1" outlineLevel="2">
      <c r="A2671" s="1178">
        <v>96</v>
      </c>
      <c r="B2671" s="1179"/>
      <c r="C2671" s="1180"/>
      <c r="D2671" s="1181"/>
      <c r="E2671" s="587">
        <f t="shared" si="240"/>
        <v>0</v>
      </c>
      <c r="G2671" s="1178">
        <v>96</v>
      </c>
      <c r="H2671" s="1179"/>
      <c r="I2671" s="1180"/>
      <c r="J2671" s="1181"/>
      <c r="K2671" s="587">
        <f t="shared" si="241"/>
        <v>0</v>
      </c>
      <c r="M2671" s="1178">
        <v>96</v>
      </c>
      <c r="N2671" s="1179"/>
      <c r="O2671" s="1180"/>
      <c r="P2671" s="1181"/>
      <c r="Q2671" s="587">
        <f t="shared" si="242"/>
        <v>0</v>
      </c>
      <c r="S2671" s="1178">
        <v>96</v>
      </c>
      <c r="T2671" s="1179"/>
      <c r="U2671" s="1180"/>
      <c r="V2671" s="1181"/>
      <c r="W2671" s="587">
        <f t="shared" si="243"/>
        <v>0</v>
      </c>
      <c r="Y2671" s="1178">
        <v>96</v>
      </c>
      <c r="Z2671" s="1179"/>
      <c r="AA2671" s="1180"/>
      <c r="AB2671" s="1181"/>
      <c r="AC2671" s="587">
        <f t="shared" si="244"/>
        <v>0</v>
      </c>
    </row>
    <row r="2672" spans="1:29" s="17" customFormat="1" ht="16.75" customHeight="1" outlineLevel="2">
      <c r="A2672" s="1178">
        <v>97</v>
      </c>
      <c r="B2672" s="1179"/>
      <c r="C2672" s="1180"/>
      <c r="D2672" s="1181"/>
      <c r="E2672" s="587">
        <f t="shared" si="240"/>
        <v>0</v>
      </c>
      <c r="G2672" s="1178">
        <v>97</v>
      </c>
      <c r="H2672" s="1179"/>
      <c r="I2672" s="1180"/>
      <c r="J2672" s="1181"/>
      <c r="K2672" s="587">
        <f t="shared" si="241"/>
        <v>0</v>
      </c>
      <c r="M2672" s="1178">
        <v>97</v>
      </c>
      <c r="N2672" s="1179"/>
      <c r="O2672" s="1180"/>
      <c r="P2672" s="1181"/>
      <c r="Q2672" s="587">
        <f t="shared" si="242"/>
        <v>0</v>
      </c>
      <c r="S2672" s="1178">
        <v>97</v>
      </c>
      <c r="T2672" s="1179"/>
      <c r="U2672" s="1180"/>
      <c r="V2672" s="1181"/>
      <c r="W2672" s="587">
        <f t="shared" si="243"/>
        <v>0</v>
      </c>
      <c r="Y2672" s="1178">
        <v>97</v>
      </c>
      <c r="Z2672" s="1179"/>
      <c r="AA2672" s="1180"/>
      <c r="AB2672" s="1181"/>
      <c r="AC2672" s="587">
        <f t="shared" si="244"/>
        <v>0</v>
      </c>
    </row>
    <row r="2673" spans="1:29" s="17" customFormat="1" ht="16.75" customHeight="1" outlineLevel="2">
      <c r="A2673" s="1178">
        <v>98</v>
      </c>
      <c r="B2673" s="1179"/>
      <c r="C2673" s="1180"/>
      <c r="D2673" s="1181"/>
      <c r="E2673" s="587">
        <f t="shared" si="240"/>
        <v>0</v>
      </c>
      <c r="G2673" s="1178">
        <v>98</v>
      </c>
      <c r="H2673" s="1179"/>
      <c r="I2673" s="1180"/>
      <c r="J2673" s="1181"/>
      <c r="K2673" s="587">
        <f t="shared" si="241"/>
        <v>0</v>
      </c>
      <c r="M2673" s="1178">
        <v>98</v>
      </c>
      <c r="N2673" s="1179"/>
      <c r="O2673" s="1180"/>
      <c r="P2673" s="1181"/>
      <c r="Q2673" s="587">
        <f t="shared" si="242"/>
        <v>0</v>
      </c>
      <c r="S2673" s="1178">
        <v>98</v>
      </c>
      <c r="T2673" s="1179"/>
      <c r="U2673" s="1180"/>
      <c r="V2673" s="1181"/>
      <c r="W2673" s="587">
        <f t="shared" si="243"/>
        <v>0</v>
      </c>
      <c r="Y2673" s="1178">
        <v>98</v>
      </c>
      <c r="Z2673" s="1179"/>
      <c r="AA2673" s="1180"/>
      <c r="AB2673" s="1181"/>
      <c r="AC2673" s="587">
        <f t="shared" si="244"/>
        <v>0</v>
      </c>
    </row>
    <row r="2674" spans="1:29" s="17" customFormat="1" ht="16.75" customHeight="1" outlineLevel="2">
      <c r="A2674" s="1178">
        <v>99</v>
      </c>
      <c r="B2674" s="1179"/>
      <c r="C2674" s="1180"/>
      <c r="D2674" s="1181"/>
      <c r="E2674" s="587">
        <f t="shared" si="240"/>
        <v>0</v>
      </c>
      <c r="G2674" s="1178">
        <v>99</v>
      </c>
      <c r="H2674" s="1179"/>
      <c r="I2674" s="1180"/>
      <c r="J2674" s="1181"/>
      <c r="K2674" s="587">
        <f t="shared" si="241"/>
        <v>0</v>
      </c>
      <c r="M2674" s="1178">
        <v>99</v>
      </c>
      <c r="N2674" s="1179"/>
      <c r="O2674" s="1180"/>
      <c r="P2674" s="1181"/>
      <c r="Q2674" s="587">
        <f t="shared" si="242"/>
        <v>0</v>
      </c>
      <c r="S2674" s="1178">
        <v>99</v>
      </c>
      <c r="T2674" s="1179"/>
      <c r="U2674" s="1180"/>
      <c r="V2674" s="1181"/>
      <c r="W2674" s="587">
        <f t="shared" si="243"/>
        <v>0</v>
      </c>
      <c r="Y2674" s="1178">
        <v>99</v>
      </c>
      <c r="Z2674" s="1179"/>
      <c r="AA2674" s="1180"/>
      <c r="AB2674" s="1181"/>
      <c r="AC2674" s="587">
        <f t="shared" si="244"/>
        <v>0</v>
      </c>
    </row>
    <row r="2675" spans="1:29" s="17" customFormat="1" ht="16.75" customHeight="1" outlineLevel="2">
      <c r="A2675" s="1178">
        <v>100</v>
      </c>
      <c r="B2675" s="1179"/>
      <c r="C2675" s="1180"/>
      <c r="D2675" s="1181"/>
      <c r="E2675" s="587">
        <f t="shared" si="240"/>
        <v>0</v>
      </c>
      <c r="G2675" s="1178">
        <v>100</v>
      </c>
      <c r="H2675" s="1179"/>
      <c r="I2675" s="1180"/>
      <c r="J2675" s="1181"/>
      <c r="K2675" s="587">
        <f t="shared" si="241"/>
        <v>0</v>
      </c>
      <c r="M2675" s="1178">
        <v>100</v>
      </c>
      <c r="N2675" s="1179"/>
      <c r="O2675" s="1180"/>
      <c r="P2675" s="1181"/>
      <c r="Q2675" s="587">
        <f t="shared" si="242"/>
        <v>0</v>
      </c>
      <c r="S2675" s="1178">
        <v>100</v>
      </c>
      <c r="T2675" s="1179"/>
      <c r="U2675" s="1180"/>
      <c r="V2675" s="1181"/>
      <c r="W2675" s="587">
        <f t="shared" si="243"/>
        <v>0</v>
      </c>
      <c r="Y2675" s="1178">
        <v>100</v>
      </c>
      <c r="Z2675" s="1179"/>
      <c r="AA2675" s="1180"/>
      <c r="AB2675" s="1181"/>
      <c r="AC2675" s="587">
        <f t="shared" si="244"/>
        <v>0</v>
      </c>
    </row>
    <row r="2676" spans="1:29" s="17" customFormat="1" ht="16.75" customHeight="1" outlineLevel="2">
      <c r="A2676" s="1178">
        <v>101</v>
      </c>
      <c r="B2676" s="1179"/>
      <c r="C2676" s="1180"/>
      <c r="D2676" s="1181"/>
      <c r="E2676" s="587">
        <f t="shared" si="240"/>
        <v>0</v>
      </c>
      <c r="G2676" s="1178">
        <v>101</v>
      </c>
      <c r="H2676" s="1179"/>
      <c r="I2676" s="1180"/>
      <c r="J2676" s="1181"/>
      <c r="K2676" s="587">
        <f t="shared" si="241"/>
        <v>0</v>
      </c>
      <c r="M2676" s="1178">
        <v>101</v>
      </c>
      <c r="N2676" s="1179"/>
      <c r="O2676" s="1180"/>
      <c r="P2676" s="1181"/>
      <c r="Q2676" s="587">
        <f t="shared" si="242"/>
        <v>0</v>
      </c>
      <c r="S2676" s="1178">
        <v>101</v>
      </c>
      <c r="T2676" s="1179"/>
      <c r="U2676" s="1180"/>
      <c r="V2676" s="1181"/>
      <c r="W2676" s="587">
        <f t="shared" si="243"/>
        <v>0</v>
      </c>
      <c r="Y2676" s="1178">
        <v>101</v>
      </c>
      <c r="Z2676" s="1179"/>
      <c r="AA2676" s="1180"/>
      <c r="AB2676" s="1181"/>
      <c r="AC2676" s="587">
        <f t="shared" si="244"/>
        <v>0</v>
      </c>
    </row>
    <row r="2677" spans="1:29" s="17" customFormat="1" ht="16.75" customHeight="1" outlineLevel="2">
      <c r="A2677" s="1178">
        <v>102</v>
      </c>
      <c r="B2677" s="1179"/>
      <c r="C2677" s="1180"/>
      <c r="D2677" s="1181"/>
      <c r="E2677" s="587">
        <f t="shared" si="240"/>
        <v>0</v>
      </c>
      <c r="G2677" s="1178">
        <v>102</v>
      </c>
      <c r="H2677" s="1179"/>
      <c r="I2677" s="1180"/>
      <c r="J2677" s="1181"/>
      <c r="K2677" s="587">
        <f t="shared" si="241"/>
        <v>0</v>
      </c>
      <c r="M2677" s="1178">
        <v>102</v>
      </c>
      <c r="N2677" s="1179"/>
      <c r="O2677" s="1180"/>
      <c r="P2677" s="1181"/>
      <c r="Q2677" s="587">
        <f t="shared" si="242"/>
        <v>0</v>
      </c>
      <c r="S2677" s="1178">
        <v>102</v>
      </c>
      <c r="T2677" s="1179"/>
      <c r="U2677" s="1180"/>
      <c r="V2677" s="1181"/>
      <c r="W2677" s="587">
        <f t="shared" si="243"/>
        <v>0</v>
      </c>
      <c r="Y2677" s="1178">
        <v>102</v>
      </c>
      <c r="Z2677" s="1179"/>
      <c r="AA2677" s="1180"/>
      <c r="AB2677" s="1181"/>
      <c r="AC2677" s="587">
        <f t="shared" si="244"/>
        <v>0</v>
      </c>
    </row>
    <row r="2678" spans="1:29" s="17" customFormat="1" ht="16.75" customHeight="1" outlineLevel="2">
      <c r="A2678" s="1178">
        <v>103</v>
      </c>
      <c r="B2678" s="1179"/>
      <c r="C2678" s="1180"/>
      <c r="D2678" s="1181"/>
      <c r="E2678" s="587">
        <f t="shared" si="240"/>
        <v>0</v>
      </c>
      <c r="G2678" s="1178">
        <v>103</v>
      </c>
      <c r="H2678" s="1179"/>
      <c r="I2678" s="1180"/>
      <c r="J2678" s="1181"/>
      <c r="K2678" s="587">
        <f t="shared" si="241"/>
        <v>0</v>
      </c>
      <c r="M2678" s="1178">
        <v>103</v>
      </c>
      <c r="N2678" s="1179"/>
      <c r="O2678" s="1180"/>
      <c r="P2678" s="1181"/>
      <c r="Q2678" s="587">
        <f t="shared" si="242"/>
        <v>0</v>
      </c>
      <c r="S2678" s="1178">
        <v>103</v>
      </c>
      <c r="T2678" s="1179"/>
      <c r="U2678" s="1180"/>
      <c r="V2678" s="1181"/>
      <c r="W2678" s="587">
        <f t="shared" si="243"/>
        <v>0</v>
      </c>
      <c r="Y2678" s="1178">
        <v>103</v>
      </c>
      <c r="Z2678" s="1179"/>
      <c r="AA2678" s="1180"/>
      <c r="AB2678" s="1181"/>
      <c r="AC2678" s="587">
        <f t="shared" si="244"/>
        <v>0</v>
      </c>
    </row>
    <row r="2679" spans="1:29" s="17" customFormat="1" ht="16.75" customHeight="1" outlineLevel="2">
      <c r="A2679" s="1178">
        <v>104</v>
      </c>
      <c r="B2679" s="1179"/>
      <c r="C2679" s="1180"/>
      <c r="D2679" s="1181"/>
      <c r="E2679" s="587">
        <f t="shared" si="240"/>
        <v>0</v>
      </c>
      <c r="G2679" s="1178">
        <v>104</v>
      </c>
      <c r="H2679" s="1179"/>
      <c r="I2679" s="1180"/>
      <c r="J2679" s="1181"/>
      <c r="K2679" s="587">
        <f t="shared" si="241"/>
        <v>0</v>
      </c>
      <c r="M2679" s="1178">
        <v>104</v>
      </c>
      <c r="N2679" s="1179"/>
      <c r="O2679" s="1180"/>
      <c r="P2679" s="1181"/>
      <c r="Q2679" s="587">
        <f t="shared" si="242"/>
        <v>0</v>
      </c>
      <c r="S2679" s="1178">
        <v>104</v>
      </c>
      <c r="T2679" s="1179"/>
      <c r="U2679" s="1180"/>
      <c r="V2679" s="1181"/>
      <c r="W2679" s="587">
        <f t="shared" si="243"/>
        <v>0</v>
      </c>
      <c r="Y2679" s="1178">
        <v>104</v>
      </c>
      <c r="Z2679" s="1179"/>
      <c r="AA2679" s="1180"/>
      <c r="AB2679" s="1181"/>
      <c r="AC2679" s="587">
        <f t="shared" si="244"/>
        <v>0</v>
      </c>
    </row>
    <row r="2680" spans="1:29" s="17" customFormat="1" ht="16.75" customHeight="1" outlineLevel="2">
      <c r="A2680" s="1178">
        <v>105</v>
      </c>
      <c r="B2680" s="1179"/>
      <c r="C2680" s="1180"/>
      <c r="D2680" s="1181"/>
      <c r="E2680" s="587">
        <f t="shared" si="240"/>
        <v>0</v>
      </c>
      <c r="G2680" s="1178">
        <v>105</v>
      </c>
      <c r="H2680" s="1179"/>
      <c r="I2680" s="1180"/>
      <c r="J2680" s="1181"/>
      <c r="K2680" s="587">
        <f t="shared" si="241"/>
        <v>0</v>
      </c>
      <c r="M2680" s="1178">
        <v>105</v>
      </c>
      <c r="N2680" s="1179"/>
      <c r="O2680" s="1180"/>
      <c r="P2680" s="1181"/>
      <c r="Q2680" s="587">
        <f t="shared" si="242"/>
        <v>0</v>
      </c>
      <c r="S2680" s="1178">
        <v>105</v>
      </c>
      <c r="T2680" s="1179"/>
      <c r="U2680" s="1180"/>
      <c r="V2680" s="1181"/>
      <c r="W2680" s="587">
        <f t="shared" si="243"/>
        <v>0</v>
      </c>
      <c r="Y2680" s="1178">
        <v>105</v>
      </c>
      <c r="Z2680" s="1179"/>
      <c r="AA2680" s="1180"/>
      <c r="AB2680" s="1181"/>
      <c r="AC2680" s="587">
        <f t="shared" si="244"/>
        <v>0</v>
      </c>
    </row>
    <row r="2681" spans="1:29" s="17" customFormat="1" ht="16.75" customHeight="1" outlineLevel="2">
      <c r="A2681" s="1178">
        <v>106</v>
      </c>
      <c r="B2681" s="1179"/>
      <c r="C2681" s="1180"/>
      <c r="D2681" s="1181"/>
      <c r="E2681" s="587">
        <f t="shared" si="240"/>
        <v>0</v>
      </c>
      <c r="G2681" s="1178">
        <v>106</v>
      </c>
      <c r="H2681" s="1179"/>
      <c r="I2681" s="1180"/>
      <c r="J2681" s="1181"/>
      <c r="K2681" s="587">
        <f t="shared" si="241"/>
        <v>0</v>
      </c>
      <c r="M2681" s="1178">
        <v>106</v>
      </c>
      <c r="N2681" s="1179"/>
      <c r="O2681" s="1180"/>
      <c r="P2681" s="1181"/>
      <c r="Q2681" s="587">
        <f t="shared" si="242"/>
        <v>0</v>
      </c>
      <c r="S2681" s="1178">
        <v>106</v>
      </c>
      <c r="T2681" s="1179"/>
      <c r="U2681" s="1180"/>
      <c r="V2681" s="1181"/>
      <c r="W2681" s="587">
        <f t="shared" si="243"/>
        <v>0</v>
      </c>
      <c r="Y2681" s="1178">
        <v>106</v>
      </c>
      <c r="Z2681" s="1179"/>
      <c r="AA2681" s="1180"/>
      <c r="AB2681" s="1181"/>
      <c r="AC2681" s="587">
        <f t="shared" si="244"/>
        <v>0</v>
      </c>
    </row>
    <row r="2682" spans="1:29" s="17" customFormat="1" ht="16.75" customHeight="1" outlineLevel="2">
      <c r="A2682" s="1178">
        <v>107</v>
      </c>
      <c r="B2682" s="1179"/>
      <c r="C2682" s="1180"/>
      <c r="D2682" s="1181"/>
      <c r="E2682" s="587">
        <f t="shared" si="240"/>
        <v>0</v>
      </c>
      <c r="G2682" s="1178">
        <v>107</v>
      </c>
      <c r="H2682" s="1179"/>
      <c r="I2682" s="1180"/>
      <c r="J2682" s="1181"/>
      <c r="K2682" s="587">
        <f t="shared" si="241"/>
        <v>0</v>
      </c>
      <c r="M2682" s="1178">
        <v>107</v>
      </c>
      <c r="N2682" s="1179"/>
      <c r="O2682" s="1180"/>
      <c r="P2682" s="1181"/>
      <c r="Q2682" s="587">
        <f t="shared" si="242"/>
        <v>0</v>
      </c>
      <c r="S2682" s="1178">
        <v>107</v>
      </c>
      <c r="T2682" s="1179"/>
      <c r="U2682" s="1180"/>
      <c r="V2682" s="1181"/>
      <c r="W2682" s="587">
        <f t="shared" si="243"/>
        <v>0</v>
      </c>
      <c r="Y2682" s="1178">
        <v>107</v>
      </c>
      <c r="Z2682" s="1179"/>
      <c r="AA2682" s="1180"/>
      <c r="AB2682" s="1181"/>
      <c r="AC2682" s="587">
        <f t="shared" si="244"/>
        <v>0</v>
      </c>
    </row>
    <row r="2683" spans="1:29" s="17" customFormat="1" ht="16.75" customHeight="1" outlineLevel="2">
      <c r="A2683" s="1178">
        <v>108</v>
      </c>
      <c r="B2683" s="1179"/>
      <c r="C2683" s="1180"/>
      <c r="D2683" s="1181"/>
      <c r="E2683" s="587">
        <f t="shared" si="240"/>
        <v>0</v>
      </c>
      <c r="G2683" s="1178">
        <v>108</v>
      </c>
      <c r="H2683" s="1179"/>
      <c r="I2683" s="1180"/>
      <c r="J2683" s="1181"/>
      <c r="K2683" s="587">
        <f t="shared" si="241"/>
        <v>0</v>
      </c>
      <c r="M2683" s="1178">
        <v>108</v>
      </c>
      <c r="N2683" s="1179"/>
      <c r="O2683" s="1180"/>
      <c r="P2683" s="1181"/>
      <c r="Q2683" s="587">
        <f t="shared" si="242"/>
        <v>0</v>
      </c>
      <c r="S2683" s="1178">
        <v>108</v>
      </c>
      <c r="T2683" s="1179"/>
      <c r="U2683" s="1180"/>
      <c r="V2683" s="1181"/>
      <c r="W2683" s="587">
        <f t="shared" si="243"/>
        <v>0</v>
      </c>
      <c r="Y2683" s="1178">
        <v>108</v>
      </c>
      <c r="Z2683" s="1179"/>
      <c r="AA2683" s="1180"/>
      <c r="AB2683" s="1181"/>
      <c r="AC2683" s="587">
        <f t="shared" si="244"/>
        <v>0</v>
      </c>
    </row>
    <row r="2684" spans="1:29" s="17" customFormat="1" ht="16.75" customHeight="1" outlineLevel="2">
      <c r="A2684" s="1178">
        <v>109</v>
      </c>
      <c r="B2684" s="1179"/>
      <c r="C2684" s="1180"/>
      <c r="D2684" s="1181"/>
      <c r="E2684" s="587">
        <f t="shared" si="240"/>
        <v>0</v>
      </c>
      <c r="G2684" s="1178">
        <v>109</v>
      </c>
      <c r="H2684" s="1179"/>
      <c r="I2684" s="1180"/>
      <c r="J2684" s="1181"/>
      <c r="K2684" s="587">
        <f t="shared" si="241"/>
        <v>0</v>
      </c>
      <c r="M2684" s="1178">
        <v>109</v>
      </c>
      <c r="N2684" s="1179"/>
      <c r="O2684" s="1180"/>
      <c r="P2684" s="1181"/>
      <c r="Q2684" s="587">
        <f t="shared" si="242"/>
        <v>0</v>
      </c>
      <c r="S2684" s="1178">
        <v>109</v>
      </c>
      <c r="T2684" s="1179"/>
      <c r="U2684" s="1180"/>
      <c r="V2684" s="1181"/>
      <c r="W2684" s="587">
        <f t="shared" si="243"/>
        <v>0</v>
      </c>
      <c r="Y2684" s="1178">
        <v>109</v>
      </c>
      <c r="Z2684" s="1179"/>
      <c r="AA2684" s="1180"/>
      <c r="AB2684" s="1181"/>
      <c r="AC2684" s="587">
        <f t="shared" si="244"/>
        <v>0</v>
      </c>
    </row>
    <row r="2685" spans="1:29" s="17" customFormat="1" ht="16.75" customHeight="1" outlineLevel="2">
      <c r="A2685" s="1178">
        <v>110</v>
      </c>
      <c r="B2685" s="1179"/>
      <c r="C2685" s="1180"/>
      <c r="D2685" s="1181"/>
      <c r="E2685" s="587">
        <f t="shared" si="240"/>
        <v>0</v>
      </c>
      <c r="G2685" s="1178">
        <v>110</v>
      </c>
      <c r="H2685" s="1179"/>
      <c r="I2685" s="1180"/>
      <c r="J2685" s="1181"/>
      <c r="K2685" s="587">
        <f t="shared" si="241"/>
        <v>0</v>
      </c>
      <c r="M2685" s="1178">
        <v>110</v>
      </c>
      <c r="N2685" s="1179"/>
      <c r="O2685" s="1180"/>
      <c r="P2685" s="1181"/>
      <c r="Q2685" s="587">
        <f t="shared" si="242"/>
        <v>0</v>
      </c>
      <c r="S2685" s="1178">
        <v>110</v>
      </c>
      <c r="T2685" s="1179"/>
      <c r="U2685" s="1180"/>
      <c r="V2685" s="1181"/>
      <c r="W2685" s="587">
        <f t="shared" si="243"/>
        <v>0</v>
      </c>
      <c r="Y2685" s="1178">
        <v>110</v>
      </c>
      <c r="Z2685" s="1179"/>
      <c r="AA2685" s="1180"/>
      <c r="AB2685" s="1181"/>
      <c r="AC2685" s="587">
        <f t="shared" si="244"/>
        <v>0</v>
      </c>
    </row>
    <row r="2686" spans="1:29" s="17" customFormat="1" ht="16.75" customHeight="1" outlineLevel="2">
      <c r="A2686" s="1178">
        <v>111</v>
      </c>
      <c r="B2686" s="1179"/>
      <c r="C2686" s="1180"/>
      <c r="D2686" s="1181"/>
      <c r="E2686" s="587">
        <f t="shared" si="240"/>
        <v>0</v>
      </c>
      <c r="G2686" s="1178">
        <v>111</v>
      </c>
      <c r="H2686" s="1179"/>
      <c r="I2686" s="1180"/>
      <c r="J2686" s="1181"/>
      <c r="K2686" s="587">
        <f t="shared" si="241"/>
        <v>0</v>
      </c>
      <c r="M2686" s="1178">
        <v>111</v>
      </c>
      <c r="N2686" s="1179"/>
      <c r="O2686" s="1180"/>
      <c r="P2686" s="1181"/>
      <c r="Q2686" s="587">
        <f t="shared" si="242"/>
        <v>0</v>
      </c>
      <c r="S2686" s="1178">
        <v>111</v>
      </c>
      <c r="T2686" s="1179"/>
      <c r="U2686" s="1180"/>
      <c r="V2686" s="1181"/>
      <c r="W2686" s="587">
        <f t="shared" si="243"/>
        <v>0</v>
      </c>
      <c r="Y2686" s="1178">
        <v>111</v>
      </c>
      <c r="Z2686" s="1179"/>
      <c r="AA2686" s="1180"/>
      <c r="AB2686" s="1181"/>
      <c r="AC2686" s="587">
        <f t="shared" si="244"/>
        <v>0</v>
      </c>
    </row>
    <row r="2687" spans="1:29" s="17" customFormat="1" ht="16.75" customHeight="1" outlineLevel="2">
      <c r="A2687" s="1178">
        <v>112</v>
      </c>
      <c r="B2687" s="1179"/>
      <c r="C2687" s="1180"/>
      <c r="D2687" s="1181"/>
      <c r="E2687" s="587">
        <f t="shared" si="240"/>
        <v>0</v>
      </c>
      <c r="G2687" s="1178">
        <v>112</v>
      </c>
      <c r="H2687" s="1179"/>
      <c r="I2687" s="1180"/>
      <c r="J2687" s="1181"/>
      <c r="K2687" s="587">
        <f t="shared" si="241"/>
        <v>0</v>
      </c>
      <c r="M2687" s="1178">
        <v>112</v>
      </c>
      <c r="N2687" s="1179"/>
      <c r="O2687" s="1180"/>
      <c r="P2687" s="1181"/>
      <c r="Q2687" s="587">
        <f t="shared" si="242"/>
        <v>0</v>
      </c>
      <c r="S2687" s="1178">
        <v>112</v>
      </c>
      <c r="T2687" s="1179"/>
      <c r="U2687" s="1180"/>
      <c r="V2687" s="1181"/>
      <c r="W2687" s="587">
        <f t="shared" si="243"/>
        <v>0</v>
      </c>
      <c r="Y2687" s="1178">
        <v>112</v>
      </c>
      <c r="Z2687" s="1179"/>
      <c r="AA2687" s="1180"/>
      <c r="AB2687" s="1181"/>
      <c r="AC2687" s="587">
        <f t="shared" si="244"/>
        <v>0</v>
      </c>
    </row>
    <row r="2688" spans="1:29" s="17" customFormat="1" ht="16.75" customHeight="1" outlineLevel="2">
      <c r="A2688" s="1178">
        <v>113</v>
      </c>
      <c r="B2688" s="1179"/>
      <c r="C2688" s="1180"/>
      <c r="D2688" s="1181"/>
      <c r="E2688" s="587">
        <f t="shared" si="240"/>
        <v>0</v>
      </c>
      <c r="G2688" s="1178">
        <v>113</v>
      </c>
      <c r="H2688" s="1179"/>
      <c r="I2688" s="1180"/>
      <c r="J2688" s="1181"/>
      <c r="K2688" s="587">
        <f t="shared" si="241"/>
        <v>0</v>
      </c>
      <c r="M2688" s="1178">
        <v>113</v>
      </c>
      <c r="N2688" s="1179"/>
      <c r="O2688" s="1180"/>
      <c r="P2688" s="1181"/>
      <c r="Q2688" s="587">
        <f t="shared" si="242"/>
        <v>0</v>
      </c>
      <c r="S2688" s="1178">
        <v>113</v>
      </c>
      <c r="T2688" s="1179"/>
      <c r="U2688" s="1180"/>
      <c r="V2688" s="1181"/>
      <c r="W2688" s="587">
        <f t="shared" si="243"/>
        <v>0</v>
      </c>
      <c r="Y2688" s="1178">
        <v>113</v>
      </c>
      <c r="Z2688" s="1179"/>
      <c r="AA2688" s="1180"/>
      <c r="AB2688" s="1181"/>
      <c r="AC2688" s="587">
        <f t="shared" si="244"/>
        <v>0</v>
      </c>
    </row>
    <row r="2689" spans="1:29" s="17" customFormat="1" ht="16.75" customHeight="1" outlineLevel="2">
      <c r="A2689" s="1178">
        <v>114</v>
      </c>
      <c r="B2689" s="1179"/>
      <c r="C2689" s="1180"/>
      <c r="D2689" s="1181"/>
      <c r="E2689" s="587">
        <f t="shared" si="240"/>
        <v>0</v>
      </c>
      <c r="G2689" s="1178">
        <v>114</v>
      </c>
      <c r="H2689" s="1179"/>
      <c r="I2689" s="1180"/>
      <c r="J2689" s="1181"/>
      <c r="K2689" s="587">
        <f t="shared" si="241"/>
        <v>0</v>
      </c>
      <c r="M2689" s="1178">
        <v>114</v>
      </c>
      <c r="N2689" s="1179"/>
      <c r="O2689" s="1180"/>
      <c r="P2689" s="1181"/>
      <c r="Q2689" s="587">
        <f t="shared" si="242"/>
        <v>0</v>
      </c>
      <c r="S2689" s="1178">
        <v>114</v>
      </c>
      <c r="T2689" s="1179"/>
      <c r="U2689" s="1180"/>
      <c r="V2689" s="1181"/>
      <c r="W2689" s="587">
        <f t="shared" si="243"/>
        <v>0</v>
      </c>
      <c r="Y2689" s="1178">
        <v>114</v>
      </c>
      <c r="Z2689" s="1179"/>
      <c r="AA2689" s="1180"/>
      <c r="AB2689" s="1181"/>
      <c r="AC2689" s="587">
        <f t="shared" si="244"/>
        <v>0</v>
      </c>
    </row>
    <row r="2690" spans="1:29" s="17" customFormat="1" ht="16.75" customHeight="1" outlineLevel="2">
      <c r="A2690" s="1178">
        <v>115</v>
      </c>
      <c r="B2690" s="1179"/>
      <c r="C2690" s="1180"/>
      <c r="D2690" s="1181"/>
      <c r="E2690" s="587">
        <f t="shared" si="240"/>
        <v>0</v>
      </c>
      <c r="G2690" s="1178">
        <v>115</v>
      </c>
      <c r="H2690" s="1179"/>
      <c r="I2690" s="1180"/>
      <c r="J2690" s="1181"/>
      <c r="K2690" s="587">
        <f t="shared" si="241"/>
        <v>0</v>
      </c>
      <c r="M2690" s="1178">
        <v>115</v>
      </c>
      <c r="N2690" s="1179"/>
      <c r="O2690" s="1180"/>
      <c r="P2690" s="1181"/>
      <c r="Q2690" s="587">
        <f t="shared" si="242"/>
        <v>0</v>
      </c>
      <c r="S2690" s="1178">
        <v>115</v>
      </c>
      <c r="T2690" s="1179"/>
      <c r="U2690" s="1180"/>
      <c r="V2690" s="1181"/>
      <c r="W2690" s="587">
        <f t="shared" si="243"/>
        <v>0</v>
      </c>
      <c r="Y2690" s="1178">
        <v>115</v>
      </c>
      <c r="Z2690" s="1179"/>
      <c r="AA2690" s="1180"/>
      <c r="AB2690" s="1181"/>
      <c r="AC2690" s="587">
        <f t="shared" si="244"/>
        <v>0</v>
      </c>
    </row>
    <row r="2691" spans="1:29" s="17" customFormat="1" ht="16.75" customHeight="1" outlineLevel="2">
      <c r="A2691" s="1178">
        <v>116</v>
      </c>
      <c r="B2691" s="1179"/>
      <c r="C2691" s="1180"/>
      <c r="D2691" s="1181"/>
      <c r="E2691" s="587">
        <f t="shared" si="240"/>
        <v>0</v>
      </c>
      <c r="G2691" s="1178">
        <v>116</v>
      </c>
      <c r="H2691" s="1179"/>
      <c r="I2691" s="1180"/>
      <c r="J2691" s="1181"/>
      <c r="K2691" s="587">
        <f t="shared" si="241"/>
        <v>0</v>
      </c>
      <c r="M2691" s="1178">
        <v>116</v>
      </c>
      <c r="N2691" s="1179"/>
      <c r="O2691" s="1180"/>
      <c r="P2691" s="1181"/>
      <c r="Q2691" s="587">
        <f t="shared" si="242"/>
        <v>0</v>
      </c>
      <c r="S2691" s="1178">
        <v>116</v>
      </c>
      <c r="T2691" s="1179"/>
      <c r="U2691" s="1180"/>
      <c r="V2691" s="1181"/>
      <c r="W2691" s="587">
        <f t="shared" si="243"/>
        <v>0</v>
      </c>
      <c r="Y2691" s="1178">
        <v>116</v>
      </c>
      <c r="Z2691" s="1179"/>
      <c r="AA2691" s="1180"/>
      <c r="AB2691" s="1181"/>
      <c r="AC2691" s="587">
        <f t="shared" si="244"/>
        <v>0</v>
      </c>
    </row>
    <row r="2692" spans="1:29" s="17" customFormat="1" ht="16.75" customHeight="1" outlineLevel="2">
      <c r="A2692" s="1178">
        <v>117</v>
      </c>
      <c r="B2692" s="1179"/>
      <c r="C2692" s="1180"/>
      <c r="D2692" s="1181"/>
      <c r="E2692" s="587">
        <f t="shared" si="240"/>
        <v>0</v>
      </c>
      <c r="G2692" s="1178">
        <v>117</v>
      </c>
      <c r="H2692" s="1179"/>
      <c r="I2692" s="1180"/>
      <c r="J2692" s="1181"/>
      <c r="K2692" s="587">
        <f t="shared" si="241"/>
        <v>0</v>
      </c>
      <c r="M2692" s="1178">
        <v>117</v>
      </c>
      <c r="N2692" s="1179"/>
      <c r="O2692" s="1180"/>
      <c r="P2692" s="1181"/>
      <c r="Q2692" s="587">
        <f t="shared" si="242"/>
        <v>0</v>
      </c>
      <c r="S2692" s="1178">
        <v>117</v>
      </c>
      <c r="T2692" s="1179"/>
      <c r="U2692" s="1180"/>
      <c r="V2692" s="1181"/>
      <c r="W2692" s="587">
        <f t="shared" si="243"/>
        <v>0</v>
      </c>
      <c r="Y2692" s="1178">
        <v>117</v>
      </c>
      <c r="Z2692" s="1179"/>
      <c r="AA2692" s="1180"/>
      <c r="AB2692" s="1181"/>
      <c r="AC2692" s="587">
        <f t="shared" si="244"/>
        <v>0</v>
      </c>
    </row>
    <row r="2693" spans="1:29" s="17" customFormat="1" ht="16.75" customHeight="1" outlineLevel="2">
      <c r="A2693" s="1178">
        <v>118</v>
      </c>
      <c r="B2693" s="1179"/>
      <c r="C2693" s="1180"/>
      <c r="D2693" s="1181"/>
      <c r="E2693" s="587">
        <f t="shared" si="240"/>
        <v>0</v>
      </c>
      <c r="G2693" s="1178">
        <v>118</v>
      </c>
      <c r="H2693" s="1179"/>
      <c r="I2693" s="1180"/>
      <c r="J2693" s="1181"/>
      <c r="K2693" s="587">
        <f t="shared" si="241"/>
        <v>0</v>
      </c>
      <c r="M2693" s="1178">
        <v>118</v>
      </c>
      <c r="N2693" s="1179"/>
      <c r="O2693" s="1180"/>
      <c r="P2693" s="1181"/>
      <c r="Q2693" s="587">
        <f t="shared" si="242"/>
        <v>0</v>
      </c>
      <c r="S2693" s="1178">
        <v>118</v>
      </c>
      <c r="T2693" s="1179"/>
      <c r="U2693" s="1180"/>
      <c r="V2693" s="1181"/>
      <c r="W2693" s="587">
        <f t="shared" si="243"/>
        <v>0</v>
      </c>
      <c r="Y2693" s="1178">
        <v>118</v>
      </c>
      <c r="Z2693" s="1179"/>
      <c r="AA2693" s="1180"/>
      <c r="AB2693" s="1181"/>
      <c r="AC2693" s="587">
        <f t="shared" si="244"/>
        <v>0</v>
      </c>
    </row>
    <row r="2694" spans="1:29" s="17" customFormat="1" ht="16.75" customHeight="1" outlineLevel="2">
      <c r="A2694" s="1178">
        <v>119</v>
      </c>
      <c r="B2694" s="1179"/>
      <c r="C2694" s="1180"/>
      <c r="D2694" s="1181"/>
      <c r="E2694" s="587">
        <f t="shared" si="240"/>
        <v>0</v>
      </c>
      <c r="G2694" s="1178">
        <v>119</v>
      </c>
      <c r="H2694" s="1179"/>
      <c r="I2694" s="1180"/>
      <c r="J2694" s="1181"/>
      <c r="K2694" s="587">
        <f t="shared" si="241"/>
        <v>0</v>
      </c>
      <c r="M2694" s="1178">
        <v>119</v>
      </c>
      <c r="N2694" s="1179"/>
      <c r="O2694" s="1180"/>
      <c r="P2694" s="1181"/>
      <c r="Q2694" s="587">
        <f t="shared" si="242"/>
        <v>0</v>
      </c>
      <c r="S2694" s="1178">
        <v>119</v>
      </c>
      <c r="T2694" s="1179"/>
      <c r="U2694" s="1180"/>
      <c r="V2694" s="1181"/>
      <c r="W2694" s="587">
        <f t="shared" si="243"/>
        <v>0</v>
      </c>
      <c r="Y2694" s="1178">
        <v>119</v>
      </c>
      <c r="Z2694" s="1179"/>
      <c r="AA2694" s="1180"/>
      <c r="AB2694" s="1181"/>
      <c r="AC2694" s="587">
        <f t="shared" si="244"/>
        <v>0</v>
      </c>
    </row>
    <row r="2695" spans="1:29" s="17" customFormat="1" ht="16.75" customHeight="1" outlineLevel="2">
      <c r="A2695" s="1178">
        <v>120</v>
      </c>
      <c r="B2695" s="1179"/>
      <c r="C2695" s="1180"/>
      <c r="D2695" s="1181"/>
      <c r="E2695" s="587">
        <f t="shared" si="240"/>
        <v>0</v>
      </c>
      <c r="G2695" s="1178">
        <v>120</v>
      </c>
      <c r="H2695" s="1179"/>
      <c r="I2695" s="1180"/>
      <c r="J2695" s="1181"/>
      <c r="K2695" s="587">
        <f t="shared" si="241"/>
        <v>0</v>
      </c>
      <c r="M2695" s="1178">
        <v>120</v>
      </c>
      <c r="N2695" s="1179"/>
      <c r="O2695" s="1180"/>
      <c r="P2695" s="1181"/>
      <c r="Q2695" s="587">
        <f t="shared" si="242"/>
        <v>0</v>
      </c>
      <c r="S2695" s="1178">
        <v>120</v>
      </c>
      <c r="T2695" s="1179"/>
      <c r="U2695" s="1180"/>
      <c r="V2695" s="1181"/>
      <c r="W2695" s="587">
        <f t="shared" si="243"/>
        <v>0</v>
      </c>
      <c r="Y2695" s="1178">
        <v>120</v>
      </c>
      <c r="Z2695" s="1179"/>
      <c r="AA2695" s="1180"/>
      <c r="AB2695" s="1181"/>
      <c r="AC2695" s="587">
        <f t="shared" si="244"/>
        <v>0</v>
      </c>
    </row>
    <row r="2696" spans="1:29" s="17" customFormat="1" ht="16.75" customHeight="1" outlineLevel="2">
      <c r="A2696" s="1178">
        <v>121</v>
      </c>
      <c r="B2696" s="1179"/>
      <c r="C2696" s="1180"/>
      <c r="D2696" s="1181"/>
      <c r="E2696" s="587">
        <f t="shared" si="240"/>
        <v>0</v>
      </c>
      <c r="G2696" s="1178">
        <v>121</v>
      </c>
      <c r="H2696" s="1179"/>
      <c r="I2696" s="1180"/>
      <c r="J2696" s="1181"/>
      <c r="K2696" s="587">
        <f t="shared" si="241"/>
        <v>0</v>
      </c>
      <c r="M2696" s="1178">
        <v>121</v>
      </c>
      <c r="N2696" s="1179"/>
      <c r="O2696" s="1180"/>
      <c r="P2696" s="1181"/>
      <c r="Q2696" s="587">
        <f t="shared" si="242"/>
        <v>0</v>
      </c>
      <c r="S2696" s="1178">
        <v>121</v>
      </c>
      <c r="T2696" s="1179"/>
      <c r="U2696" s="1180"/>
      <c r="V2696" s="1181"/>
      <c r="W2696" s="587">
        <f t="shared" si="243"/>
        <v>0</v>
      </c>
      <c r="Y2696" s="1178">
        <v>121</v>
      </c>
      <c r="Z2696" s="1179"/>
      <c r="AA2696" s="1180"/>
      <c r="AB2696" s="1181"/>
      <c r="AC2696" s="587">
        <f t="shared" si="244"/>
        <v>0</v>
      </c>
    </row>
    <row r="2697" spans="1:29" s="17" customFormat="1" ht="16.75" customHeight="1" outlineLevel="2">
      <c r="A2697" s="1178">
        <v>122</v>
      </c>
      <c r="B2697" s="1179"/>
      <c r="C2697" s="1180"/>
      <c r="D2697" s="1181"/>
      <c r="E2697" s="587">
        <f t="shared" si="240"/>
        <v>0</v>
      </c>
      <c r="G2697" s="1178">
        <v>122</v>
      </c>
      <c r="H2697" s="1179"/>
      <c r="I2697" s="1180"/>
      <c r="J2697" s="1181"/>
      <c r="K2697" s="587">
        <f t="shared" si="241"/>
        <v>0</v>
      </c>
      <c r="M2697" s="1178">
        <v>122</v>
      </c>
      <c r="N2697" s="1179"/>
      <c r="O2697" s="1180"/>
      <c r="P2697" s="1181"/>
      <c r="Q2697" s="587">
        <f t="shared" si="242"/>
        <v>0</v>
      </c>
      <c r="S2697" s="1178">
        <v>122</v>
      </c>
      <c r="T2697" s="1179"/>
      <c r="U2697" s="1180"/>
      <c r="V2697" s="1181"/>
      <c r="W2697" s="587">
        <f t="shared" si="243"/>
        <v>0</v>
      </c>
      <c r="Y2697" s="1178">
        <v>122</v>
      </c>
      <c r="Z2697" s="1179"/>
      <c r="AA2697" s="1180"/>
      <c r="AB2697" s="1181"/>
      <c r="AC2697" s="587">
        <f t="shared" si="244"/>
        <v>0</v>
      </c>
    </row>
    <row r="2698" spans="1:29" s="17" customFormat="1" ht="16.75" customHeight="1" outlineLevel="2">
      <c r="A2698" s="1178">
        <v>123</v>
      </c>
      <c r="B2698" s="1179"/>
      <c r="C2698" s="1180"/>
      <c r="D2698" s="1181"/>
      <c r="E2698" s="587">
        <f t="shared" si="240"/>
        <v>0</v>
      </c>
      <c r="G2698" s="1178">
        <v>123</v>
      </c>
      <c r="H2698" s="1179"/>
      <c r="I2698" s="1180"/>
      <c r="J2698" s="1181"/>
      <c r="K2698" s="587">
        <f t="shared" si="241"/>
        <v>0</v>
      </c>
      <c r="M2698" s="1178">
        <v>123</v>
      </c>
      <c r="N2698" s="1179"/>
      <c r="O2698" s="1180"/>
      <c r="P2698" s="1181"/>
      <c r="Q2698" s="587">
        <f t="shared" si="242"/>
        <v>0</v>
      </c>
      <c r="S2698" s="1178">
        <v>123</v>
      </c>
      <c r="T2698" s="1179"/>
      <c r="U2698" s="1180"/>
      <c r="V2698" s="1181"/>
      <c r="W2698" s="587">
        <f t="shared" si="243"/>
        <v>0</v>
      </c>
      <c r="Y2698" s="1178">
        <v>123</v>
      </c>
      <c r="Z2698" s="1179"/>
      <c r="AA2698" s="1180"/>
      <c r="AB2698" s="1181"/>
      <c r="AC2698" s="587">
        <f t="shared" si="244"/>
        <v>0</v>
      </c>
    </row>
    <row r="2699" spans="1:29" s="17" customFormat="1" ht="16.75" customHeight="1" outlineLevel="2">
      <c r="A2699" s="1178">
        <v>124</v>
      </c>
      <c r="B2699" s="1179"/>
      <c r="C2699" s="1180"/>
      <c r="D2699" s="1181"/>
      <c r="E2699" s="587">
        <f t="shared" si="240"/>
        <v>0</v>
      </c>
      <c r="G2699" s="1178">
        <v>124</v>
      </c>
      <c r="H2699" s="1179"/>
      <c r="I2699" s="1180"/>
      <c r="J2699" s="1181"/>
      <c r="K2699" s="587">
        <f t="shared" si="241"/>
        <v>0</v>
      </c>
      <c r="M2699" s="1178">
        <v>124</v>
      </c>
      <c r="N2699" s="1179"/>
      <c r="O2699" s="1180"/>
      <c r="P2699" s="1181"/>
      <c r="Q2699" s="587">
        <f t="shared" si="242"/>
        <v>0</v>
      </c>
      <c r="S2699" s="1178">
        <v>124</v>
      </c>
      <c r="T2699" s="1179"/>
      <c r="U2699" s="1180"/>
      <c r="V2699" s="1181"/>
      <c r="W2699" s="587">
        <f t="shared" si="243"/>
        <v>0</v>
      </c>
      <c r="Y2699" s="1178">
        <v>124</v>
      </c>
      <c r="Z2699" s="1179"/>
      <c r="AA2699" s="1180"/>
      <c r="AB2699" s="1181"/>
      <c r="AC2699" s="587">
        <f t="shared" si="244"/>
        <v>0</v>
      </c>
    </row>
    <row r="2700" spans="1:29" s="17" customFormat="1" ht="16.75" customHeight="1" outlineLevel="2">
      <c r="A2700" s="1178">
        <v>125</v>
      </c>
      <c r="B2700" s="1179"/>
      <c r="C2700" s="1180"/>
      <c r="D2700" s="1181"/>
      <c r="E2700" s="587">
        <f t="shared" si="240"/>
        <v>0</v>
      </c>
      <c r="G2700" s="1178">
        <v>125</v>
      </c>
      <c r="H2700" s="1179"/>
      <c r="I2700" s="1180"/>
      <c r="J2700" s="1181"/>
      <c r="K2700" s="587">
        <f t="shared" si="241"/>
        <v>0</v>
      </c>
      <c r="M2700" s="1178">
        <v>125</v>
      </c>
      <c r="N2700" s="1179"/>
      <c r="O2700" s="1180"/>
      <c r="P2700" s="1181"/>
      <c r="Q2700" s="587">
        <f t="shared" si="242"/>
        <v>0</v>
      </c>
      <c r="S2700" s="1178">
        <v>125</v>
      </c>
      <c r="T2700" s="1179"/>
      <c r="U2700" s="1180"/>
      <c r="V2700" s="1181"/>
      <c r="W2700" s="587">
        <f t="shared" si="243"/>
        <v>0</v>
      </c>
      <c r="Y2700" s="1178">
        <v>125</v>
      </c>
      <c r="Z2700" s="1179"/>
      <c r="AA2700" s="1180"/>
      <c r="AB2700" s="1181"/>
      <c r="AC2700" s="587">
        <f t="shared" si="244"/>
        <v>0</v>
      </c>
    </row>
    <row r="2701" spans="1:29" s="17" customFormat="1" ht="16.75" customHeight="1" outlineLevel="2">
      <c r="A2701" s="1178">
        <v>126</v>
      </c>
      <c r="B2701" s="1179"/>
      <c r="C2701" s="1180"/>
      <c r="D2701" s="1181"/>
      <c r="E2701" s="587">
        <f t="shared" si="240"/>
        <v>0</v>
      </c>
      <c r="G2701" s="1178">
        <v>126</v>
      </c>
      <c r="H2701" s="1179"/>
      <c r="I2701" s="1180"/>
      <c r="J2701" s="1181"/>
      <c r="K2701" s="587">
        <f t="shared" si="241"/>
        <v>0</v>
      </c>
      <c r="M2701" s="1178">
        <v>126</v>
      </c>
      <c r="N2701" s="1179"/>
      <c r="O2701" s="1180"/>
      <c r="P2701" s="1181"/>
      <c r="Q2701" s="587">
        <f t="shared" si="242"/>
        <v>0</v>
      </c>
      <c r="S2701" s="1178">
        <v>126</v>
      </c>
      <c r="T2701" s="1179"/>
      <c r="U2701" s="1180"/>
      <c r="V2701" s="1181"/>
      <c r="W2701" s="587">
        <f t="shared" si="243"/>
        <v>0</v>
      </c>
      <c r="Y2701" s="1178">
        <v>126</v>
      </c>
      <c r="Z2701" s="1179"/>
      <c r="AA2701" s="1180"/>
      <c r="AB2701" s="1181"/>
      <c r="AC2701" s="587">
        <f t="shared" si="244"/>
        <v>0</v>
      </c>
    </row>
    <row r="2702" spans="1:29" s="17" customFormat="1" ht="16.75" customHeight="1" outlineLevel="2">
      <c r="A2702" s="1178">
        <v>127</v>
      </c>
      <c r="B2702" s="1179"/>
      <c r="C2702" s="1180"/>
      <c r="D2702" s="1181"/>
      <c r="E2702" s="587">
        <f t="shared" si="240"/>
        <v>0</v>
      </c>
      <c r="G2702" s="1178">
        <v>127</v>
      </c>
      <c r="H2702" s="1179"/>
      <c r="I2702" s="1180"/>
      <c r="J2702" s="1181"/>
      <c r="K2702" s="587">
        <f t="shared" si="241"/>
        <v>0</v>
      </c>
      <c r="M2702" s="1178">
        <v>127</v>
      </c>
      <c r="N2702" s="1179"/>
      <c r="O2702" s="1180"/>
      <c r="P2702" s="1181"/>
      <c r="Q2702" s="587">
        <f t="shared" si="242"/>
        <v>0</v>
      </c>
      <c r="S2702" s="1178">
        <v>127</v>
      </c>
      <c r="T2702" s="1179"/>
      <c r="U2702" s="1180"/>
      <c r="V2702" s="1181"/>
      <c r="W2702" s="587">
        <f t="shared" si="243"/>
        <v>0</v>
      </c>
      <c r="Y2702" s="1178">
        <v>127</v>
      </c>
      <c r="Z2702" s="1179"/>
      <c r="AA2702" s="1180"/>
      <c r="AB2702" s="1181"/>
      <c r="AC2702" s="587">
        <f t="shared" si="244"/>
        <v>0</v>
      </c>
    </row>
    <row r="2703" spans="1:29" s="17" customFormat="1" ht="16.75" customHeight="1" outlineLevel="2">
      <c r="A2703" s="1178">
        <v>128</v>
      </c>
      <c r="B2703" s="1179"/>
      <c r="C2703" s="1180"/>
      <c r="D2703" s="1181"/>
      <c r="E2703" s="587">
        <f t="shared" si="240"/>
        <v>0</v>
      </c>
      <c r="G2703" s="1178">
        <v>128</v>
      </c>
      <c r="H2703" s="1179"/>
      <c r="I2703" s="1180"/>
      <c r="J2703" s="1181"/>
      <c r="K2703" s="587">
        <f t="shared" si="241"/>
        <v>0</v>
      </c>
      <c r="M2703" s="1178">
        <v>128</v>
      </c>
      <c r="N2703" s="1179"/>
      <c r="O2703" s="1180"/>
      <c r="P2703" s="1181"/>
      <c r="Q2703" s="587">
        <f t="shared" si="242"/>
        <v>0</v>
      </c>
      <c r="S2703" s="1178">
        <v>128</v>
      </c>
      <c r="T2703" s="1179"/>
      <c r="U2703" s="1180"/>
      <c r="V2703" s="1181"/>
      <c r="W2703" s="587">
        <f t="shared" si="243"/>
        <v>0</v>
      </c>
      <c r="Y2703" s="1178">
        <v>128</v>
      </c>
      <c r="Z2703" s="1179"/>
      <c r="AA2703" s="1180"/>
      <c r="AB2703" s="1181"/>
      <c r="AC2703" s="587">
        <f t="shared" si="244"/>
        <v>0</v>
      </c>
    </row>
    <row r="2704" spans="1:29" s="17" customFormat="1" ht="16.75" customHeight="1" outlineLevel="2">
      <c r="A2704" s="1178">
        <v>129</v>
      </c>
      <c r="B2704" s="1179"/>
      <c r="C2704" s="1180"/>
      <c r="D2704" s="1181"/>
      <c r="E2704" s="587">
        <f t="shared" si="240"/>
        <v>0</v>
      </c>
      <c r="G2704" s="1178">
        <v>129</v>
      </c>
      <c r="H2704" s="1179"/>
      <c r="I2704" s="1180"/>
      <c r="J2704" s="1181"/>
      <c r="K2704" s="587">
        <f t="shared" si="241"/>
        <v>0</v>
      </c>
      <c r="M2704" s="1178">
        <v>129</v>
      </c>
      <c r="N2704" s="1179"/>
      <c r="O2704" s="1180"/>
      <c r="P2704" s="1181"/>
      <c r="Q2704" s="587">
        <f t="shared" si="242"/>
        <v>0</v>
      </c>
      <c r="S2704" s="1178">
        <v>129</v>
      </c>
      <c r="T2704" s="1179"/>
      <c r="U2704" s="1180"/>
      <c r="V2704" s="1181"/>
      <c r="W2704" s="587">
        <f t="shared" si="243"/>
        <v>0</v>
      </c>
      <c r="Y2704" s="1178">
        <v>129</v>
      </c>
      <c r="Z2704" s="1179"/>
      <c r="AA2704" s="1180"/>
      <c r="AB2704" s="1181"/>
      <c r="AC2704" s="587">
        <f t="shared" si="244"/>
        <v>0</v>
      </c>
    </row>
    <row r="2705" spans="1:29" s="17" customFormat="1" ht="16.75" customHeight="1" outlineLevel="2">
      <c r="A2705" s="1178">
        <v>130</v>
      </c>
      <c r="B2705" s="1179"/>
      <c r="C2705" s="1180"/>
      <c r="D2705" s="1181"/>
      <c r="E2705" s="587">
        <f t="shared" ref="E2705:E2729" si="245">IF(AND(C2705&gt;=D$2569,C2705&lt;=D$2568),1,0)</f>
        <v>0</v>
      </c>
      <c r="G2705" s="1178">
        <v>130</v>
      </c>
      <c r="H2705" s="1179"/>
      <c r="I2705" s="1180"/>
      <c r="J2705" s="1181"/>
      <c r="K2705" s="587">
        <f t="shared" ref="K2705:K2729" si="246">IF(AND(I2705&gt;=J$2569,I2705&lt;=J$2568),1,0)</f>
        <v>0</v>
      </c>
      <c r="M2705" s="1178">
        <v>130</v>
      </c>
      <c r="N2705" s="1179"/>
      <c r="O2705" s="1180"/>
      <c r="P2705" s="1181"/>
      <c r="Q2705" s="587">
        <f t="shared" ref="Q2705:Q2729" si="247">IF(AND(O2705&gt;=P$2569,O2705&lt;=P$2568),1,0)</f>
        <v>0</v>
      </c>
      <c r="S2705" s="1178">
        <v>130</v>
      </c>
      <c r="T2705" s="1179"/>
      <c r="U2705" s="1180"/>
      <c r="V2705" s="1181"/>
      <c r="W2705" s="587">
        <f t="shared" ref="W2705:W2729" si="248">IF(AND(U2705&gt;=V$2569,U2705&lt;=V$2568),1,0)</f>
        <v>0</v>
      </c>
      <c r="Y2705" s="1178">
        <v>130</v>
      </c>
      <c r="Z2705" s="1179"/>
      <c r="AA2705" s="1180"/>
      <c r="AB2705" s="1181"/>
      <c r="AC2705" s="587">
        <f t="shared" ref="AC2705:AC2729" si="249">IF(AND(AA2705&gt;=AB$2569,AA2705&lt;=AB$2568),1,0)</f>
        <v>0</v>
      </c>
    </row>
    <row r="2706" spans="1:29" s="17" customFormat="1" ht="16.75" customHeight="1" outlineLevel="2">
      <c r="A2706" s="1178">
        <v>131</v>
      </c>
      <c r="B2706" s="1179"/>
      <c r="C2706" s="1180"/>
      <c r="D2706" s="1181"/>
      <c r="E2706" s="587">
        <f t="shared" si="245"/>
        <v>0</v>
      </c>
      <c r="G2706" s="1178">
        <v>131</v>
      </c>
      <c r="H2706" s="1179"/>
      <c r="I2706" s="1180"/>
      <c r="J2706" s="1181"/>
      <c r="K2706" s="587">
        <f t="shared" si="246"/>
        <v>0</v>
      </c>
      <c r="M2706" s="1178">
        <v>131</v>
      </c>
      <c r="N2706" s="1179"/>
      <c r="O2706" s="1180"/>
      <c r="P2706" s="1181"/>
      <c r="Q2706" s="587">
        <f t="shared" si="247"/>
        <v>0</v>
      </c>
      <c r="S2706" s="1178">
        <v>131</v>
      </c>
      <c r="T2706" s="1179"/>
      <c r="U2706" s="1180"/>
      <c r="V2706" s="1181"/>
      <c r="W2706" s="587">
        <f t="shared" si="248"/>
        <v>0</v>
      </c>
      <c r="Y2706" s="1178">
        <v>131</v>
      </c>
      <c r="Z2706" s="1179"/>
      <c r="AA2706" s="1180"/>
      <c r="AB2706" s="1181"/>
      <c r="AC2706" s="587">
        <f t="shared" si="249"/>
        <v>0</v>
      </c>
    </row>
    <row r="2707" spans="1:29" s="17" customFormat="1" ht="16.75" customHeight="1" outlineLevel="2">
      <c r="A2707" s="1178">
        <v>132</v>
      </c>
      <c r="B2707" s="1179"/>
      <c r="C2707" s="1180"/>
      <c r="D2707" s="1181"/>
      <c r="E2707" s="587">
        <f t="shared" si="245"/>
        <v>0</v>
      </c>
      <c r="G2707" s="1178">
        <v>132</v>
      </c>
      <c r="H2707" s="1179"/>
      <c r="I2707" s="1180"/>
      <c r="J2707" s="1181"/>
      <c r="K2707" s="587">
        <f t="shared" si="246"/>
        <v>0</v>
      </c>
      <c r="M2707" s="1178">
        <v>132</v>
      </c>
      <c r="N2707" s="1179"/>
      <c r="O2707" s="1180"/>
      <c r="P2707" s="1181"/>
      <c r="Q2707" s="587">
        <f t="shared" si="247"/>
        <v>0</v>
      </c>
      <c r="S2707" s="1178">
        <v>132</v>
      </c>
      <c r="T2707" s="1179"/>
      <c r="U2707" s="1180"/>
      <c r="V2707" s="1181"/>
      <c r="W2707" s="587">
        <f t="shared" si="248"/>
        <v>0</v>
      </c>
      <c r="Y2707" s="1178">
        <v>132</v>
      </c>
      <c r="Z2707" s="1179"/>
      <c r="AA2707" s="1180"/>
      <c r="AB2707" s="1181"/>
      <c r="AC2707" s="587">
        <f t="shared" si="249"/>
        <v>0</v>
      </c>
    </row>
    <row r="2708" spans="1:29" s="17" customFormat="1" ht="16.75" customHeight="1" outlineLevel="2">
      <c r="A2708" s="1178">
        <v>133</v>
      </c>
      <c r="B2708" s="1179"/>
      <c r="C2708" s="1180"/>
      <c r="D2708" s="1181"/>
      <c r="E2708" s="587">
        <f t="shared" si="245"/>
        <v>0</v>
      </c>
      <c r="G2708" s="1178">
        <v>133</v>
      </c>
      <c r="H2708" s="1179"/>
      <c r="I2708" s="1180"/>
      <c r="J2708" s="1181"/>
      <c r="K2708" s="587">
        <f t="shared" si="246"/>
        <v>0</v>
      </c>
      <c r="M2708" s="1178">
        <v>133</v>
      </c>
      <c r="N2708" s="1179"/>
      <c r="O2708" s="1180"/>
      <c r="P2708" s="1181"/>
      <c r="Q2708" s="587">
        <f t="shared" si="247"/>
        <v>0</v>
      </c>
      <c r="S2708" s="1178">
        <v>133</v>
      </c>
      <c r="T2708" s="1179"/>
      <c r="U2708" s="1180"/>
      <c r="V2708" s="1181"/>
      <c r="W2708" s="587">
        <f t="shared" si="248"/>
        <v>0</v>
      </c>
      <c r="Y2708" s="1178">
        <v>133</v>
      </c>
      <c r="Z2708" s="1179"/>
      <c r="AA2708" s="1180"/>
      <c r="AB2708" s="1181"/>
      <c r="AC2708" s="587">
        <f t="shared" si="249"/>
        <v>0</v>
      </c>
    </row>
    <row r="2709" spans="1:29" s="17" customFormat="1" ht="16.75" customHeight="1" outlineLevel="2">
      <c r="A2709" s="1178">
        <v>134</v>
      </c>
      <c r="B2709" s="1179"/>
      <c r="C2709" s="1180"/>
      <c r="D2709" s="1181"/>
      <c r="E2709" s="587">
        <f t="shared" si="245"/>
        <v>0</v>
      </c>
      <c r="G2709" s="1178">
        <v>134</v>
      </c>
      <c r="H2709" s="1179"/>
      <c r="I2709" s="1180"/>
      <c r="J2709" s="1181"/>
      <c r="K2709" s="587">
        <f t="shared" si="246"/>
        <v>0</v>
      </c>
      <c r="M2709" s="1178">
        <v>134</v>
      </c>
      <c r="N2709" s="1179"/>
      <c r="O2709" s="1180"/>
      <c r="P2709" s="1181"/>
      <c r="Q2709" s="587">
        <f t="shared" si="247"/>
        <v>0</v>
      </c>
      <c r="S2709" s="1178">
        <v>134</v>
      </c>
      <c r="T2709" s="1179"/>
      <c r="U2709" s="1180"/>
      <c r="V2709" s="1181"/>
      <c r="W2709" s="587">
        <f t="shared" si="248"/>
        <v>0</v>
      </c>
      <c r="Y2709" s="1178">
        <v>134</v>
      </c>
      <c r="Z2709" s="1179"/>
      <c r="AA2709" s="1180"/>
      <c r="AB2709" s="1181"/>
      <c r="AC2709" s="587">
        <f t="shared" si="249"/>
        <v>0</v>
      </c>
    </row>
    <row r="2710" spans="1:29" s="17" customFormat="1" ht="16.75" customHeight="1" outlineLevel="2">
      <c r="A2710" s="1178">
        <v>135</v>
      </c>
      <c r="B2710" s="1179"/>
      <c r="C2710" s="1180"/>
      <c r="D2710" s="1181"/>
      <c r="E2710" s="587">
        <f t="shared" si="245"/>
        <v>0</v>
      </c>
      <c r="G2710" s="1178">
        <v>135</v>
      </c>
      <c r="H2710" s="1179"/>
      <c r="I2710" s="1180"/>
      <c r="J2710" s="1181"/>
      <c r="K2710" s="587">
        <f t="shared" si="246"/>
        <v>0</v>
      </c>
      <c r="M2710" s="1178">
        <v>135</v>
      </c>
      <c r="N2710" s="1179"/>
      <c r="O2710" s="1180"/>
      <c r="P2710" s="1181"/>
      <c r="Q2710" s="587">
        <f t="shared" si="247"/>
        <v>0</v>
      </c>
      <c r="S2710" s="1178">
        <v>135</v>
      </c>
      <c r="T2710" s="1179"/>
      <c r="U2710" s="1180"/>
      <c r="V2710" s="1181"/>
      <c r="W2710" s="587">
        <f t="shared" si="248"/>
        <v>0</v>
      </c>
      <c r="Y2710" s="1178">
        <v>135</v>
      </c>
      <c r="Z2710" s="1179"/>
      <c r="AA2710" s="1180"/>
      <c r="AB2710" s="1181"/>
      <c r="AC2710" s="587">
        <f t="shared" si="249"/>
        <v>0</v>
      </c>
    </row>
    <row r="2711" spans="1:29" s="17" customFormat="1" ht="16.75" customHeight="1" outlineLevel="2">
      <c r="A2711" s="1178">
        <v>136</v>
      </c>
      <c r="B2711" s="1179"/>
      <c r="C2711" s="1180"/>
      <c r="D2711" s="1181"/>
      <c r="E2711" s="587">
        <f t="shared" si="245"/>
        <v>0</v>
      </c>
      <c r="G2711" s="1178">
        <v>136</v>
      </c>
      <c r="H2711" s="1179"/>
      <c r="I2711" s="1180"/>
      <c r="J2711" s="1181"/>
      <c r="K2711" s="587">
        <f t="shared" si="246"/>
        <v>0</v>
      </c>
      <c r="M2711" s="1178">
        <v>136</v>
      </c>
      <c r="N2711" s="1179"/>
      <c r="O2711" s="1180"/>
      <c r="P2711" s="1181"/>
      <c r="Q2711" s="587">
        <f t="shared" si="247"/>
        <v>0</v>
      </c>
      <c r="S2711" s="1178">
        <v>136</v>
      </c>
      <c r="T2711" s="1179"/>
      <c r="U2711" s="1180"/>
      <c r="V2711" s="1181"/>
      <c r="W2711" s="587">
        <f t="shared" si="248"/>
        <v>0</v>
      </c>
      <c r="Y2711" s="1178">
        <v>136</v>
      </c>
      <c r="Z2711" s="1179"/>
      <c r="AA2711" s="1180"/>
      <c r="AB2711" s="1181"/>
      <c r="AC2711" s="587">
        <f t="shared" si="249"/>
        <v>0</v>
      </c>
    </row>
    <row r="2712" spans="1:29" s="17" customFormat="1" ht="16.75" customHeight="1" outlineLevel="2">
      <c r="A2712" s="1178">
        <v>137</v>
      </c>
      <c r="B2712" s="1179"/>
      <c r="C2712" s="1180"/>
      <c r="D2712" s="1181"/>
      <c r="E2712" s="587">
        <f t="shared" si="245"/>
        <v>0</v>
      </c>
      <c r="G2712" s="1178">
        <v>137</v>
      </c>
      <c r="H2712" s="1179"/>
      <c r="I2712" s="1180"/>
      <c r="J2712" s="1181"/>
      <c r="K2712" s="587">
        <f t="shared" si="246"/>
        <v>0</v>
      </c>
      <c r="M2712" s="1178">
        <v>137</v>
      </c>
      <c r="N2712" s="1179"/>
      <c r="O2712" s="1180"/>
      <c r="P2712" s="1181"/>
      <c r="Q2712" s="587">
        <f t="shared" si="247"/>
        <v>0</v>
      </c>
      <c r="S2712" s="1178">
        <v>137</v>
      </c>
      <c r="T2712" s="1179"/>
      <c r="U2712" s="1180"/>
      <c r="V2712" s="1181"/>
      <c r="W2712" s="587">
        <f t="shared" si="248"/>
        <v>0</v>
      </c>
      <c r="Y2712" s="1178">
        <v>137</v>
      </c>
      <c r="Z2712" s="1179"/>
      <c r="AA2712" s="1180"/>
      <c r="AB2712" s="1181"/>
      <c r="AC2712" s="587">
        <f t="shared" si="249"/>
        <v>0</v>
      </c>
    </row>
    <row r="2713" spans="1:29" s="17" customFormat="1" ht="16.75" customHeight="1" outlineLevel="2">
      <c r="A2713" s="1178">
        <v>138</v>
      </c>
      <c r="B2713" s="1179"/>
      <c r="C2713" s="1180"/>
      <c r="D2713" s="1181"/>
      <c r="E2713" s="587">
        <f t="shared" si="245"/>
        <v>0</v>
      </c>
      <c r="G2713" s="1178">
        <v>138</v>
      </c>
      <c r="H2713" s="1179"/>
      <c r="I2713" s="1180"/>
      <c r="J2713" s="1181"/>
      <c r="K2713" s="587">
        <f t="shared" si="246"/>
        <v>0</v>
      </c>
      <c r="M2713" s="1178">
        <v>138</v>
      </c>
      <c r="N2713" s="1179"/>
      <c r="O2713" s="1180"/>
      <c r="P2713" s="1181"/>
      <c r="Q2713" s="587">
        <f t="shared" si="247"/>
        <v>0</v>
      </c>
      <c r="S2713" s="1178">
        <v>138</v>
      </c>
      <c r="T2713" s="1179"/>
      <c r="U2713" s="1180"/>
      <c r="V2713" s="1181"/>
      <c r="W2713" s="587">
        <f t="shared" si="248"/>
        <v>0</v>
      </c>
      <c r="Y2713" s="1178">
        <v>138</v>
      </c>
      <c r="Z2713" s="1179"/>
      <c r="AA2713" s="1180"/>
      <c r="AB2713" s="1181"/>
      <c r="AC2713" s="587">
        <f t="shared" si="249"/>
        <v>0</v>
      </c>
    </row>
    <row r="2714" spans="1:29" s="17" customFormat="1" ht="16.75" customHeight="1" outlineLevel="2">
      <c r="A2714" s="1178">
        <v>139</v>
      </c>
      <c r="B2714" s="1179"/>
      <c r="C2714" s="1180"/>
      <c r="D2714" s="1181"/>
      <c r="E2714" s="587">
        <f t="shared" si="245"/>
        <v>0</v>
      </c>
      <c r="G2714" s="1178">
        <v>139</v>
      </c>
      <c r="H2714" s="1179"/>
      <c r="I2714" s="1180"/>
      <c r="J2714" s="1181"/>
      <c r="K2714" s="587">
        <f t="shared" si="246"/>
        <v>0</v>
      </c>
      <c r="M2714" s="1178">
        <v>139</v>
      </c>
      <c r="N2714" s="1179"/>
      <c r="O2714" s="1180"/>
      <c r="P2714" s="1181"/>
      <c r="Q2714" s="587">
        <f t="shared" si="247"/>
        <v>0</v>
      </c>
      <c r="S2714" s="1178">
        <v>139</v>
      </c>
      <c r="T2714" s="1179"/>
      <c r="U2714" s="1180"/>
      <c r="V2714" s="1181"/>
      <c r="W2714" s="587">
        <f t="shared" si="248"/>
        <v>0</v>
      </c>
      <c r="Y2714" s="1178">
        <v>139</v>
      </c>
      <c r="Z2714" s="1179"/>
      <c r="AA2714" s="1180"/>
      <c r="AB2714" s="1181"/>
      <c r="AC2714" s="587">
        <f t="shared" si="249"/>
        <v>0</v>
      </c>
    </row>
    <row r="2715" spans="1:29" s="17" customFormat="1" ht="16.75" customHeight="1" outlineLevel="2">
      <c r="A2715" s="1178">
        <v>140</v>
      </c>
      <c r="B2715" s="1179"/>
      <c r="C2715" s="1180"/>
      <c r="D2715" s="1181"/>
      <c r="E2715" s="587">
        <f t="shared" si="245"/>
        <v>0</v>
      </c>
      <c r="G2715" s="1178">
        <v>140</v>
      </c>
      <c r="H2715" s="1179"/>
      <c r="I2715" s="1180"/>
      <c r="J2715" s="1181"/>
      <c r="K2715" s="587">
        <f t="shared" si="246"/>
        <v>0</v>
      </c>
      <c r="M2715" s="1178">
        <v>140</v>
      </c>
      <c r="N2715" s="1179"/>
      <c r="O2715" s="1180"/>
      <c r="P2715" s="1181"/>
      <c r="Q2715" s="587">
        <f t="shared" si="247"/>
        <v>0</v>
      </c>
      <c r="S2715" s="1178">
        <v>140</v>
      </c>
      <c r="T2715" s="1179"/>
      <c r="U2715" s="1180"/>
      <c r="V2715" s="1181"/>
      <c r="W2715" s="587">
        <f t="shared" si="248"/>
        <v>0</v>
      </c>
      <c r="Y2715" s="1178">
        <v>140</v>
      </c>
      <c r="Z2715" s="1179"/>
      <c r="AA2715" s="1180"/>
      <c r="AB2715" s="1181"/>
      <c r="AC2715" s="587">
        <f t="shared" si="249"/>
        <v>0</v>
      </c>
    </row>
    <row r="2716" spans="1:29" s="17" customFormat="1" ht="16.75" customHeight="1" outlineLevel="2">
      <c r="A2716" s="1178">
        <v>141</v>
      </c>
      <c r="B2716" s="1179"/>
      <c r="C2716" s="1180"/>
      <c r="D2716" s="1181"/>
      <c r="E2716" s="587">
        <f t="shared" si="245"/>
        <v>0</v>
      </c>
      <c r="G2716" s="1178">
        <v>141</v>
      </c>
      <c r="H2716" s="1179"/>
      <c r="I2716" s="1180"/>
      <c r="J2716" s="1181"/>
      <c r="K2716" s="587">
        <f t="shared" si="246"/>
        <v>0</v>
      </c>
      <c r="M2716" s="1178">
        <v>141</v>
      </c>
      <c r="N2716" s="1179"/>
      <c r="O2716" s="1180"/>
      <c r="P2716" s="1181"/>
      <c r="Q2716" s="587">
        <f t="shared" si="247"/>
        <v>0</v>
      </c>
      <c r="S2716" s="1178">
        <v>141</v>
      </c>
      <c r="T2716" s="1179"/>
      <c r="U2716" s="1180"/>
      <c r="V2716" s="1181"/>
      <c r="W2716" s="587">
        <f t="shared" si="248"/>
        <v>0</v>
      </c>
      <c r="Y2716" s="1178">
        <v>141</v>
      </c>
      <c r="Z2716" s="1179"/>
      <c r="AA2716" s="1180"/>
      <c r="AB2716" s="1181"/>
      <c r="AC2716" s="587">
        <f t="shared" si="249"/>
        <v>0</v>
      </c>
    </row>
    <row r="2717" spans="1:29" s="17" customFormat="1" ht="16.75" customHeight="1" outlineLevel="2">
      <c r="A2717" s="1178">
        <v>142</v>
      </c>
      <c r="B2717" s="1179"/>
      <c r="C2717" s="1180"/>
      <c r="D2717" s="1181"/>
      <c r="E2717" s="587">
        <f t="shared" si="245"/>
        <v>0</v>
      </c>
      <c r="G2717" s="1178">
        <v>142</v>
      </c>
      <c r="H2717" s="1179"/>
      <c r="I2717" s="1180"/>
      <c r="J2717" s="1181"/>
      <c r="K2717" s="587">
        <f t="shared" si="246"/>
        <v>0</v>
      </c>
      <c r="M2717" s="1178">
        <v>142</v>
      </c>
      <c r="N2717" s="1179"/>
      <c r="O2717" s="1180"/>
      <c r="P2717" s="1181"/>
      <c r="Q2717" s="587">
        <f t="shared" si="247"/>
        <v>0</v>
      </c>
      <c r="S2717" s="1178">
        <v>142</v>
      </c>
      <c r="T2717" s="1179"/>
      <c r="U2717" s="1180"/>
      <c r="V2717" s="1181"/>
      <c r="W2717" s="587">
        <f t="shared" si="248"/>
        <v>0</v>
      </c>
      <c r="Y2717" s="1178">
        <v>142</v>
      </c>
      <c r="Z2717" s="1179"/>
      <c r="AA2717" s="1180"/>
      <c r="AB2717" s="1181"/>
      <c r="AC2717" s="587">
        <f t="shared" si="249"/>
        <v>0</v>
      </c>
    </row>
    <row r="2718" spans="1:29" s="17" customFormat="1" ht="16.75" customHeight="1" outlineLevel="2">
      <c r="A2718" s="1178">
        <v>143</v>
      </c>
      <c r="B2718" s="1179"/>
      <c r="C2718" s="1180"/>
      <c r="D2718" s="1181"/>
      <c r="E2718" s="587">
        <f t="shared" si="245"/>
        <v>0</v>
      </c>
      <c r="G2718" s="1178">
        <v>143</v>
      </c>
      <c r="H2718" s="1179"/>
      <c r="I2718" s="1180"/>
      <c r="J2718" s="1181"/>
      <c r="K2718" s="587">
        <f t="shared" si="246"/>
        <v>0</v>
      </c>
      <c r="M2718" s="1178">
        <v>143</v>
      </c>
      <c r="N2718" s="1179"/>
      <c r="O2718" s="1180"/>
      <c r="P2718" s="1181"/>
      <c r="Q2718" s="587">
        <f t="shared" si="247"/>
        <v>0</v>
      </c>
      <c r="S2718" s="1178">
        <v>143</v>
      </c>
      <c r="T2718" s="1179"/>
      <c r="U2718" s="1180"/>
      <c r="V2718" s="1181"/>
      <c r="W2718" s="587">
        <f t="shared" si="248"/>
        <v>0</v>
      </c>
      <c r="Y2718" s="1178">
        <v>143</v>
      </c>
      <c r="Z2718" s="1179"/>
      <c r="AA2718" s="1180"/>
      <c r="AB2718" s="1181"/>
      <c r="AC2718" s="587">
        <f t="shared" si="249"/>
        <v>0</v>
      </c>
    </row>
    <row r="2719" spans="1:29" s="17" customFormat="1" ht="16.75" customHeight="1" outlineLevel="2">
      <c r="A2719" s="1178">
        <v>144</v>
      </c>
      <c r="B2719" s="1179"/>
      <c r="C2719" s="1180"/>
      <c r="D2719" s="1181"/>
      <c r="E2719" s="587">
        <f t="shared" si="245"/>
        <v>0</v>
      </c>
      <c r="G2719" s="1178">
        <v>144</v>
      </c>
      <c r="H2719" s="1179"/>
      <c r="I2719" s="1180"/>
      <c r="J2719" s="1181"/>
      <c r="K2719" s="587">
        <f t="shared" si="246"/>
        <v>0</v>
      </c>
      <c r="M2719" s="1178">
        <v>144</v>
      </c>
      <c r="N2719" s="1179"/>
      <c r="O2719" s="1180"/>
      <c r="P2719" s="1181"/>
      <c r="Q2719" s="587">
        <f t="shared" si="247"/>
        <v>0</v>
      </c>
      <c r="S2719" s="1178">
        <v>144</v>
      </c>
      <c r="T2719" s="1179"/>
      <c r="U2719" s="1180"/>
      <c r="V2719" s="1181"/>
      <c r="W2719" s="587">
        <f t="shared" si="248"/>
        <v>0</v>
      </c>
      <c r="Y2719" s="1178">
        <v>144</v>
      </c>
      <c r="Z2719" s="1179"/>
      <c r="AA2719" s="1180"/>
      <c r="AB2719" s="1181"/>
      <c r="AC2719" s="587">
        <f t="shared" si="249"/>
        <v>0</v>
      </c>
    </row>
    <row r="2720" spans="1:29" s="17" customFormat="1" ht="16.75" customHeight="1" outlineLevel="2">
      <c r="A2720" s="1178">
        <v>145</v>
      </c>
      <c r="B2720" s="1179"/>
      <c r="C2720" s="1180"/>
      <c r="D2720" s="1181"/>
      <c r="E2720" s="587">
        <f t="shared" si="245"/>
        <v>0</v>
      </c>
      <c r="G2720" s="1178">
        <v>145</v>
      </c>
      <c r="H2720" s="1179"/>
      <c r="I2720" s="1180"/>
      <c r="J2720" s="1181"/>
      <c r="K2720" s="587">
        <f t="shared" si="246"/>
        <v>0</v>
      </c>
      <c r="M2720" s="1178">
        <v>145</v>
      </c>
      <c r="N2720" s="1179"/>
      <c r="O2720" s="1180"/>
      <c r="P2720" s="1181"/>
      <c r="Q2720" s="587">
        <f t="shared" si="247"/>
        <v>0</v>
      </c>
      <c r="S2720" s="1178">
        <v>145</v>
      </c>
      <c r="T2720" s="1179"/>
      <c r="U2720" s="1180"/>
      <c r="V2720" s="1181"/>
      <c r="W2720" s="587">
        <f t="shared" si="248"/>
        <v>0</v>
      </c>
      <c r="Y2720" s="1178">
        <v>145</v>
      </c>
      <c r="Z2720" s="1179"/>
      <c r="AA2720" s="1180"/>
      <c r="AB2720" s="1181"/>
      <c r="AC2720" s="587">
        <f t="shared" si="249"/>
        <v>0</v>
      </c>
    </row>
    <row r="2721" spans="1:29" s="17" customFormat="1" ht="16.75" customHeight="1" outlineLevel="2">
      <c r="A2721" s="1178">
        <v>146</v>
      </c>
      <c r="B2721" s="1179"/>
      <c r="C2721" s="1180"/>
      <c r="D2721" s="1181"/>
      <c r="E2721" s="587">
        <f t="shared" si="245"/>
        <v>0</v>
      </c>
      <c r="G2721" s="1178">
        <v>146</v>
      </c>
      <c r="H2721" s="1179"/>
      <c r="I2721" s="1180"/>
      <c r="J2721" s="1181"/>
      <c r="K2721" s="587">
        <f t="shared" si="246"/>
        <v>0</v>
      </c>
      <c r="M2721" s="1178">
        <v>146</v>
      </c>
      <c r="N2721" s="1179"/>
      <c r="O2721" s="1180"/>
      <c r="P2721" s="1181"/>
      <c r="Q2721" s="587">
        <f t="shared" si="247"/>
        <v>0</v>
      </c>
      <c r="S2721" s="1178">
        <v>146</v>
      </c>
      <c r="T2721" s="1179"/>
      <c r="U2721" s="1180"/>
      <c r="V2721" s="1181"/>
      <c r="W2721" s="587">
        <f t="shared" si="248"/>
        <v>0</v>
      </c>
      <c r="Y2721" s="1178">
        <v>146</v>
      </c>
      <c r="Z2721" s="1179"/>
      <c r="AA2721" s="1180"/>
      <c r="AB2721" s="1181"/>
      <c r="AC2721" s="587">
        <f t="shared" si="249"/>
        <v>0</v>
      </c>
    </row>
    <row r="2722" spans="1:29" s="17" customFormat="1" ht="16.75" customHeight="1" outlineLevel="2">
      <c r="A2722" s="1178">
        <v>147</v>
      </c>
      <c r="B2722" s="1179"/>
      <c r="C2722" s="1180"/>
      <c r="D2722" s="1181"/>
      <c r="E2722" s="587">
        <f t="shared" si="245"/>
        <v>0</v>
      </c>
      <c r="G2722" s="1178">
        <v>147</v>
      </c>
      <c r="H2722" s="1179"/>
      <c r="I2722" s="1180"/>
      <c r="J2722" s="1181"/>
      <c r="K2722" s="587">
        <f t="shared" si="246"/>
        <v>0</v>
      </c>
      <c r="M2722" s="1178">
        <v>147</v>
      </c>
      <c r="N2722" s="1179"/>
      <c r="O2722" s="1180"/>
      <c r="P2722" s="1181"/>
      <c r="Q2722" s="587">
        <f t="shared" si="247"/>
        <v>0</v>
      </c>
      <c r="S2722" s="1178">
        <v>147</v>
      </c>
      <c r="T2722" s="1179"/>
      <c r="U2722" s="1180"/>
      <c r="V2722" s="1181"/>
      <c r="W2722" s="587">
        <f t="shared" si="248"/>
        <v>0</v>
      </c>
      <c r="Y2722" s="1178">
        <v>147</v>
      </c>
      <c r="Z2722" s="1179"/>
      <c r="AA2722" s="1180"/>
      <c r="AB2722" s="1181"/>
      <c r="AC2722" s="587">
        <f t="shared" si="249"/>
        <v>0</v>
      </c>
    </row>
    <row r="2723" spans="1:29" s="17" customFormat="1" ht="16.75" customHeight="1" outlineLevel="2">
      <c r="A2723" s="1178">
        <v>148</v>
      </c>
      <c r="B2723" s="1179"/>
      <c r="C2723" s="1180"/>
      <c r="D2723" s="1181"/>
      <c r="E2723" s="587">
        <f t="shared" si="245"/>
        <v>0</v>
      </c>
      <c r="G2723" s="1178">
        <v>148</v>
      </c>
      <c r="H2723" s="1179"/>
      <c r="I2723" s="1180"/>
      <c r="J2723" s="1181"/>
      <c r="K2723" s="587">
        <f t="shared" si="246"/>
        <v>0</v>
      </c>
      <c r="M2723" s="1178">
        <v>148</v>
      </c>
      <c r="N2723" s="1179"/>
      <c r="O2723" s="1180"/>
      <c r="P2723" s="1181"/>
      <c r="Q2723" s="587">
        <f t="shared" si="247"/>
        <v>0</v>
      </c>
      <c r="S2723" s="1178">
        <v>148</v>
      </c>
      <c r="T2723" s="1179"/>
      <c r="U2723" s="1180"/>
      <c r="V2723" s="1181"/>
      <c r="W2723" s="587">
        <f t="shared" si="248"/>
        <v>0</v>
      </c>
      <c r="Y2723" s="1178">
        <v>148</v>
      </c>
      <c r="Z2723" s="1179"/>
      <c r="AA2723" s="1180"/>
      <c r="AB2723" s="1181"/>
      <c r="AC2723" s="587">
        <f t="shared" si="249"/>
        <v>0</v>
      </c>
    </row>
    <row r="2724" spans="1:29" s="17" customFormat="1" ht="16.75" customHeight="1" outlineLevel="2">
      <c r="A2724" s="1178">
        <v>149</v>
      </c>
      <c r="B2724" s="1179"/>
      <c r="C2724" s="1180"/>
      <c r="D2724" s="1181"/>
      <c r="E2724" s="587">
        <f t="shared" si="245"/>
        <v>0</v>
      </c>
      <c r="G2724" s="1178">
        <v>149</v>
      </c>
      <c r="H2724" s="1179"/>
      <c r="I2724" s="1180"/>
      <c r="J2724" s="1181"/>
      <c r="K2724" s="587">
        <f t="shared" si="246"/>
        <v>0</v>
      </c>
      <c r="M2724" s="1178">
        <v>149</v>
      </c>
      <c r="N2724" s="1179"/>
      <c r="O2724" s="1180"/>
      <c r="P2724" s="1181"/>
      <c r="Q2724" s="587">
        <f t="shared" si="247"/>
        <v>0</v>
      </c>
      <c r="S2724" s="1178">
        <v>149</v>
      </c>
      <c r="T2724" s="1179"/>
      <c r="U2724" s="1180"/>
      <c r="V2724" s="1181"/>
      <c r="W2724" s="587">
        <f t="shared" si="248"/>
        <v>0</v>
      </c>
      <c r="Y2724" s="1178">
        <v>149</v>
      </c>
      <c r="Z2724" s="1179"/>
      <c r="AA2724" s="1180"/>
      <c r="AB2724" s="1181"/>
      <c r="AC2724" s="587">
        <f t="shared" si="249"/>
        <v>0</v>
      </c>
    </row>
    <row r="2725" spans="1:29" s="17" customFormat="1" ht="16.75" customHeight="1" outlineLevel="2">
      <c r="A2725" s="1178">
        <v>150</v>
      </c>
      <c r="B2725" s="1179"/>
      <c r="C2725" s="1180"/>
      <c r="D2725" s="1181"/>
      <c r="E2725" s="587">
        <f t="shared" si="245"/>
        <v>0</v>
      </c>
      <c r="G2725" s="1178">
        <v>150</v>
      </c>
      <c r="H2725" s="1179"/>
      <c r="I2725" s="1180"/>
      <c r="J2725" s="1181"/>
      <c r="K2725" s="587">
        <f t="shared" si="246"/>
        <v>0</v>
      </c>
      <c r="M2725" s="1178">
        <v>150</v>
      </c>
      <c r="N2725" s="1179"/>
      <c r="O2725" s="1180"/>
      <c r="P2725" s="1181"/>
      <c r="Q2725" s="587">
        <f t="shared" si="247"/>
        <v>0</v>
      </c>
      <c r="S2725" s="1178">
        <v>150</v>
      </c>
      <c r="T2725" s="1179"/>
      <c r="U2725" s="1180"/>
      <c r="V2725" s="1181"/>
      <c r="W2725" s="587">
        <f t="shared" si="248"/>
        <v>0</v>
      </c>
      <c r="Y2725" s="1178">
        <v>150</v>
      </c>
      <c r="Z2725" s="1179"/>
      <c r="AA2725" s="1180"/>
      <c r="AB2725" s="1181"/>
      <c r="AC2725" s="587">
        <f t="shared" si="249"/>
        <v>0</v>
      </c>
    </row>
    <row r="2726" spans="1:29" s="17" customFormat="1" ht="16.75" customHeight="1" outlineLevel="2">
      <c r="A2726" s="1178">
        <v>151</v>
      </c>
      <c r="B2726" s="1179"/>
      <c r="C2726" s="1180"/>
      <c r="D2726" s="1181"/>
      <c r="E2726" s="587">
        <f t="shared" si="245"/>
        <v>0</v>
      </c>
      <c r="G2726" s="1178">
        <v>151</v>
      </c>
      <c r="H2726" s="1179"/>
      <c r="I2726" s="1180"/>
      <c r="J2726" s="1181"/>
      <c r="K2726" s="587">
        <f t="shared" si="246"/>
        <v>0</v>
      </c>
      <c r="M2726" s="1178">
        <v>151</v>
      </c>
      <c r="N2726" s="1179"/>
      <c r="O2726" s="1180"/>
      <c r="P2726" s="1181"/>
      <c r="Q2726" s="587">
        <f t="shared" si="247"/>
        <v>0</v>
      </c>
      <c r="S2726" s="1178">
        <v>151</v>
      </c>
      <c r="T2726" s="1179"/>
      <c r="U2726" s="1180"/>
      <c r="V2726" s="1181"/>
      <c r="W2726" s="587">
        <f t="shared" si="248"/>
        <v>0</v>
      </c>
      <c r="Y2726" s="1178">
        <v>151</v>
      </c>
      <c r="Z2726" s="1179"/>
      <c r="AA2726" s="1180"/>
      <c r="AB2726" s="1181"/>
      <c r="AC2726" s="587">
        <f t="shared" si="249"/>
        <v>0</v>
      </c>
    </row>
    <row r="2727" spans="1:29" s="17" customFormat="1" ht="16.75" customHeight="1" outlineLevel="2">
      <c r="A2727" s="1178">
        <v>152</v>
      </c>
      <c r="B2727" s="1179"/>
      <c r="C2727" s="1180"/>
      <c r="D2727" s="1181"/>
      <c r="E2727" s="587">
        <f t="shared" si="245"/>
        <v>0</v>
      </c>
      <c r="G2727" s="1178">
        <v>152</v>
      </c>
      <c r="H2727" s="1179"/>
      <c r="I2727" s="1180"/>
      <c r="J2727" s="1181"/>
      <c r="K2727" s="587">
        <f t="shared" si="246"/>
        <v>0</v>
      </c>
      <c r="M2727" s="1178">
        <v>152</v>
      </c>
      <c r="N2727" s="1179"/>
      <c r="O2727" s="1180"/>
      <c r="P2727" s="1181"/>
      <c r="Q2727" s="587">
        <f t="shared" si="247"/>
        <v>0</v>
      </c>
      <c r="S2727" s="1178">
        <v>152</v>
      </c>
      <c r="T2727" s="1179"/>
      <c r="U2727" s="1180"/>
      <c r="V2727" s="1181"/>
      <c r="W2727" s="587">
        <f t="shared" si="248"/>
        <v>0</v>
      </c>
      <c r="Y2727" s="1178">
        <v>152</v>
      </c>
      <c r="Z2727" s="1179"/>
      <c r="AA2727" s="1180"/>
      <c r="AB2727" s="1181"/>
      <c r="AC2727" s="587">
        <f t="shared" si="249"/>
        <v>0</v>
      </c>
    </row>
    <row r="2728" spans="1:29" s="17" customFormat="1" ht="16.75" customHeight="1" outlineLevel="2">
      <c r="A2728" s="1178">
        <v>153</v>
      </c>
      <c r="B2728" s="1179"/>
      <c r="C2728" s="1180"/>
      <c r="D2728" s="1181"/>
      <c r="E2728" s="587">
        <f t="shared" si="245"/>
        <v>0</v>
      </c>
      <c r="G2728" s="1178">
        <v>153</v>
      </c>
      <c r="H2728" s="1179"/>
      <c r="I2728" s="1180"/>
      <c r="J2728" s="1181"/>
      <c r="K2728" s="587">
        <f t="shared" si="246"/>
        <v>0</v>
      </c>
      <c r="M2728" s="1178">
        <v>153</v>
      </c>
      <c r="N2728" s="1179"/>
      <c r="O2728" s="1180"/>
      <c r="P2728" s="1181"/>
      <c r="Q2728" s="587">
        <f t="shared" si="247"/>
        <v>0</v>
      </c>
      <c r="S2728" s="1178">
        <v>153</v>
      </c>
      <c r="T2728" s="1179"/>
      <c r="U2728" s="1180"/>
      <c r="V2728" s="1181"/>
      <c r="W2728" s="587">
        <f t="shared" si="248"/>
        <v>0</v>
      </c>
      <c r="Y2728" s="1178">
        <v>153</v>
      </c>
      <c r="Z2728" s="1179"/>
      <c r="AA2728" s="1180"/>
      <c r="AB2728" s="1181"/>
      <c r="AC2728" s="587">
        <f t="shared" si="249"/>
        <v>0</v>
      </c>
    </row>
    <row r="2729" spans="1:29" s="17" customFormat="1" ht="16.75" customHeight="1" outlineLevel="2">
      <c r="A2729" s="1178">
        <v>154</v>
      </c>
      <c r="B2729" s="1179"/>
      <c r="C2729" s="1180"/>
      <c r="D2729" s="1181"/>
      <c r="E2729" s="587">
        <f t="shared" si="245"/>
        <v>0</v>
      </c>
      <c r="G2729" s="1178">
        <v>154</v>
      </c>
      <c r="H2729" s="1179"/>
      <c r="I2729" s="1180"/>
      <c r="J2729" s="1181"/>
      <c r="K2729" s="587">
        <f t="shared" si="246"/>
        <v>0</v>
      </c>
      <c r="M2729" s="1178">
        <v>154</v>
      </c>
      <c r="N2729" s="1179"/>
      <c r="O2729" s="1180"/>
      <c r="P2729" s="1181"/>
      <c r="Q2729" s="587">
        <f t="shared" si="247"/>
        <v>0</v>
      </c>
      <c r="S2729" s="1178">
        <v>154</v>
      </c>
      <c r="T2729" s="1179"/>
      <c r="U2729" s="1180"/>
      <c r="V2729" s="1181"/>
      <c r="W2729" s="587">
        <f t="shared" si="248"/>
        <v>0</v>
      </c>
      <c r="Y2729" s="1178">
        <v>154</v>
      </c>
      <c r="Z2729" s="1179"/>
      <c r="AA2729" s="1180"/>
      <c r="AB2729" s="1181"/>
      <c r="AC2729" s="587">
        <f t="shared" si="249"/>
        <v>0</v>
      </c>
    </row>
    <row r="2730" spans="1:29" s="17" customFormat="1" ht="16.75" customHeight="1" outlineLevel="2">
      <c r="A2730" s="1178">
        <v>155</v>
      </c>
      <c r="B2730" s="1179"/>
      <c r="C2730" s="1180"/>
      <c r="D2730" s="1181"/>
      <c r="E2730" s="587">
        <f>IF(AND(C2730&gt;=D$2569,C2730&lt;=D$2568),1,0)</f>
        <v>0</v>
      </c>
      <c r="G2730" s="1178">
        <v>155</v>
      </c>
      <c r="H2730" s="1179"/>
      <c r="I2730" s="1180"/>
      <c r="J2730" s="1181"/>
      <c r="K2730" s="587">
        <f>IF(AND(I2730&gt;=J$2569,I2730&lt;=J$2568),1,0)</f>
        <v>0</v>
      </c>
      <c r="M2730" s="1178">
        <v>155</v>
      </c>
      <c r="N2730" s="1179"/>
      <c r="O2730" s="1180"/>
      <c r="P2730" s="1181"/>
      <c r="Q2730" s="587">
        <f>IF(AND(O2730&gt;=P$2569,O2730&lt;=P$2568),1,0)</f>
        <v>0</v>
      </c>
      <c r="S2730" s="1178">
        <v>155</v>
      </c>
      <c r="T2730" s="1179"/>
      <c r="U2730" s="1180"/>
      <c r="V2730" s="1181"/>
      <c r="W2730" s="587">
        <f>IF(AND(U2730&gt;=V$2569,U2730&lt;=V$2568),1,0)</f>
        <v>0</v>
      </c>
      <c r="Y2730" s="1178">
        <v>155</v>
      </c>
      <c r="Z2730" s="1179"/>
      <c r="AA2730" s="1180"/>
      <c r="AB2730" s="1181"/>
      <c r="AC2730" s="587">
        <f>IF(AND(AA2730&gt;=AB$2569,AA2730&lt;=AB$2568),1,0)</f>
        <v>0</v>
      </c>
    </row>
    <row r="2731" spans="1:29" s="17" customFormat="1" ht="16.75" customHeight="1" outlineLevel="2">
      <c r="A2731" s="1178">
        <v>156</v>
      </c>
      <c r="B2731" s="1179"/>
      <c r="C2731" s="1180"/>
      <c r="D2731" s="1181"/>
      <c r="E2731" s="587">
        <f t="shared" ref="E2731:E2794" si="250">IF(AND(C2731&gt;=D$2569,C2731&lt;=D$2568),1,0)</f>
        <v>0</v>
      </c>
      <c r="G2731" s="1178">
        <v>156</v>
      </c>
      <c r="H2731" s="1179"/>
      <c r="I2731" s="1180"/>
      <c r="J2731" s="1181"/>
      <c r="K2731" s="587">
        <f t="shared" ref="K2731:K2794" si="251">IF(AND(I2731&gt;=J$2569,I2731&lt;=J$2568),1,0)</f>
        <v>0</v>
      </c>
      <c r="M2731" s="1178">
        <v>156</v>
      </c>
      <c r="N2731" s="1179"/>
      <c r="O2731" s="1180"/>
      <c r="P2731" s="1181"/>
      <c r="Q2731" s="587">
        <f t="shared" ref="Q2731:Q2794" si="252">IF(AND(O2731&gt;=P$2569,O2731&lt;=P$2568),1,0)</f>
        <v>0</v>
      </c>
      <c r="S2731" s="1178">
        <v>156</v>
      </c>
      <c r="T2731" s="1179"/>
      <c r="U2731" s="1180"/>
      <c r="V2731" s="1181"/>
      <c r="W2731" s="587">
        <f t="shared" ref="W2731:W2794" si="253">IF(AND(U2731&gt;=V$2569,U2731&lt;=V$2568),1,0)</f>
        <v>0</v>
      </c>
      <c r="Y2731" s="1178">
        <v>156</v>
      </c>
      <c r="Z2731" s="1179"/>
      <c r="AA2731" s="1180"/>
      <c r="AB2731" s="1181"/>
      <c r="AC2731" s="587">
        <f t="shared" ref="AC2731:AC2794" si="254">IF(AND(AA2731&gt;=AB$2569,AA2731&lt;=AB$2568),1,0)</f>
        <v>0</v>
      </c>
    </row>
    <row r="2732" spans="1:29" s="17" customFormat="1" ht="16.75" customHeight="1" outlineLevel="2">
      <c r="A2732" s="1178">
        <v>157</v>
      </c>
      <c r="B2732" s="1179"/>
      <c r="C2732" s="1180"/>
      <c r="D2732" s="1181"/>
      <c r="E2732" s="587">
        <f t="shared" si="250"/>
        <v>0</v>
      </c>
      <c r="G2732" s="1178">
        <v>157</v>
      </c>
      <c r="H2732" s="1179"/>
      <c r="I2732" s="1180"/>
      <c r="J2732" s="1181"/>
      <c r="K2732" s="587">
        <f t="shared" si="251"/>
        <v>0</v>
      </c>
      <c r="M2732" s="1178">
        <v>157</v>
      </c>
      <c r="N2732" s="1179"/>
      <c r="O2732" s="1180"/>
      <c r="P2732" s="1181"/>
      <c r="Q2732" s="587">
        <f t="shared" si="252"/>
        <v>0</v>
      </c>
      <c r="S2732" s="1178">
        <v>157</v>
      </c>
      <c r="T2732" s="1179"/>
      <c r="U2732" s="1180"/>
      <c r="V2732" s="1181"/>
      <c r="W2732" s="587">
        <f t="shared" si="253"/>
        <v>0</v>
      </c>
      <c r="Y2732" s="1178">
        <v>157</v>
      </c>
      <c r="Z2732" s="1179"/>
      <c r="AA2732" s="1180"/>
      <c r="AB2732" s="1181"/>
      <c r="AC2732" s="587">
        <f t="shared" si="254"/>
        <v>0</v>
      </c>
    </row>
    <row r="2733" spans="1:29" s="17" customFormat="1" ht="16.75" customHeight="1" outlineLevel="2">
      <c r="A2733" s="1178">
        <v>158</v>
      </c>
      <c r="B2733" s="1179"/>
      <c r="C2733" s="1180"/>
      <c r="D2733" s="1181"/>
      <c r="E2733" s="587">
        <f t="shared" si="250"/>
        <v>0</v>
      </c>
      <c r="G2733" s="1178">
        <v>158</v>
      </c>
      <c r="H2733" s="1179"/>
      <c r="I2733" s="1180"/>
      <c r="J2733" s="1181"/>
      <c r="K2733" s="587">
        <f t="shared" si="251"/>
        <v>0</v>
      </c>
      <c r="M2733" s="1178">
        <v>158</v>
      </c>
      <c r="N2733" s="1179"/>
      <c r="O2733" s="1180"/>
      <c r="P2733" s="1181"/>
      <c r="Q2733" s="587">
        <f t="shared" si="252"/>
        <v>0</v>
      </c>
      <c r="S2733" s="1178">
        <v>158</v>
      </c>
      <c r="T2733" s="1179"/>
      <c r="U2733" s="1180"/>
      <c r="V2733" s="1181"/>
      <c r="W2733" s="587">
        <f t="shared" si="253"/>
        <v>0</v>
      </c>
      <c r="Y2733" s="1178">
        <v>158</v>
      </c>
      <c r="Z2733" s="1179"/>
      <c r="AA2733" s="1180"/>
      <c r="AB2733" s="1181"/>
      <c r="AC2733" s="587">
        <f t="shared" si="254"/>
        <v>0</v>
      </c>
    </row>
    <row r="2734" spans="1:29" s="17" customFormat="1" ht="16.75" customHeight="1" outlineLevel="2">
      <c r="A2734" s="1178">
        <v>159</v>
      </c>
      <c r="B2734" s="1179"/>
      <c r="C2734" s="1180"/>
      <c r="D2734" s="1181"/>
      <c r="E2734" s="587">
        <f t="shared" si="250"/>
        <v>0</v>
      </c>
      <c r="G2734" s="1178">
        <v>159</v>
      </c>
      <c r="H2734" s="1179"/>
      <c r="I2734" s="1180"/>
      <c r="J2734" s="1181"/>
      <c r="K2734" s="587">
        <f t="shared" si="251"/>
        <v>0</v>
      </c>
      <c r="M2734" s="1178">
        <v>159</v>
      </c>
      <c r="N2734" s="1179"/>
      <c r="O2734" s="1180"/>
      <c r="P2734" s="1181"/>
      <c r="Q2734" s="587">
        <f t="shared" si="252"/>
        <v>0</v>
      </c>
      <c r="S2734" s="1178">
        <v>159</v>
      </c>
      <c r="T2734" s="1179"/>
      <c r="U2734" s="1180"/>
      <c r="V2734" s="1181"/>
      <c r="W2734" s="587">
        <f t="shared" si="253"/>
        <v>0</v>
      </c>
      <c r="Y2734" s="1178">
        <v>159</v>
      </c>
      <c r="Z2734" s="1179"/>
      <c r="AA2734" s="1180"/>
      <c r="AB2734" s="1181"/>
      <c r="AC2734" s="587">
        <f t="shared" si="254"/>
        <v>0</v>
      </c>
    </row>
    <row r="2735" spans="1:29" s="17" customFormat="1" ht="16.75" customHeight="1" outlineLevel="2">
      <c r="A2735" s="1178">
        <v>160</v>
      </c>
      <c r="B2735" s="1179"/>
      <c r="C2735" s="1180"/>
      <c r="D2735" s="1181"/>
      <c r="E2735" s="587">
        <f t="shared" si="250"/>
        <v>0</v>
      </c>
      <c r="G2735" s="1178">
        <v>160</v>
      </c>
      <c r="H2735" s="1179"/>
      <c r="I2735" s="1180"/>
      <c r="J2735" s="1181"/>
      <c r="K2735" s="587">
        <f t="shared" si="251"/>
        <v>0</v>
      </c>
      <c r="M2735" s="1178">
        <v>160</v>
      </c>
      <c r="N2735" s="1179"/>
      <c r="O2735" s="1180"/>
      <c r="P2735" s="1181"/>
      <c r="Q2735" s="587">
        <f t="shared" si="252"/>
        <v>0</v>
      </c>
      <c r="S2735" s="1178">
        <v>160</v>
      </c>
      <c r="T2735" s="1179"/>
      <c r="U2735" s="1180"/>
      <c r="V2735" s="1181"/>
      <c r="W2735" s="587">
        <f t="shared" si="253"/>
        <v>0</v>
      </c>
      <c r="Y2735" s="1178">
        <v>160</v>
      </c>
      <c r="Z2735" s="1179"/>
      <c r="AA2735" s="1180"/>
      <c r="AB2735" s="1181"/>
      <c r="AC2735" s="587">
        <f t="shared" si="254"/>
        <v>0</v>
      </c>
    </row>
    <row r="2736" spans="1:29" s="17" customFormat="1" ht="16.75" customHeight="1" outlineLevel="2">
      <c r="A2736" s="1178">
        <v>161</v>
      </c>
      <c r="B2736" s="1179"/>
      <c r="C2736" s="1180"/>
      <c r="D2736" s="1181"/>
      <c r="E2736" s="587">
        <f t="shared" si="250"/>
        <v>0</v>
      </c>
      <c r="G2736" s="1178">
        <v>161</v>
      </c>
      <c r="H2736" s="1179"/>
      <c r="I2736" s="1180"/>
      <c r="J2736" s="1181"/>
      <c r="K2736" s="587">
        <f t="shared" si="251"/>
        <v>0</v>
      </c>
      <c r="M2736" s="1178">
        <v>161</v>
      </c>
      <c r="N2736" s="1179"/>
      <c r="O2736" s="1180"/>
      <c r="P2736" s="1181"/>
      <c r="Q2736" s="587">
        <f t="shared" si="252"/>
        <v>0</v>
      </c>
      <c r="S2736" s="1178">
        <v>161</v>
      </c>
      <c r="T2736" s="1179"/>
      <c r="U2736" s="1180"/>
      <c r="V2736" s="1181"/>
      <c r="W2736" s="587">
        <f t="shared" si="253"/>
        <v>0</v>
      </c>
      <c r="Y2736" s="1178">
        <v>161</v>
      </c>
      <c r="Z2736" s="1179"/>
      <c r="AA2736" s="1180"/>
      <c r="AB2736" s="1181"/>
      <c r="AC2736" s="587">
        <f t="shared" si="254"/>
        <v>0</v>
      </c>
    </row>
    <row r="2737" spans="1:29" s="17" customFormat="1" ht="16.75" customHeight="1" outlineLevel="2">
      <c r="A2737" s="1178">
        <v>162</v>
      </c>
      <c r="B2737" s="1179"/>
      <c r="C2737" s="1180"/>
      <c r="D2737" s="1181"/>
      <c r="E2737" s="587">
        <f t="shared" si="250"/>
        <v>0</v>
      </c>
      <c r="G2737" s="1178">
        <v>162</v>
      </c>
      <c r="H2737" s="1179"/>
      <c r="I2737" s="1180"/>
      <c r="J2737" s="1181"/>
      <c r="K2737" s="587">
        <f t="shared" si="251"/>
        <v>0</v>
      </c>
      <c r="M2737" s="1178">
        <v>162</v>
      </c>
      <c r="N2737" s="1179"/>
      <c r="O2737" s="1180"/>
      <c r="P2737" s="1181"/>
      <c r="Q2737" s="587">
        <f t="shared" si="252"/>
        <v>0</v>
      </c>
      <c r="S2737" s="1178">
        <v>162</v>
      </c>
      <c r="T2737" s="1179"/>
      <c r="U2737" s="1180"/>
      <c r="V2737" s="1181"/>
      <c r="W2737" s="587">
        <f t="shared" si="253"/>
        <v>0</v>
      </c>
      <c r="Y2737" s="1178">
        <v>162</v>
      </c>
      <c r="Z2737" s="1179"/>
      <c r="AA2737" s="1180"/>
      <c r="AB2737" s="1181"/>
      <c r="AC2737" s="587">
        <f t="shared" si="254"/>
        <v>0</v>
      </c>
    </row>
    <row r="2738" spans="1:29" s="17" customFormat="1" ht="16.75" customHeight="1" outlineLevel="2">
      <c r="A2738" s="1178">
        <v>163</v>
      </c>
      <c r="B2738" s="1179"/>
      <c r="C2738" s="1180"/>
      <c r="D2738" s="1181"/>
      <c r="E2738" s="587">
        <f t="shared" si="250"/>
        <v>0</v>
      </c>
      <c r="G2738" s="1178">
        <v>163</v>
      </c>
      <c r="H2738" s="1179"/>
      <c r="I2738" s="1180"/>
      <c r="J2738" s="1181"/>
      <c r="K2738" s="587">
        <f t="shared" si="251"/>
        <v>0</v>
      </c>
      <c r="M2738" s="1178">
        <v>163</v>
      </c>
      <c r="N2738" s="1179"/>
      <c r="O2738" s="1180"/>
      <c r="P2738" s="1181"/>
      <c r="Q2738" s="587">
        <f t="shared" si="252"/>
        <v>0</v>
      </c>
      <c r="S2738" s="1178">
        <v>163</v>
      </c>
      <c r="T2738" s="1179"/>
      <c r="U2738" s="1180"/>
      <c r="V2738" s="1181"/>
      <c r="W2738" s="587">
        <f t="shared" si="253"/>
        <v>0</v>
      </c>
      <c r="Y2738" s="1178">
        <v>163</v>
      </c>
      <c r="Z2738" s="1179"/>
      <c r="AA2738" s="1180"/>
      <c r="AB2738" s="1181"/>
      <c r="AC2738" s="587">
        <f t="shared" si="254"/>
        <v>0</v>
      </c>
    </row>
    <row r="2739" spans="1:29" s="17" customFormat="1" ht="16.75" customHeight="1" outlineLevel="2">
      <c r="A2739" s="1178">
        <v>164</v>
      </c>
      <c r="B2739" s="1179"/>
      <c r="C2739" s="1180"/>
      <c r="D2739" s="1181"/>
      <c r="E2739" s="587">
        <f t="shared" si="250"/>
        <v>0</v>
      </c>
      <c r="G2739" s="1178">
        <v>164</v>
      </c>
      <c r="H2739" s="1179"/>
      <c r="I2739" s="1180"/>
      <c r="J2739" s="1181"/>
      <c r="K2739" s="587">
        <f t="shared" si="251"/>
        <v>0</v>
      </c>
      <c r="M2739" s="1178">
        <v>164</v>
      </c>
      <c r="N2739" s="1179"/>
      <c r="O2739" s="1180"/>
      <c r="P2739" s="1181"/>
      <c r="Q2739" s="587">
        <f t="shared" si="252"/>
        <v>0</v>
      </c>
      <c r="S2739" s="1178">
        <v>164</v>
      </c>
      <c r="T2739" s="1179"/>
      <c r="U2739" s="1180"/>
      <c r="V2739" s="1181"/>
      <c r="W2739" s="587">
        <f t="shared" si="253"/>
        <v>0</v>
      </c>
      <c r="Y2739" s="1178">
        <v>164</v>
      </c>
      <c r="Z2739" s="1179"/>
      <c r="AA2739" s="1180"/>
      <c r="AB2739" s="1181"/>
      <c r="AC2739" s="587">
        <f t="shared" si="254"/>
        <v>0</v>
      </c>
    </row>
    <row r="2740" spans="1:29" s="17" customFormat="1" ht="16.75" customHeight="1" outlineLevel="2">
      <c r="A2740" s="1178">
        <v>165</v>
      </c>
      <c r="B2740" s="1179"/>
      <c r="C2740" s="1180"/>
      <c r="D2740" s="1181"/>
      <c r="E2740" s="587">
        <f t="shared" si="250"/>
        <v>0</v>
      </c>
      <c r="G2740" s="1178">
        <v>165</v>
      </c>
      <c r="H2740" s="1179"/>
      <c r="I2740" s="1180"/>
      <c r="J2740" s="1181"/>
      <c r="K2740" s="587">
        <f t="shared" si="251"/>
        <v>0</v>
      </c>
      <c r="M2740" s="1178">
        <v>165</v>
      </c>
      <c r="N2740" s="1179"/>
      <c r="O2740" s="1180"/>
      <c r="P2740" s="1181"/>
      <c r="Q2740" s="587">
        <f t="shared" si="252"/>
        <v>0</v>
      </c>
      <c r="S2740" s="1178">
        <v>165</v>
      </c>
      <c r="T2740" s="1179"/>
      <c r="U2740" s="1180"/>
      <c r="V2740" s="1181"/>
      <c r="W2740" s="587">
        <f t="shared" si="253"/>
        <v>0</v>
      </c>
      <c r="Y2740" s="1178">
        <v>165</v>
      </c>
      <c r="Z2740" s="1179"/>
      <c r="AA2740" s="1180"/>
      <c r="AB2740" s="1181"/>
      <c r="AC2740" s="587">
        <f t="shared" si="254"/>
        <v>0</v>
      </c>
    </row>
    <row r="2741" spans="1:29" s="17" customFormat="1" ht="16.75" customHeight="1" outlineLevel="2">
      <c r="A2741" s="1178">
        <v>166</v>
      </c>
      <c r="B2741" s="1179"/>
      <c r="C2741" s="1180"/>
      <c r="D2741" s="1181"/>
      <c r="E2741" s="587">
        <f t="shared" si="250"/>
        <v>0</v>
      </c>
      <c r="G2741" s="1178">
        <v>166</v>
      </c>
      <c r="H2741" s="1179"/>
      <c r="I2741" s="1180"/>
      <c r="J2741" s="1181"/>
      <c r="K2741" s="587">
        <f t="shared" si="251"/>
        <v>0</v>
      </c>
      <c r="M2741" s="1178">
        <v>166</v>
      </c>
      <c r="N2741" s="1179"/>
      <c r="O2741" s="1180"/>
      <c r="P2741" s="1181"/>
      <c r="Q2741" s="587">
        <f t="shared" si="252"/>
        <v>0</v>
      </c>
      <c r="S2741" s="1178">
        <v>166</v>
      </c>
      <c r="T2741" s="1179"/>
      <c r="U2741" s="1180"/>
      <c r="V2741" s="1181"/>
      <c r="W2741" s="587">
        <f t="shared" si="253"/>
        <v>0</v>
      </c>
      <c r="Y2741" s="1178">
        <v>166</v>
      </c>
      <c r="Z2741" s="1179"/>
      <c r="AA2741" s="1180"/>
      <c r="AB2741" s="1181"/>
      <c r="AC2741" s="587">
        <f t="shared" si="254"/>
        <v>0</v>
      </c>
    </row>
    <row r="2742" spans="1:29" s="17" customFormat="1" ht="16.75" customHeight="1" outlineLevel="2">
      <c r="A2742" s="1178">
        <v>167</v>
      </c>
      <c r="B2742" s="1179"/>
      <c r="C2742" s="1180"/>
      <c r="D2742" s="1181"/>
      <c r="E2742" s="587">
        <f t="shared" si="250"/>
        <v>0</v>
      </c>
      <c r="G2742" s="1178">
        <v>167</v>
      </c>
      <c r="H2742" s="1179"/>
      <c r="I2742" s="1180"/>
      <c r="J2742" s="1181"/>
      <c r="K2742" s="587">
        <f t="shared" si="251"/>
        <v>0</v>
      </c>
      <c r="M2742" s="1178">
        <v>167</v>
      </c>
      <c r="N2742" s="1179"/>
      <c r="O2742" s="1180"/>
      <c r="P2742" s="1181"/>
      <c r="Q2742" s="587">
        <f t="shared" si="252"/>
        <v>0</v>
      </c>
      <c r="S2742" s="1178">
        <v>167</v>
      </c>
      <c r="T2742" s="1179"/>
      <c r="U2742" s="1180"/>
      <c r="V2742" s="1181"/>
      <c r="W2742" s="587">
        <f t="shared" si="253"/>
        <v>0</v>
      </c>
      <c r="Y2742" s="1178">
        <v>167</v>
      </c>
      <c r="Z2742" s="1179"/>
      <c r="AA2742" s="1180"/>
      <c r="AB2742" s="1181"/>
      <c r="AC2742" s="587">
        <f t="shared" si="254"/>
        <v>0</v>
      </c>
    </row>
    <row r="2743" spans="1:29" s="17" customFormat="1" ht="16.75" customHeight="1" outlineLevel="2">
      <c r="A2743" s="1178">
        <v>168</v>
      </c>
      <c r="B2743" s="1179"/>
      <c r="C2743" s="1180"/>
      <c r="D2743" s="1181"/>
      <c r="E2743" s="587">
        <f t="shared" si="250"/>
        <v>0</v>
      </c>
      <c r="G2743" s="1178">
        <v>168</v>
      </c>
      <c r="H2743" s="1179"/>
      <c r="I2743" s="1180"/>
      <c r="J2743" s="1181"/>
      <c r="K2743" s="587">
        <f t="shared" si="251"/>
        <v>0</v>
      </c>
      <c r="M2743" s="1178">
        <v>168</v>
      </c>
      <c r="N2743" s="1179"/>
      <c r="O2743" s="1180"/>
      <c r="P2743" s="1181"/>
      <c r="Q2743" s="587">
        <f t="shared" si="252"/>
        <v>0</v>
      </c>
      <c r="S2743" s="1178">
        <v>168</v>
      </c>
      <c r="T2743" s="1179"/>
      <c r="U2743" s="1180"/>
      <c r="V2743" s="1181"/>
      <c r="W2743" s="587">
        <f t="shared" si="253"/>
        <v>0</v>
      </c>
      <c r="Y2743" s="1178">
        <v>168</v>
      </c>
      <c r="Z2743" s="1179"/>
      <c r="AA2743" s="1180"/>
      <c r="AB2743" s="1181"/>
      <c r="AC2743" s="587">
        <f t="shared" si="254"/>
        <v>0</v>
      </c>
    </row>
    <row r="2744" spans="1:29" s="17" customFormat="1" ht="16.75" customHeight="1" outlineLevel="2">
      <c r="A2744" s="1178">
        <v>169</v>
      </c>
      <c r="B2744" s="1179"/>
      <c r="C2744" s="1180"/>
      <c r="D2744" s="1181"/>
      <c r="E2744" s="587">
        <f t="shared" si="250"/>
        <v>0</v>
      </c>
      <c r="G2744" s="1178">
        <v>169</v>
      </c>
      <c r="H2744" s="1179"/>
      <c r="I2744" s="1180"/>
      <c r="J2744" s="1181"/>
      <c r="K2744" s="587">
        <f t="shared" si="251"/>
        <v>0</v>
      </c>
      <c r="M2744" s="1178">
        <v>169</v>
      </c>
      <c r="N2744" s="1179"/>
      <c r="O2744" s="1180"/>
      <c r="P2744" s="1181"/>
      <c r="Q2744" s="587">
        <f t="shared" si="252"/>
        <v>0</v>
      </c>
      <c r="S2744" s="1178">
        <v>169</v>
      </c>
      <c r="T2744" s="1179"/>
      <c r="U2744" s="1180"/>
      <c r="V2744" s="1181"/>
      <c r="W2744" s="587">
        <f t="shared" si="253"/>
        <v>0</v>
      </c>
      <c r="Y2744" s="1178">
        <v>169</v>
      </c>
      <c r="Z2744" s="1179"/>
      <c r="AA2744" s="1180"/>
      <c r="AB2744" s="1181"/>
      <c r="AC2744" s="587">
        <f t="shared" si="254"/>
        <v>0</v>
      </c>
    </row>
    <row r="2745" spans="1:29" s="17" customFormat="1" ht="16.75" customHeight="1" outlineLevel="2">
      <c r="A2745" s="1178">
        <v>170</v>
      </c>
      <c r="B2745" s="1179"/>
      <c r="C2745" s="1180"/>
      <c r="D2745" s="1181"/>
      <c r="E2745" s="587">
        <f t="shared" si="250"/>
        <v>0</v>
      </c>
      <c r="G2745" s="1178">
        <v>170</v>
      </c>
      <c r="H2745" s="1179"/>
      <c r="I2745" s="1180"/>
      <c r="J2745" s="1181"/>
      <c r="K2745" s="587">
        <f t="shared" si="251"/>
        <v>0</v>
      </c>
      <c r="M2745" s="1178">
        <v>170</v>
      </c>
      <c r="N2745" s="1179"/>
      <c r="O2745" s="1180"/>
      <c r="P2745" s="1181"/>
      <c r="Q2745" s="587">
        <f t="shared" si="252"/>
        <v>0</v>
      </c>
      <c r="S2745" s="1178">
        <v>170</v>
      </c>
      <c r="T2745" s="1179"/>
      <c r="U2745" s="1180"/>
      <c r="V2745" s="1181"/>
      <c r="W2745" s="587">
        <f t="shared" si="253"/>
        <v>0</v>
      </c>
      <c r="Y2745" s="1178">
        <v>170</v>
      </c>
      <c r="Z2745" s="1179"/>
      <c r="AA2745" s="1180"/>
      <c r="AB2745" s="1181"/>
      <c r="AC2745" s="587">
        <f t="shared" si="254"/>
        <v>0</v>
      </c>
    </row>
    <row r="2746" spans="1:29" s="17" customFormat="1" ht="16.75" customHeight="1" outlineLevel="2">
      <c r="A2746" s="1178">
        <v>171</v>
      </c>
      <c r="B2746" s="1179"/>
      <c r="C2746" s="1180"/>
      <c r="D2746" s="1181"/>
      <c r="E2746" s="587">
        <f t="shared" si="250"/>
        <v>0</v>
      </c>
      <c r="G2746" s="1178">
        <v>171</v>
      </c>
      <c r="H2746" s="1179"/>
      <c r="I2746" s="1180"/>
      <c r="J2746" s="1181"/>
      <c r="K2746" s="587">
        <f t="shared" si="251"/>
        <v>0</v>
      </c>
      <c r="M2746" s="1178">
        <v>171</v>
      </c>
      <c r="N2746" s="1179"/>
      <c r="O2746" s="1180"/>
      <c r="P2746" s="1181"/>
      <c r="Q2746" s="587">
        <f t="shared" si="252"/>
        <v>0</v>
      </c>
      <c r="S2746" s="1178">
        <v>171</v>
      </c>
      <c r="T2746" s="1179"/>
      <c r="U2746" s="1180"/>
      <c r="V2746" s="1181"/>
      <c r="W2746" s="587">
        <f t="shared" si="253"/>
        <v>0</v>
      </c>
      <c r="Y2746" s="1178">
        <v>171</v>
      </c>
      <c r="Z2746" s="1179"/>
      <c r="AA2746" s="1180"/>
      <c r="AB2746" s="1181"/>
      <c r="AC2746" s="587">
        <f t="shared" si="254"/>
        <v>0</v>
      </c>
    </row>
    <row r="2747" spans="1:29" s="17" customFormat="1" ht="16.75" customHeight="1" outlineLevel="2">
      <c r="A2747" s="1178">
        <v>172</v>
      </c>
      <c r="B2747" s="1179"/>
      <c r="C2747" s="1180"/>
      <c r="D2747" s="1181"/>
      <c r="E2747" s="587">
        <f t="shared" si="250"/>
        <v>0</v>
      </c>
      <c r="G2747" s="1178">
        <v>172</v>
      </c>
      <c r="H2747" s="1179"/>
      <c r="I2747" s="1180"/>
      <c r="J2747" s="1181"/>
      <c r="K2747" s="587">
        <f t="shared" si="251"/>
        <v>0</v>
      </c>
      <c r="M2747" s="1178">
        <v>172</v>
      </c>
      <c r="N2747" s="1179"/>
      <c r="O2747" s="1180"/>
      <c r="P2747" s="1181"/>
      <c r="Q2747" s="587">
        <f t="shared" si="252"/>
        <v>0</v>
      </c>
      <c r="S2747" s="1178">
        <v>172</v>
      </c>
      <c r="T2747" s="1179"/>
      <c r="U2747" s="1180"/>
      <c r="V2747" s="1181"/>
      <c r="W2747" s="587">
        <f t="shared" si="253"/>
        <v>0</v>
      </c>
      <c r="Y2747" s="1178">
        <v>172</v>
      </c>
      <c r="Z2747" s="1179"/>
      <c r="AA2747" s="1180"/>
      <c r="AB2747" s="1181"/>
      <c r="AC2747" s="587">
        <f t="shared" si="254"/>
        <v>0</v>
      </c>
    </row>
    <row r="2748" spans="1:29" s="17" customFormat="1" ht="16.75" customHeight="1" outlineLevel="2">
      <c r="A2748" s="1178">
        <v>173</v>
      </c>
      <c r="B2748" s="1179"/>
      <c r="C2748" s="1180"/>
      <c r="D2748" s="1181"/>
      <c r="E2748" s="587">
        <f t="shared" si="250"/>
        <v>0</v>
      </c>
      <c r="G2748" s="1178">
        <v>173</v>
      </c>
      <c r="H2748" s="1179"/>
      <c r="I2748" s="1180"/>
      <c r="J2748" s="1181"/>
      <c r="K2748" s="587">
        <f t="shared" si="251"/>
        <v>0</v>
      </c>
      <c r="M2748" s="1178">
        <v>173</v>
      </c>
      <c r="N2748" s="1179"/>
      <c r="O2748" s="1180"/>
      <c r="P2748" s="1181"/>
      <c r="Q2748" s="587">
        <f t="shared" si="252"/>
        <v>0</v>
      </c>
      <c r="S2748" s="1178">
        <v>173</v>
      </c>
      <c r="T2748" s="1179"/>
      <c r="U2748" s="1180"/>
      <c r="V2748" s="1181"/>
      <c r="W2748" s="587">
        <f t="shared" si="253"/>
        <v>0</v>
      </c>
      <c r="Y2748" s="1178">
        <v>173</v>
      </c>
      <c r="Z2748" s="1179"/>
      <c r="AA2748" s="1180"/>
      <c r="AB2748" s="1181"/>
      <c r="AC2748" s="587">
        <f t="shared" si="254"/>
        <v>0</v>
      </c>
    </row>
    <row r="2749" spans="1:29" s="17" customFormat="1" ht="16.75" customHeight="1" outlineLevel="2">
      <c r="A2749" s="1178">
        <v>174</v>
      </c>
      <c r="B2749" s="1179"/>
      <c r="C2749" s="1180"/>
      <c r="D2749" s="1181"/>
      <c r="E2749" s="587">
        <f t="shared" si="250"/>
        <v>0</v>
      </c>
      <c r="G2749" s="1178">
        <v>174</v>
      </c>
      <c r="H2749" s="1179"/>
      <c r="I2749" s="1180"/>
      <c r="J2749" s="1181"/>
      <c r="K2749" s="587">
        <f t="shared" si="251"/>
        <v>0</v>
      </c>
      <c r="M2749" s="1178">
        <v>174</v>
      </c>
      <c r="N2749" s="1179"/>
      <c r="O2749" s="1180"/>
      <c r="P2749" s="1181"/>
      <c r="Q2749" s="587">
        <f t="shared" si="252"/>
        <v>0</v>
      </c>
      <c r="S2749" s="1178">
        <v>174</v>
      </c>
      <c r="T2749" s="1179"/>
      <c r="U2749" s="1180"/>
      <c r="V2749" s="1181"/>
      <c r="W2749" s="587">
        <f t="shared" si="253"/>
        <v>0</v>
      </c>
      <c r="Y2749" s="1178">
        <v>174</v>
      </c>
      <c r="Z2749" s="1179"/>
      <c r="AA2749" s="1180"/>
      <c r="AB2749" s="1181"/>
      <c r="AC2749" s="587">
        <f t="shared" si="254"/>
        <v>0</v>
      </c>
    </row>
    <row r="2750" spans="1:29" s="17" customFormat="1" ht="16.75" customHeight="1" outlineLevel="2">
      <c r="A2750" s="1178">
        <v>175</v>
      </c>
      <c r="B2750" s="1179"/>
      <c r="C2750" s="1180"/>
      <c r="D2750" s="1181"/>
      <c r="E2750" s="587">
        <f t="shared" si="250"/>
        <v>0</v>
      </c>
      <c r="G2750" s="1178">
        <v>175</v>
      </c>
      <c r="H2750" s="1179"/>
      <c r="I2750" s="1180"/>
      <c r="J2750" s="1181"/>
      <c r="K2750" s="587">
        <f t="shared" si="251"/>
        <v>0</v>
      </c>
      <c r="M2750" s="1178">
        <v>175</v>
      </c>
      <c r="N2750" s="1179"/>
      <c r="O2750" s="1180"/>
      <c r="P2750" s="1181"/>
      <c r="Q2750" s="587">
        <f t="shared" si="252"/>
        <v>0</v>
      </c>
      <c r="S2750" s="1178">
        <v>175</v>
      </c>
      <c r="T2750" s="1179"/>
      <c r="U2750" s="1180"/>
      <c r="V2750" s="1181"/>
      <c r="W2750" s="587">
        <f t="shared" si="253"/>
        <v>0</v>
      </c>
      <c r="Y2750" s="1178">
        <v>175</v>
      </c>
      <c r="Z2750" s="1179"/>
      <c r="AA2750" s="1180"/>
      <c r="AB2750" s="1181"/>
      <c r="AC2750" s="587">
        <f t="shared" si="254"/>
        <v>0</v>
      </c>
    </row>
    <row r="2751" spans="1:29" s="17" customFormat="1" ht="16.75" customHeight="1" outlineLevel="2">
      <c r="A2751" s="1178">
        <v>176</v>
      </c>
      <c r="B2751" s="1179"/>
      <c r="C2751" s="1180"/>
      <c r="D2751" s="1181"/>
      <c r="E2751" s="587">
        <f t="shared" si="250"/>
        <v>0</v>
      </c>
      <c r="G2751" s="1178">
        <v>176</v>
      </c>
      <c r="H2751" s="1179"/>
      <c r="I2751" s="1180"/>
      <c r="J2751" s="1181"/>
      <c r="K2751" s="587">
        <f t="shared" si="251"/>
        <v>0</v>
      </c>
      <c r="M2751" s="1178">
        <v>176</v>
      </c>
      <c r="N2751" s="1179"/>
      <c r="O2751" s="1180"/>
      <c r="P2751" s="1181"/>
      <c r="Q2751" s="587">
        <f t="shared" si="252"/>
        <v>0</v>
      </c>
      <c r="S2751" s="1178">
        <v>176</v>
      </c>
      <c r="T2751" s="1179"/>
      <c r="U2751" s="1180"/>
      <c r="V2751" s="1181"/>
      <c r="W2751" s="587">
        <f t="shared" si="253"/>
        <v>0</v>
      </c>
      <c r="Y2751" s="1178">
        <v>176</v>
      </c>
      <c r="Z2751" s="1179"/>
      <c r="AA2751" s="1180"/>
      <c r="AB2751" s="1181"/>
      <c r="AC2751" s="587">
        <f t="shared" si="254"/>
        <v>0</v>
      </c>
    </row>
    <row r="2752" spans="1:29" s="17" customFormat="1" ht="16.75" customHeight="1" outlineLevel="2">
      <c r="A2752" s="1178">
        <v>177</v>
      </c>
      <c r="B2752" s="1179"/>
      <c r="C2752" s="1180"/>
      <c r="D2752" s="1181"/>
      <c r="E2752" s="587">
        <f t="shared" si="250"/>
        <v>0</v>
      </c>
      <c r="G2752" s="1178">
        <v>177</v>
      </c>
      <c r="H2752" s="1179"/>
      <c r="I2752" s="1180"/>
      <c r="J2752" s="1181"/>
      <c r="K2752" s="587">
        <f t="shared" si="251"/>
        <v>0</v>
      </c>
      <c r="M2752" s="1178">
        <v>177</v>
      </c>
      <c r="N2752" s="1179"/>
      <c r="O2752" s="1180"/>
      <c r="P2752" s="1181"/>
      <c r="Q2752" s="587">
        <f t="shared" si="252"/>
        <v>0</v>
      </c>
      <c r="S2752" s="1178">
        <v>177</v>
      </c>
      <c r="T2752" s="1179"/>
      <c r="U2752" s="1180"/>
      <c r="V2752" s="1181"/>
      <c r="W2752" s="587">
        <f t="shared" si="253"/>
        <v>0</v>
      </c>
      <c r="Y2752" s="1178">
        <v>177</v>
      </c>
      <c r="Z2752" s="1179"/>
      <c r="AA2752" s="1180"/>
      <c r="AB2752" s="1181"/>
      <c r="AC2752" s="587">
        <f t="shared" si="254"/>
        <v>0</v>
      </c>
    </row>
    <row r="2753" spans="1:29" s="17" customFormat="1" ht="16.75" customHeight="1" outlineLevel="2">
      <c r="A2753" s="1178">
        <v>178</v>
      </c>
      <c r="B2753" s="1179"/>
      <c r="C2753" s="1180"/>
      <c r="D2753" s="1181"/>
      <c r="E2753" s="587">
        <f t="shared" si="250"/>
        <v>0</v>
      </c>
      <c r="G2753" s="1178">
        <v>178</v>
      </c>
      <c r="H2753" s="1179"/>
      <c r="I2753" s="1180"/>
      <c r="J2753" s="1181"/>
      <c r="K2753" s="587">
        <f t="shared" si="251"/>
        <v>0</v>
      </c>
      <c r="M2753" s="1178">
        <v>178</v>
      </c>
      <c r="N2753" s="1179"/>
      <c r="O2753" s="1180"/>
      <c r="P2753" s="1181"/>
      <c r="Q2753" s="587">
        <f t="shared" si="252"/>
        <v>0</v>
      </c>
      <c r="S2753" s="1178">
        <v>178</v>
      </c>
      <c r="T2753" s="1179"/>
      <c r="U2753" s="1180"/>
      <c r="V2753" s="1181"/>
      <c r="W2753" s="587">
        <f t="shared" si="253"/>
        <v>0</v>
      </c>
      <c r="Y2753" s="1178">
        <v>178</v>
      </c>
      <c r="Z2753" s="1179"/>
      <c r="AA2753" s="1180"/>
      <c r="AB2753" s="1181"/>
      <c r="AC2753" s="587">
        <f t="shared" si="254"/>
        <v>0</v>
      </c>
    </row>
    <row r="2754" spans="1:29" s="17" customFormat="1" ht="16.75" customHeight="1" outlineLevel="2">
      <c r="A2754" s="1178">
        <v>179</v>
      </c>
      <c r="B2754" s="1179"/>
      <c r="C2754" s="1180"/>
      <c r="D2754" s="1181"/>
      <c r="E2754" s="587">
        <f t="shared" si="250"/>
        <v>0</v>
      </c>
      <c r="G2754" s="1178">
        <v>179</v>
      </c>
      <c r="H2754" s="1179"/>
      <c r="I2754" s="1180"/>
      <c r="J2754" s="1181"/>
      <c r="K2754" s="587">
        <f t="shared" si="251"/>
        <v>0</v>
      </c>
      <c r="M2754" s="1178">
        <v>179</v>
      </c>
      <c r="N2754" s="1179"/>
      <c r="O2754" s="1180"/>
      <c r="P2754" s="1181"/>
      <c r="Q2754" s="587">
        <f t="shared" si="252"/>
        <v>0</v>
      </c>
      <c r="S2754" s="1178">
        <v>179</v>
      </c>
      <c r="T2754" s="1179"/>
      <c r="U2754" s="1180"/>
      <c r="V2754" s="1181"/>
      <c r="W2754" s="587">
        <f t="shared" si="253"/>
        <v>0</v>
      </c>
      <c r="Y2754" s="1178">
        <v>179</v>
      </c>
      <c r="Z2754" s="1179"/>
      <c r="AA2754" s="1180"/>
      <c r="AB2754" s="1181"/>
      <c r="AC2754" s="587">
        <f t="shared" si="254"/>
        <v>0</v>
      </c>
    </row>
    <row r="2755" spans="1:29" s="17" customFormat="1" ht="16.75" customHeight="1" outlineLevel="2">
      <c r="A2755" s="1178">
        <v>180</v>
      </c>
      <c r="B2755" s="1179"/>
      <c r="C2755" s="1180"/>
      <c r="D2755" s="1181"/>
      <c r="E2755" s="587">
        <f t="shared" si="250"/>
        <v>0</v>
      </c>
      <c r="G2755" s="1178">
        <v>180</v>
      </c>
      <c r="H2755" s="1179"/>
      <c r="I2755" s="1180"/>
      <c r="J2755" s="1181"/>
      <c r="K2755" s="587">
        <f t="shared" si="251"/>
        <v>0</v>
      </c>
      <c r="M2755" s="1178">
        <v>180</v>
      </c>
      <c r="N2755" s="1179"/>
      <c r="O2755" s="1180"/>
      <c r="P2755" s="1181"/>
      <c r="Q2755" s="587">
        <f t="shared" si="252"/>
        <v>0</v>
      </c>
      <c r="S2755" s="1178">
        <v>180</v>
      </c>
      <c r="T2755" s="1179"/>
      <c r="U2755" s="1180"/>
      <c r="V2755" s="1181"/>
      <c r="W2755" s="587">
        <f t="shared" si="253"/>
        <v>0</v>
      </c>
      <c r="Y2755" s="1178">
        <v>180</v>
      </c>
      <c r="Z2755" s="1179"/>
      <c r="AA2755" s="1180"/>
      <c r="AB2755" s="1181"/>
      <c r="AC2755" s="587">
        <f t="shared" si="254"/>
        <v>0</v>
      </c>
    </row>
    <row r="2756" spans="1:29" s="17" customFormat="1" ht="16.75" customHeight="1" outlineLevel="2">
      <c r="A2756" s="1178">
        <v>181</v>
      </c>
      <c r="B2756" s="1179"/>
      <c r="C2756" s="1180"/>
      <c r="D2756" s="1181"/>
      <c r="E2756" s="587">
        <f t="shared" si="250"/>
        <v>0</v>
      </c>
      <c r="G2756" s="1178">
        <v>181</v>
      </c>
      <c r="H2756" s="1179"/>
      <c r="I2756" s="1180"/>
      <c r="J2756" s="1181"/>
      <c r="K2756" s="587">
        <f t="shared" si="251"/>
        <v>0</v>
      </c>
      <c r="M2756" s="1178">
        <v>181</v>
      </c>
      <c r="N2756" s="1179"/>
      <c r="O2756" s="1180"/>
      <c r="P2756" s="1181"/>
      <c r="Q2756" s="587">
        <f t="shared" si="252"/>
        <v>0</v>
      </c>
      <c r="S2756" s="1178">
        <v>181</v>
      </c>
      <c r="T2756" s="1179"/>
      <c r="U2756" s="1180"/>
      <c r="V2756" s="1181"/>
      <c r="W2756" s="587">
        <f t="shared" si="253"/>
        <v>0</v>
      </c>
      <c r="Y2756" s="1178">
        <v>181</v>
      </c>
      <c r="Z2756" s="1179"/>
      <c r="AA2756" s="1180"/>
      <c r="AB2756" s="1181"/>
      <c r="AC2756" s="587">
        <f t="shared" si="254"/>
        <v>0</v>
      </c>
    </row>
    <row r="2757" spans="1:29" s="17" customFormat="1" ht="16.75" customHeight="1" outlineLevel="2">
      <c r="A2757" s="1178">
        <v>182</v>
      </c>
      <c r="B2757" s="1179"/>
      <c r="C2757" s="1180"/>
      <c r="D2757" s="1181"/>
      <c r="E2757" s="587">
        <f t="shared" si="250"/>
        <v>0</v>
      </c>
      <c r="G2757" s="1178">
        <v>182</v>
      </c>
      <c r="H2757" s="1179"/>
      <c r="I2757" s="1180"/>
      <c r="J2757" s="1181"/>
      <c r="K2757" s="587">
        <f t="shared" si="251"/>
        <v>0</v>
      </c>
      <c r="M2757" s="1178">
        <v>182</v>
      </c>
      <c r="N2757" s="1179"/>
      <c r="O2757" s="1180"/>
      <c r="P2757" s="1181"/>
      <c r="Q2757" s="587">
        <f t="shared" si="252"/>
        <v>0</v>
      </c>
      <c r="S2757" s="1178">
        <v>182</v>
      </c>
      <c r="T2757" s="1179"/>
      <c r="U2757" s="1180"/>
      <c r="V2757" s="1181"/>
      <c r="W2757" s="587">
        <f t="shared" si="253"/>
        <v>0</v>
      </c>
      <c r="Y2757" s="1178">
        <v>182</v>
      </c>
      <c r="Z2757" s="1179"/>
      <c r="AA2757" s="1180"/>
      <c r="AB2757" s="1181"/>
      <c r="AC2757" s="587">
        <f t="shared" si="254"/>
        <v>0</v>
      </c>
    </row>
    <row r="2758" spans="1:29" s="17" customFormat="1" ht="16.75" customHeight="1" outlineLevel="2">
      <c r="A2758" s="1178">
        <v>183</v>
      </c>
      <c r="B2758" s="1179"/>
      <c r="C2758" s="1180"/>
      <c r="D2758" s="1181"/>
      <c r="E2758" s="587">
        <f t="shared" si="250"/>
        <v>0</v>
      </c>
      <c r="G2758" s="1178">
        <v>183</v>
      </c>
      <c r="H2758" s="1179"/>
      <c r="I2758" s="1180"/>
      <c r="J2758" s="1181"/>
      <c r="K2758" s="587">
        <f t="shared" si="251"/>
        <v>0</v>
      </c>
      <c r="M2758" s="1178">
        <v>183</v>
      </c>
      <c r="N2758" s="1179"/>
      <c r="O2758" s="1180"/>
      <c r="P2758" s="1181"/>
      <c r="Q2758" s="587">
        <f t="shared" si="252"/>
        <v>0</v>
      </c>
      <c r="S2758" s="1178">
        <v>183</v>
      </c>
      <c r="T2758" s="1179"/>
      <c r="U2758" s="1180"/>
      <c r="V2758" s="1181"/>
      <c r="W2758" s="587">
        <f t="shared" si="253"/>
        <v>0</v>
      </c>
      <c r="Y2758" s="1178">
        <v>183</v>
      </c>
      <c r="Z2758" s="1179"/>
      <c r="AA2758" s="1180"/>
      <c r="AB2758" s="1181"/>
      <c r="AC2758" s="587">
        <f t="shared" si="254"/>
        <v>0</v>
      </c>
    </row>
    <row r="2759" spans="1:29" s="17" customFormat="1" ht="16.75" customHeight="1" outlineLevel="2">
      <c r="A2759" s="1178">
        <v>184</v>
      </c>
      <c r="B2759" s="1179"/>
      <c r="C2759" s="1180"/>
      <c r="D2759" s="1181"/>
      <c r="E2759" s="587">
        <f t="shared" si="250"/>
        <v>0</v>
      </c>
      <c r="G2759" s="1178">
        <v>184</v>
      </c>
      <c r="H2759" s="1179"/>
      <c r="I2759" s="1180"/>
      <c r="J2759" s="1181"/>
      <c r="K2759" s="587">
        <f t="shared" si="251"/>
        <v>0</v>
      </c>
      <c r="M2759" s="1178">
        <v>184</v>
      </c>
      <c r="N2759" s="1179"/>
      <c r="O2759" s="1180"/>
      <c r="P2759" s="1181"/>
      <c r="Q2759" s="587">
        <f t="shared" si="252"/>
        <v>0</v>
      </c>
      <c r="S2759" s="1178">
        <v>184</v>
      </c>
      <c r="T2759" s="1179"/>
      <c r="U2759" s="1180"/>
      <c r="V2759" s="1181"/>
      <c r="W2759" s="587">
        <f t="shared" si="253"/>
        <v>0</v>
      </c>
      <c r="Y2759" s="1178">
        <v>184</v>
      </c>
      <c r="Z2759" s="1179"/>
      <c r="AA2759" s="1180"/>
      <c r="AB2759" s="1181"/>
      <c r="AC2759" s="587">
        <f t="shared" si="254"/>
        <v>0</v>
      </c>
    </row>
    <row r="2760" spans="1:29" s="17" customFormat="1" ht="16.75" customHeight="1" outlineLevel="2">
      <c r="A2760" s="1178">
        <v>185</v>
      </c>
      <c r="B2760" s="1179"/>
      <c r="C2760" s="1180"/>
      <c r="D2760" s="1181"/>
      <c r="E2760" s="587">
        <f t="shared" si="250"/>
        <v>0</v>
      </c>
      <c r="G2760" s="1178">
        <v>185</v>
      </c>
      <c r="H2760" s="1179"/>
      <c r="I2760" s="1180"/>
      <c r="J2760" s="1181"/>
      <c r="K2760" s="587">
        <f t="shared" si="251"/>
        <v>0</v>
      </c>
      <c r="M2760" s="1178">
        <v>185</v>
      </c>
      <c r="N2760" s="1179"/>
      <c r="O2760" s="1180"/>
      <c r="P2760" s="1181"/>
      <c r="Q2760" s="587">
        <f t="shared" si="252"/>
        <v>0</v>
      </c>
      <c r="S2760" s="1178">
        <v>185</v>
      </c>
      <c r="T2760" s="1179"/>
      <c r="U2760" s="1180"/>
      <c r="V2760" s="1181"/>
      <c r="W2760" s="587">
        <f t="shared" si="253"/>
        <v>0</v>
      </c>
      <c r="Y2760" s="1178">
        <v>185</v>
      </c>
      <c r="Z2760" s="1179"/>
      <c r="AA2760" s="1180"/>
      <c r="AB2760" s="1181"/>
      <c r="AC2760" s="587">
        <f t="shared" si="254"/>
        <v>0</v>
      </c>
    </row>
    <row r="2761" spans="1:29" s="17" customFormat="1" ht="16.75" customHeight="1" outlineLevel="2">
      <c r="A2761" s="1178">
        <v>186</v>
      </c>
      <c r="B2761" s="1179"/>
      <c r="C2761" s="1180"/>
      <c r="D2761" s="1181"/>
      <c r="E2761" s="587">
        <f t="shared" si="250"/>
        <v>0</v>
      </c>
      <c r="G2761" s="1178">
        <v>186</v>
      </c>
      <c r="H2761" s="1179"/>
      <c r="I2761" s="1180"/>
      <c r="J2761" s="1181"/>
      <c r="K2761" s="587">
        <f t="shared" si="251"/>
        <v>0</v>
      </c>
      <c r="M2761" s="1178">
        <v>186</v>
      </c>
      <c r="N2761" s="1179"/>
      <c r="O2761" s="1180"/>
      <c r="P2761" s="1181"/>
      <c r="Q2761" s="587">
        <f t="shared" si="252"/>
        <v>0</v>
      </c>
      <c r="S2761" s="1178">
        <v>186</v>
      </c>
      <c r="T2761" s="1179"/>
      <c r="U2761" s="1180"/>
      <c r="V2761" s="1181"/>
      <c r="W2761" s="587">
        <f t="shared" si="253"/>
        <v>0</v>
      </c>
      <c r="Y2761" s="1178">
        <v>186</v>
      </c>
      <c r="Z2761" s="1179"/>
      <c r="AA2761" s="1180"/>
      <c r="AB2761" s="1181"/>
      <c r="AC2761" s="587">
        <f t="shared" si="254"/>
        <v>0</v>
      </c>
    </row>
    <row r="2762" spans="1:29" s="17" customFormat="1" ht="16.75" customHeight="1" outlineLevel="2">
      <c r="A2762" s="1178">
        <v>187</v>
      </c>
      <c r="B2762" s="1179"/>
      <c r="C2762" s="1180"/>
      <c r="D2762" s="1181"/>
      <c r="E2762" s="587">
        <f t="shared" si="250"/>
        <v>0</v>
      </c>
      <c r="G2762" s="1178">
        <v>187</v>
      </c>
      <c r="H2762" s="1179"/>
      <c r="I2762" s="1180"/>
      <c r="J2762" s="1181"/>
      <c r="K2762" s="587">
        <f t="shared" si="251"/>
        <v>0</v>
      </c>
      <c r="M2762" s="1178">
        <v>187</v>
      </c>
      <c r="N2762" s="1179"/>
      <c r="O2762" s="1180"/>
      <c r="P2762" s="1181"/>
      <c r="Q2762" s="587">
        <f t="shared" si="252"/>
        <v>0</v>
      </c>
      <c r="S2762" s="1178">
        <v>187</v>
      </c>
      <c r="T2762" s="1179"/>
      <c r="U2762" s="1180"/>
      <c r="V2762" s="1181"/>
      <c r="W2762" s="587">
        <f t="shared" si="253"/>
        <v>0</v>
      </c>
      <c r="Y2762" s="1178">
        <v>187</v>
      </c>
      <c r="Z2762" s="1179"/>
      <c r="AA2762" s="1180"/>
      <c r="AB2762" s="1181"/>
      <c r="AC2762" s="587">
        <f t="shared" si="254"/>
        <v>0</v>
      </c>
    </row>
    <row r="2763" spans="1:29" s="17" customFormat="1" ht="16.75" customHeight="1" outlineLevel="2">
      <c r="A2763" s="1178">
        <v>188</v>
      </c>
      <c r="B2763" s="1179"/>
      <c r="C2763" s="1180"/>
      <c r="D2763" s="1181"/>
      <c r="E2763" s="587">
        <f t="shared" si="250"/>
        <v>0</v>
      </c>
      <c r="G2763" s="1178">
        <v>188</v>
      </c>
      <c r="H2763" s="1179"/>
      <c r="I2763" s="1180"/>
      <c r="J2763" s="1181"/>
      <c r="K2763" s="587">
        <f t="shared" si="251"/>
        <v>0</v>
      </c>
      <c r="M2763" s="1178">
        <v>188</v>
      </c>
      <c r="N2763" s="1179"/>
      <c r="O2763" s="1180"/>
      <c r="P2763" s="1181"/>
      <c r="Q2763" s="587">
        <f t="shared" si="252"/>
        <v>0</v>
      </c>
      <c r="S2763" s="1178">
        <v>188</v>
      </c>
      <c r="T2763" s="1179"/>
      <c r="U2763" s="1180"/>
      <c r="V2763" s="1181"/>
      <c r="W2763" s="587">
        <f t="shared" si="253"/>
        <v>0</v>
      </c>
      <c r="Y2763" s="1178">
        <v>188</v>
      </c>
      <c r="Z2763" s="1179"/>
      <c r="AA2763" s="1180"/>
      <c r="AB2763" s="1181"/>
      <c r="AC2763" s="587">
        <f t="shared" si="254"/>
        <v>0</v>
      </c>
    </row>
    <row r="2764" spans="1:29" s="17" customFormat="1" ht="16.75" customHeight="1" outlineLevel="2">
      <c r="A2764" s="1178">
        <v>189</v>
      </c>
      <c r="B2764" s="1179"/>
      <c r="C2764" s="1180"/>
      <c r="D2764" s="1181"/>
      <c r="E2764" s="587">
        <f t="shared" si="250"/>
        <v>0</v>
      </c>
      <c r="G2764" s="1178">
        <v>189</v>
      </c>
      <c r="H2764" s="1179"/>
      <c r="I2764" s="1180"/>
      <c r="J2764" s="1181"/>
      <c r="K2764" s="587">
        <f t="shared" si="251"/>
        <v>0</v>
      </c>
      <c r="M2764" s="1178">
        <v>189</v>
      </c>
      <c r="N2764" s="1179"/>
      <c r="O2764" s="1180"/>
      <c r="P2764" s="1181"/>
      <c r="Q2764" s="587">
        <f t="shared" si="252"/>
        <v>0</v>
      </c>
      <c r="S2764" s="1178">
        <v>189</v>
      </c>
      <c r="T2764" s="1179"/>
      <c r="U2764" s="1180"/>
      <c r="V2764" s="1181"/>
      <c r="W2764" s="587">
        <f t="shared" si="253"/>
        <v>0</v>
      </c>
      <c r="Y2764" s="1178">
        <v>189</v>
      </c>
      <c r="Z2764" s="1179"/>
      <c r="AA2764" s="1180"/>
      <c r="AB2764" s="1181"/>
      <c r="AC2764" s="587">
        <f t="shared" si="254"/>
        <v>0</v>
      </c>
    </row>
    <row r="2765" spans="1:29" s="17" customFormat="1" ht="16.75" customHeight="1" outlineLevel="2">
      <c r="A2765" s="1178">
        <v>190</v>
      </c>
      <c r="B2765" s="1179"/>
      <c r="C2765" s="1180"/>
      <c r="D2765" s="1181"/>
      <c r="E2765" s="587">
        <f t="shared" si="250"/>
        <v>0</v>
      </c>
      <c r="G2765" s="1178">
        <v>190</v>
      </c>
      <c r="H2765" s="1179"/>
      <c r="I2765" s="1180"/>
      <c r="J2765" s="1181"/>
      <c r="K2765" s="587">
        <f t="shared" si="251"/>
        <v>0</v>
      </c>
      <c r="M2765" s="1178">
        <v>190</v>
      </c>
      <c r="N2765" s="1179"/>
      <c r="O2765" s="1180"/>
      <c r="P2765" s="1181"/>
      <c r="Q2765" s="587">
        <f t="shared" si="252"/>
        <v>0</v>
      </c>
      <c r="S2765" s="1178">
        <v>190</v>
      </c>
      <c r="T2765" s="1179"/>
      <c r="U2765" s="1180"/>
      <c r="V2765" s="1181"/>
      <c r="W2765" s="587">
        <f t="shared" si="253"/>
        <v>0</v>
      </c>
      <c r="Y2765" s="1178">
        <v>190</v>
      </c>
      <c r="Z2765" s="1179"/>
      <c r="AA2765" s="1180"/>
      <c r="AB2765" s="1181"/>
      <c r="AC2765" s="587">
        <f t="shared" si="254"/>
        <v>0</v>
      </c>
    </row>
    <row r="2766" spans="1:29" s="17" customFormat="1" ht="16.75" customHeight="1" outlineLevel="2">
      <c r="A2766" s="1178">
        <v>191</v>
      </c>
      <c r="B2766" s="1179"/>
      <c r="C2766" s="1180"/>
      <c r="D2766" s="1181"/>
      <c r="E2766" s="587">
        <f t="shared" si="250"/>
        <v>0</v>
      </c>
      <c r="G2766" s="1178">
        <v>191</v>
      </c>
      <c r="H2766" s="1179"/>
      <c r="I2766" s="1180"/>
      <c r="J2766" s="1181"/>
      <c r="K2766" s="587">
        <f t="shared" si="251"/>
        <v>0</v>
      </c>
      <c r="M2766" s="1178">
        <v>191</v>
      </c>
      <c r="N2766" s="1179"/>
      <c r="O2766" s="1180"/>
      <c r="P2766" s="1181"/>
      <c r="Q2766" s="587">
        <f t="shared" si="252"/>
        <v>0</v>
      </c>
      <c r="S2766" s="1178">
        <v>191</v>
      </c>
      <c r="T2766" s="1179"/>
      <c r="U2766" s="1180"/>
      <c r="V2766" s="1181"/>
      <c r="W2766" s="587">
        <f t="shared" si="253"/>
        <v>0</v>
      </c>
      <c r="Y2766" s="1178">
        <v>191</v>
      </c>
      <c r="Z2766" s="1179"/>
      <c r="AA2766" s="1180"/>
      <c r="AB2766" s="1181"/>
      <c r="AC2766" s="587">
        <f t="shared" si="254"/>
        <v>0</v>
      </c>
    </row>
    <row r="2767" spans="1:29" s="17" customFormat="1" ht="16.75" customHeight="1" outlineLevel="2">
      <c r="A2767" s="1178">
        <v>192</v>
      </c>
      <c r="B2767" s="1179"/>
      <c r="C2767" s="1180"/>
      <c r="D2767" s="1181"/>
      <c r="E2767" s="587">
        <f t="shared" si="250"/>
        <v>0</v>
      </c>
      <c r="G2767" s="1178">
        <v>192</v>
      </c>
      <c r="H2767" s="1179"/>
      <c r="I2767" s="1180"/>
      <c r="J2767" s="1181"/>
      <c r="K2767" s="587">
        <f t="shared" si="251"/>
        <v>0</v>
      </c>
      <c r="M2767" s="1178">
        <v>192</v>
      </c>
      <c r="N2767" s="1179"/>
      <c r="O2767" s="1180"/>
      <c r="P2767" s="1181"/>
      <c r="Q2767" s="587">
        <f t="shared" si="252"/>
        <v>0</v>
      </c>
      <c r="S2767" s="1178">
        <v>192</v>
      </c>
      <c r="T2767" s="1179"/>
      <c r="U2767" s="1180"/>
      <c r="V2767" s="1181"/>
      <c r="W2767" s="587">
        <f t="shared" si="253"/>
        <v>0</v>
      </c>
      <c r="Y2767" s="1178">
        <v>192</v>
      </c>
      <c r="Z2767" s="1179"/>
      <c r="AA2767" s="1180"/>
      <c r="AB2767" s="1181"/>
      <c r="AC2767" s="587">
        <f t="shared" si="254"/>
        <v>0</v>
      </c>
    </row>
    <row r="2768" spans="1:29" s="17" customFormat="1" ht="16.75" customHeight="1" outlineLevel="2">
      <c r="A2768" s="1178">
        <v>193</v>
      </c>
      <c r="B2768" s="1179"/>
      <c r="C2768" s="1180"/>
      <c r="D2768" s="1181"/>
      <c r="E2768" s="587">
        <f t="shared" si="250"/>
        <v>0</v>
      </c>
      <c r="G2768" s="1178">
        <v>193</v>
      </c>
      <c r="H2768" s="1179"/>
      <c r="I2768" s="1180"/>
      <c r="J2768" s="1181"/>
      <c r="K2768" s="587">
        <f t="shared" si="251"/>
        <v>0</v>
      </c>
      <c r="M2768" s="1178">
        <v>193</v>
      </c>
      <c r="N2768" s="1179"/>
      <c r="O2768" s="1180"/>
      <c r="P2768" s="1181"/>
      <c r="Q2768" s="587">
        <f t="shared" si="252"/>
        <v>0</v>
      </c>
      <c r="S2768" s="1178">
        <v>193</v>
      </c>
      <c r="T2768" s="1179"/>
      <c r="U2768" s="1180"/>
      <c r="V2768" s="1181"/>
      <c r="W2768" s="587">
        <f t="shared" si="253"/>
        <v>0</v>
      </c>
      <c r="Y2768" s="1178">
        <v>193</v>
      </c>
      <c r="Z2768" s="1179"/>
      <c r="AA2768" s="1180"/>
      <c r="AB2768" s="1181"/>
      <c r="AC2768" s="587">
        <f t="shared" si="254"/>
        <v>0</v>
      </c>
    </row>
    <row r="2769" spans="1:29" s="17" customFormat="1" ht="16.75" customHeight="1" outlineLevel="2">
      <c r="A2769" s="1178">
        <v>194</v>
      </c>
      <c r="B2769" s="1179"/>
      <c r="C2769" s="1180"/>
      <c r="D2769" s="1181"/>
      <c r="E2769" s="587">
        <f t="shared" si="250"/>
        <v>0</v>
      </c>
      <c r="G2769" s="1178">
        <v>194</v>
      </c>
      <c r="H2769" s="1179"/>
      <c r="I2769" s="1180"/>
      <c r="J2769" s="1181"/>
      <c r="K2769" s="587">
        <f t="shared" si="251"/>
        <v>0</v>
      </c>
      <c r="M2769" s="1178">
        <v>194</v>
      </c>
      <c r="N2769" s="1179"/>
      <c r="O2769" s="1180"/>
      <c r="P2769" s="1181"/>
      <c r="Q2769" s="587">
        <f t="shared" si="252"/>
        <v>0</v>
      </c>
      <c r="S2769" s="1178">
        <v>194</v>
      </c>
      <c r="T2769" s="1179"/>
      <c r="U2769" s="1180"/>
      <c r="V2769" s="1181"/>
      <c r="W2769" s="587">
        <f t="shared" si="253"/>
        <v>0</v>
      </c>
      <c r="Y2769" s="1178">
        <v>194</v>
      </c>
      <c r="Z2769" s="1179"/>
      <c r="AA2769" s="1180"/>
      <c r="AB2769" s="1181"/>
      <c r="AC2769" s="587">
        <f t="shared" si="254"/>
        <v>0</v>
      </c>
    </row>
    <row r="2770" spans="1:29" s="17" customFormat="1" ht="16.75" customHeight="1" outlineLevel="2">
      <c r="A2770" s="1178">
        <v>195</v>
      </c>
      <c r="B2770" s="1179"/>
      <c r="C2770" s="1180"/>
      <c r="D2770" s="1181"/>
      <c r="E2770" s="587">
        <f t="shared" si="250"/>
        <v>0</v>
      </c>
      <c r="G2770" s="1178">
        <v>195</v>
      </c>
      <c r="H2770" s="1179"/>
      <c r="I2770" s="1180"/>
      <c r="J2770" s="1181"/>
      <c r="K2770" s="587">
        <f t="shared" si="251"/>
        <v>0</v>
      </c>
      <c r="M2770" s="1178">
        <v>195</v>
      </c>
      <c r="N2770" s="1179"/>
      <c r="O2770" s="1180"/>
      <c r="P2770" s="1181"/>
      <c r="Q2770" s="587">
        <f t="shared" si="252"/>
        <v>0</v>
      </c>
      <c r="S2770" s="1178">
        <v>195</v>
      </c>
      <c r="T2770" s="1179"/>
      <c r="U2770" s="1180"/>
      <c r="V2770" s="1181"/>
      <c r="W2770" s="587">
        <f t="shared" si="253"/>
        <v>0</v>
      </c>
      <c r="Y2770" s="1178">
        <v>195</v>
      </c>
      <c r="Z2770" s="1179"/>
      <c r="AA2770" s="1180"/>
      <c r="AB2770" s="1181"/>
      <c r="AC2770" s="587">
        <f t="shared" si="254"/>
        <v>0</v>
      </c>
    </row>
    <row r="2771" spans="1:29" s="17" customFormat="1" ht="16.75" customHeight="1" outlineLevel="2">
      <c r="A2771" s="1178">
        <v>196</v>
      </c>
      <c r="B2771" s="1179"/>
      <c r="C2771" s="1180"/>
      <c r="D2771" s="1181"/>
      <c r="E2771" s="587">
        <f t="shared" si="250"/>
        <v>0</v>
      </c>
      <c r="G2771" s="1178">
        <v>196</v>
      </c>
      <c r="H2771" s="1179"/>
      <c r="I2771" s="1180"/>
      <c r="J2771" s="1181"/>
      <c r="K2771" s="587">
        <f t="shared" si="251"/>
        <v>0</v>
      </c>
      <c r="M2771" s="1178">
        <v>196</v>
      </c>
      <c r="N2771" s="1179"/>
      <c r="O2771" s="1180"/>
      <c r="P2771" s="1181"/>
      <c r="Q2771" s="587">
        <f t="shared" si="252"/>
        <v>0</v>
      </c>
      <c r="S2771" s="1178">
        <v>196</v>
      </c>
      <c r="T2771" s="1179"/>
      <c r="U2771" s="1180"/>
      <c r="V2771" s="1181"/>
      <c r="W2771" s="587">
        <f t="shared" si="253"/>
        <v>0</v>
      </c>
      <c r="Y2771" s="1178">
        <v>196</v>
      </c>
      <c r="Z2771" s="1179"/>
      <c r="AA2771" s="1180"/>
      <c r="AB2771" s="1181"/>
      <c r="AC2771" s="587">
        <f t="shared" si="254"/>
        <v>0</v>
      </c>
    </row>
    <row r="2772" spans="1:29" s="17" customFormat="1" ht="16.75" customHeight="1" outlineLevel="2">
      <c r="A2772" s="1178">
        <v>197</v>
      </c>
      <c r="B2772" s="1179"/>
      <c r="C2772" s="1180"/>
      <c r="D2772" s="1181"/>
      <c r="E2772" s="587">
        <f t="shared" si="250"/>
        <v>0</v>
      </c>
      <c r="G2772" s="1178">
        <v>197</v>
      </c>
      <c r="H2772" s="1179"/>
      <c r="I2772" s="1180"/>
      <c r="J2772" s="1181"/>
      <c r="K2772" s="587">
        <f t="shared" si="251"/>
        <v>0</v>
      </c>
      <c r="M2772" s="1178">
        <v>197</v>
      </c>
      <c r="N2772" s="1179"/>
      <c r="O2772" s="1180"/>
      <c r="P2772" s="1181"/>
      <c r="Q2772" s="587">
        <f t="shared" si="252"/>
        <v>0</v>
      </c>
      <c r="S2772" s="1178">
        <v>197</v>
      </c>
      <c r="T2772" s="1179"/>
      <c r="U2772" s="1180"/>
      <c r="V2772" s="1181"/>
      <c r="W2772" s="587">
        <f t="shared" si="253"/>
        <v>0</v>
      </c>
      <c r="Y2772" s="1178">
        <v>197</v>
      </c>
      <c r="Z2772" s="1179"/>
      <c r="AA2772" s="1180"/>
      <c r="AB2772" s="1181"/>
      <c r="AC2772" s="587">
        <f t="shared" si="254"/>
        <v>0</v>
      </c>
    </row>
    <row r="2773" spans="1:29" s="17" customFormat="1" ht="16.75" customHeight="1" outlineLevel="2">
      <c r="A2773" s="1178">
        <v>198</v>
      </c>
      <c r="B2773" s="1179"/>
      <c r="C2773" s="1180"/>
      <c r="D2773" s="1181"/>
      <c r="E2773" s="587">
        <f t="shared" si="250"/>
        <v>0</v>
      </c>
      <c r="G2773" s="1178">
        <v>198</v>
      </c>
      <c r="H2773" s="1179"/>
      <c r="I2773" s="1180"/>
      <c r="J2773" s="1181"/>
      <c r="K2773" s="587">
        <f t="shared" si="251"/>
        <v>0</v>
      </c>
      <c r="M2773" s="1178">
        <v>198</v>
      </c>
      <c r="N2773" s="1179"/>
      <c r="O2773" s="1180"/>
      <c r="P2773" s="1181"/>
      <c r="Q2773" s="587">
        <f t="shared" si="252"/>
        <v>0</v>
      </c>
      <c r="S2773" s="1178">
        <v>198</v>
      </c>
      <c r="T2773" s="1179"/>
      <c r="U2773" s="1180"/>
      <c r="V2773" s="1181"/>
      <c r="W2773" s="587">
        <f t="shared" si="253"/>
        <v>0</v>
      </c>
      <c r="Y2773" s="1178">
        <v>198</v>
      </c>
      <c r="Z2773" s="1179"/>
      <c r="AA2773" s="1180"/>
      <c r="AB2773" s="1181"/>
      <c r="AC2773" s="587">
        <f t="shared" si="254"/>
        <v>0</v>
      </c>
    </row>
    <row r="2774" spans="1:29" s="17" customFormat="1" ht="16.75" customHeight="1" outlineLevel="2">
      <c r="A2774" s="1178">
        <v>199</v>
      </c>
      <c r="B2774" s="1179"/>
      <c r="C2774" s="1180"/>
      <c r="D2774" s="1181"/>
      <c r="E2774" s="587">
        <f t="shared" si="250"/>
        <v>0</v>
      </c>
      <c r="G2774" s="1178">
        <v>199</v>
      </c>
      <c r="H2774" s="1179"/>
      <c r="I2774" s="1180"/>
      <c r="J2774" s="1181"/>
      <c r="K2774" s="587">
        <f t="shared" si="251"/>
        <v>0</v>
      </c>
      <c r="M2774" s="1178">
        <v>199</v>
      </c>
      <c r="N2774" s="1179"/>
      <c r="O2774" s="1180"/>
      <c r="P2774" s="1181"/>
      <c r="Q2774" s="587">
        <f t="shared" si="252"/>
        <v>0</v>
      </c>
      <c r="S2774" s="1178">
        <v>199</v>
      </c>
      <c r="T2774" s="1179"/>
      <c r="U2774" s="1180"/>
      <c r="V2774" s="1181"/>
      <c r="W2774" s="587">
        <f t="shared" si="253"/>
        <v>0</v>
      </c>
      <c r="Y2774" s="1178">
        <v>199</v>
      </c>
      <c r="Z2774" s="1179"/>
      <c r="AA2774" s="1180"/>
      <c r="AB2774" s="1181"/>
      <c r="AC2774" s="587">
        <f t="shared" si="254"/>
        <v>0</v>
      </c>
    </row>
    <row r="2775" spans="1:29" s="17" customFormat="1" ht="16.75" customHeight="1" outlineLevel="2">
      <c r="A2775" s="1178">
        <v>200</v>
      </c>
      <c r="B2775" s="1179"/>
      <c r="C2775" s="1180"/>
      <c r="D2775" s="1181"/>
      <c r="E2775" s="587">
        <f t="shared" si="250"/>
        <v>0</v>
      </c>
      <c r="G2775" s="1178">
        <v>200</v>
      </c>
      <c r="H2775" s="1179"/>
      <c r="I2775" s="1180"/>
      <c r="J2775" s="1181"/>
      <c r="K2775" s="587">
        <f t="shared" si="251"/>
        <v>0</v>
      </c>
      <c r="M2775" s="1178">
        <v>200</v>
      </c>
      <c r="N2775" s="1179"/>
      <c r="O2775" s="1180"/>
      <c r="P2775" s="1181"/>
      <c r="Q2775" s="587">
        <f t="shared" si="252"/>
        <v>0</v>
      </c>
      <c r="S2775" s="1178">
        <v>200</v>
      </c>
      <c r="T2775" s="1179"/>
      <c r="U2775" s="1180"/>
      <c r="V2775" s="1181"/>
      <c r="W2775" s="587">
        <f t="shared" si="253"/>
        <v>0</v>
      </c>
      <c r="Y2775" s="1178">
        <v>200</v>
      </c>
      <c r="Z2775" s="1179"/>
      <c r="AA2775" s="1180"/>
      <c r="AB2775" s="1181"/>
      <c r="AC2775" s="587">
        <f t="shared" si="254"/>
        <v>0</v>
      </c>
    </row>
    <row r="2776" spans="1:29" s="17" customFormat="1" ht="16.75" customHeight="1" outlineLevel="2">
      <c r="A2776" s="1178">
        <v>201</v>
      </c>
      <c r="B2776" s="1179"/>
      <c r="C2776" s="1180"/>
      <c r="D2776" s="1181"/>
      <c r="E2776" s="587">
        <f t="shared" si="250"/>
        <v>0</v>
      </c>
      <c r="G2776" s="1178">
        <v>201</v>
      </c>
      <c r="H2776" s="1179"/>
      <c r="I2776" s="1180"/>
      <c r="J2776" s="1181"/>
      <c r="K2776" s="587">
        <f t="shared" si="251"/>
        <v>0</v>
      </c>
      <c r="M2776" s="1178">
        <v>201</v>
      </c>
      <c r="N2776" s="1179"/>
      <c r="O2776" s="1180"/>
      <c r="P2776" s="1181"/>
      <c r="Q2776" s="587">
        <f t="shared" si="252"/>
        <v>0</v>
      </c>
      <c r="S2776" s="1178">
        <v>201</v>
      </c>
      <c r="T2776" s="1179"/>
      <c r="U2776" s="1180"/>
      <c r="V2776" s="1181"/>
      <c r="W2776" s="587">
        <f t="shared" si="253"/>
        <v>0</v>
      </c>
      <c r="Y2776" s="1178">
        <v>201</v>
      </c>
      <c r="Z2776" s="1179"/>
      <c r="AA2776" s="1180"/>
      <c r="AB2776" s="1181"/>
      <c r="AC2776" s="587">
        <f t="shared" si="254"/>
        <v>0</v>
      </c>
    </row>
    <row r="2777" spans="1:29" s="17" customFormat="1" ht="16.75" customHeight="1" outlineLevel="2">
      <c r="A2777" s="1178">
        <v>202</v>
      </c>
      <c r="B2777" s="1179"/>
      <c r="C2777" s="1180"/>
      <c r="D2777" s="1181"/>
      <c r="E2777" s="587">
        <f t="shared" si="250"/>
        <v>0</v>
      </c>
      <c r="G2777" s="1178">
        <v>202</v>
      </c>
      <c r="H2777" s="1179"/>
      <c r="I2777" s="1180"/>
      <c r="J2777" s="1181"/>
      <c r="K2777" s="587">
        <f t="shared" si="251"/>
        <v>0</v>
      </c>
      <c r="M2777" s="1178">
        <v>202</v>
      </c>
      <c r="N2777" s="1179"/>
      <c r="O2777" s="1180"/>
      <c r="P2777" s="1181"/>
      <c r="Q2777" s="587">
        <f t="shared" si="252"/>
        <v>0</v>
      </c>
      <c r="S2777" s="1178">
        <v>202</v>
      </c>
      <c r="T2777" s="1179"/>
      <c r="U2777" s="1180"/>
      <c r="V2777" s="1181"/>
      <c r="W2777" s="587">
        <f t="shared" si="253"/>
        <v>0</v>
      </c>
      <c r="Y2777" s="1178">
        <v>202</v>
      </c>
      <c r="Z2777" s="1179"/>
      <c r="AA2777" s="1180"/>
      <c r="AB2777" s="1181"/>
      <c r="AC2777" s="587">
        <f t="shared" si="254"/>
        <v>0</v>
      </c>
    </row>
    <row r="2778" spans="1:29" s="17" customFormat="1" ht="16.75" customHeight="1" outlineLevel="2">
      <c r="A2778" s="1178">
        <v>203</v>
      </c>
      <c r="B2778" s="1179"/>
      <c r="C2778" s="1180"/>
      <c r="D2778" s="1181"/>
      <c r="E2778" s="587">
        <f t="shared" si="250"/>
        <v>0</v>
      </c>
      <c r="G2778" s="1178">
        <v>203</v>
      </c>
      <c r="H2778" s="1179"/>
      <c r="I2778" s="1180"/>
      <c r="J2778" s="1181"/>
      <c r="K2778" s="587">
        <f t="shared" si="251"/>
        <v>0</v>
      </c>
      <c r="M2778" s="1178">
        <v>203</v>
      </c>
      <c r="N2778" s="1179"/>
      <c r="O2778" s="1180"/>
      <c r="P2778" s="1181"/>
      <c r="Q2778" s="587">
        <f t="shared" si="252"/>
        <v>0</v>
      </c>
      <c r="S2778" s="1178">
        <v>203</v>
      </c>
      <c r="T2778" s="1179"/>
      <c r="U2778" s="1180"/>
      <c r="V2778" s="1181"/>
      <c r="W2778" s="587">
        <f t="shared" si="253"/>
        <v>0</v>
      </c>
      <c r="Y2778" s="1178">
        <v>203</v>
      </c>
      <c r="Z2778" s="1179"/>
      <c r="AA2778" s="1180"/>
      <c r="AB2778" s="1181"/>
      <c r="AC2778" s="587">
        <f t="shared" si="254"/>
        <v>0</v>
      </c>
    </row>
    <row r="2779" spans="1:29" s="17" customFormat="1" ht="16.75" customHeight="1" outlineLevel="2">
      <c r="A2779" s="1178">
        <v>204</v>
      </c>
      <c r="B2779" s="1179"/>
      <c r="C2779" s="1180"/>
      <c r="D2779" s="1181"/>
      <c r="E2779" s="587">
        <f t="shared" si="250"/>
        <v>0</v>
      </c>
      <c r="G2779" s="1178">
        <v>204</v>
      </c>
      <c r="H2779" s="1179"/>
      <c r="I2779" s="1180"/>
      <c r="J2779" s="1181"/>
      <c r="K2779" s="587">
        <f t="shared" si="251"/>
        <v>0</v>
      </c>
      <c r="M2779" s="1178">
        <v>204</v>
      </c>
      <c r="N2779" s="1179"/>
      <c r="O2779" s="1180"/>
      <c r="P2779" s="1181"/>
      <c r="Q2779" s="587">
        <f t="shared" si="252"/>
        <v>0</v>
      </c>
      <c r="S2779" s="1178">
        <v>204</v>
      </c>
      <c r="T2779" s="1179"/>
      <c r="U2779" s="1180"/>
      <c r="V2779" s="1181"/>
      <c r="W2779" s="587">
        <f t="shared" si="253"/>
        <v>0</v>
      </c>
      <c r="Y2779" s="1178">
        <v>204</v>
      </c>
      <c r="Z2779" s="1179"/>
      <c r="AA2779" s="1180"/>
      <c r="AB2779" s="1181"/>
      <c r="AC2779" s="587">
        <f t="shared" si="254"/>
        <v>0</v>
      </c>
    </row>
    <row r="2780" spans="1:29" s="17" customFormat="1" ht="16.75" customHeight="1" outlineLevel="2">
      <c r="A2780" s="1178">
        <v>205</v>
      </c>
      <c r="B2780" s="1179"/>
      <c r="C2780" s="1180"/>
      <c r="D2780" s="1181"/>
      <c r="E2780" s="587">
        <f t="shared" si="250"/>
        <v>0</v>
      </c>
      <c r="G2780" s="1178">
        <v>205</v>
      </c>
      <c r="H2780" s="1179"/>
      <c r="I2780" s="1180"/>
      <c r="J2780" s="1181"/>
      <c r="K2780" s="587">
        <f t="shared" si="251"/>
        <v>0</v>
      </c>
      <c r="M2780" s="1178">
        <v>205</v>
      </c>
      <c r="N2780" s="1179"/>
      <c r="O2780" s="1180"/>
      <c r="P2780" s="1181"/>
      <c r="Q2780" s="587">
        <f t="shared" si="252"/>
        <v>0</v>
      </c>
      <c r="S2780" s="1178">
        <v>205</v>
      </c>
      <c r="T2780" s="1179"/>
      <c r="U2780" s="1180"/>
      <c r="V2780" s="1181"/>
      <c r="W2780" s="587">
        <f t="shared" si="253"/>
        <v>0</v>
      </c>
      <c r="Y2780" s="1178">
        <v>205</v>
      </c>
      <c r="Z2780" s="1179"/>
      <c r="AA2780" s="1180"/>
      <c r="AB2780" s="1181"/>
      <c r="AC2780" s="587">
        <f t="shared" si="254"/>
        <v>0</v>
      </c>
    </row>
    <row r="2781" spans="1:29" s="17" customFormat="1" ht="16.75" customHeight="1" outlineLevel="2">
      <c r="A2781" s="1178">
        <v>206</v>
      </c>
      <c r="B2781" s="1179"/>
      <c r="C2781" s="1180"/>
      <c r="D2781" s="1181"/>
      <c r="E2781" s="587">
        <f t="shared" si="250"/>
        <v>0</v>
      </c>
      <c r="G2781" s="1178">
        <v>206</v>
      </c>
      <c r="H2781" s="1179"/>
      <c r="I2781" s="1180"/>
      <c r="J2781" s="1181"/>
      <c r="K2781" s="587">
        <f t="shared" si="251"/>
        <v>0</v>
      </c>
      <c r="M2781" s="1178">
        <v>206</v>
      </c>
      <c r="N2781" s="1179"/>
      <c r="O2781" s="1180"/>
      <c r="P2781" s="1181"/>
      <c r="Q2781" s="587">
        <f t="shared" si="252"/>
        <v>0</v>
      </c>
      <c r="S2781" s="1178">
        <v>206</v>
      </c>
      <c r="T2781" s="1179"/>
      <c r="U2781" s="1180"/>
      <c r="V2781" s="1181"/>
      <c r="W2781" s="587">
        <f t="shared" si="253"/>
        <v>0</v>
      </c>
      <c r="Y2781" s="1178">
        <v>206</v>
      </c>
      <c r="Z2781" s="1179"/>
      <c r="AA2781" s="1180"/>
      <c r="AB2781" s="1181"/>
      <c r="AC2781" s="587">
        <f t="shared" si="254"/>
        <v>0</v>
      </c>
    </row>
    <row r="2782" spans="1:29" s="17" customFormat="1" ht="16.75" customHeight="1" outlineLevel="2">
      <c r="A2782" s="1178">
        <v>207</v>
      </c>
      <c r="B2782" s="1179"/>
      <c r="C2782" s="1180"/>
      <c r="D2782" s="1181"/>
      <c r="E2782" s="587">
        <f t="shared" si="250"/>
        <v>0</v>
      </c>
      <c r="G2782" s="1178">
        <v>207</v>
      </c>
      <c r="H2782" s="1179"/>
      <c r="I2782" s="1180"/>
      <c r="J2782" s="1181"/>
      <c r="K2782" s="587">
        <f t="shared" si="251"/>
        <v>0</v>
      </c>
      <c r="M2782" s="1178">
        <v>207</v>
      </c>
      <c r="N2782" s="1179"/>
      <c r="O2782" s="1180"/>
      <c r="P2782" s="1181"/>
      <c r="Q2782" s="587">
        <f t="shared" si="252"/>
        <v>0</v>
      </c>
      <c r="S2782" s="1178">
        <v>207</v>
      </c>
      <c r="T2782" s="1179"/>
      <c r="U2782" s="1180"/>
      <c r="V2782" s="1181"/>
      <c r="W2782" s="587">
        <f t="shared" si="253"/>
        <v>0</v>
      </c>
      <c r="Y2782" s="1178">
        <v>207</v>
      </c>
      <c r="Z2782" s="1179"/>
      <c r="AA2782" s="1180"/>
      <c r="AB2782" s="1181"/>
      <c r="AC2782" s="587">
        <f t="shared" si="254"/>
        <v>0</v>
      </c>
    </row>
    <row r="2783" spans="1:29" s="17" customFormat="1" ht="16.75" customHeight="1" outlineLevel="2">
      <c r="A2783" s="1178">
        <v>208</v>
      </c>
      <c r="B2783" s="1179"/>
      <c r="C2783" s="1180"/>
      <c r="D2783" s="1181"/>
      <c r="E2783" s="587">
        <f t="shared" si="250"/>
        <v>0</v>
      </c>
      <c r="G2783" s="1178">
        <v>208</v>
      </c>
      <c r="H2783" s="1179"/>
      <c r="I2783" s="1180"/>
      <c r="J2783" s="1181"/>
      <c r="K2783" s="587">
        <f t="shared" si="251"/>
        <v>0</v>
      </c>
      <c r="M2783" s="1178">
        <v>208</v>
      </c>
      <c r="N2783" s="1179"/>
      <c r="O2783" s="1180"/>
      <c r="P2783" s="1181"/>
      <c r="Q2783" s="587">
        <f t="shared" si="252"/>
        <v>0</v>
      </c>
      <c r="S2783" s="1178">
        <v>208</v>
      </c>
      <c r="T2783" s="1179"/>
      <c r="U2783" s="1180"/>
      <c r="V2783" s="1181"/>
      <c r="W2783" s="587">
        <f t="shared" si="253"/>
        <v>0</v>
      </c>
      <c r="Y2783" s="1178">
        <v>208</v>
      </c>
      <c r="Z2783" s="1179"/>
      <c r="AA2783" s="1180"/>
      <c r="AB2783" s="1181"/>
      <c r="AC2783" s="587">
        <f t="shared" si="254"/>
        <v>0</v>
      </c>
    </row>
    <row r="2784" spans="1:29" s="17" customFormat="1" ht="16.75" customHeight="1" outlineLevel="2">
      <c r="A2784" s="1178">
        <v>209</v>
      </c>
      <c r="B2784" s="1179"/>
      <c r="C2784" s="1180"/>
      <c r="D2784" s="1181"/>
      <c r="E2784" s="587">
        <f t="shared" si="250"/>
        <v>0</v>
      </c>
      <c r="G2784" s="1178">
        <v>209</v>
      </c>
      <c r="H2784" s="1179"/>
      <c r="I2784" s="1180"/>
      <c r="J2784" s="1181"/>
      <c r="K2784" s="587">
        <f t="shared" si="251"/>
        <v>0</v>
      </c>
      <c r="M2784" s="1178">
        <v>209</v>
      </c>
      <c r="N2784" s="1179"/>
      <c r="O2784" s="1180"/>
      <c r="P2784" s="1181"/>
      <c r="Q2784" s="587">
        <f t="shared" si="252"/>
        <v>0</v>
      </c>
      <c r="S2784" s="1178">
        <v>209</v>
      </c>
      <c r="T2784" s="1179"/>
      <c r="U2784" s="1180"/>
      <c r="V2784" s="1181"/>
      <c r="W2784" s="587">
        <f t="shared" si="253"/>
        <v>0</v>
      </c>
      <c r="Y2784" s="1178">
        <v>209</v>
      </c>
      <c r="Z2784" s="1179"/>
      <c r="AA2784" s="1180"/>
      <c r="AB2784" s="1181"/>
      <c r="AC2784" s="587">
        <f t="shared" si="254"/>
        <v>0</v>
      </c>
    </row>
    <row r="2785" spans="1:29" s="17" customFormat="1" ht="16.75" customHeight="1" outlineLevel="2">
      <c r="A2785" s="1178">
        <v>210</v>
      </c>
      <c r="B2785" s="1179"/>
      <c r="C2785" s="1180"/>
      <c r="D2785" s="1181"/>
      <c r="E2785" s="587">
        <f t="shared" si="250"/>
        <v>0</v>
      </c>
      <c r="G2785" s="1178">
        <v>210</v>
      </c>
      <c r="H2785" s="1179"/>
      <c r="I2785" s="1180"/>
      <c r="J2785" s="1181"/>
      <c r="K2785" s="587">
        <f t="shared" si="251"/>
        <v>0</v>
      </c>
      <c r="M2785" s="1178">
        <v>210</v>
      </c>
      <c r="N2785" s="1179"/>
      <c r="O2785" s="1180"/>
      <c r="P2785" s="1181"/>
      <c r="Q2785" s="587">
        <f t="shared" si="252"/>
        <v>0</v>
      </c>
      <c r="S2785" s="1178">
        <v>210</v>
      </c>
      <c r="T2785" s="1179"/>
      <c r="U2785" s="1180"/>
      <c r="V2785" s="1181"/>
      <c r="W2785" s="587">
        <f t="shared" si="253"/>
        <v>0</v>
      </c>
      <c r="Y2785" s="1178">
        <v>210</v>
      </c>
      <c r="Z2785" s="1179"/>
      <c r="AA2785" s="1180"/>
      <c r="AB2785" s="1181"/>
      <c r="AC2785" s="587">
        <f t="shared" si="254"/>
        <v>0</v>
      </c>
    </row>
    <row r="2786" spans="1:29" s="17" customFormat="1" ht="16.75" customHeight="1" outlineLevel="2">
      <c r="A2786" s="1178">
        <v>211</v>
      </c>
      <c r="B2786" s="1179"/>
      <c r="C2786" s="1180"/>
      <c r="D2786" s="1181"/>
      <c r="E2786" s="587">
        <f t="shared" si="250"/>
        <v>0</v>
      </c>
      <c r="G2786" s="1178">
        <v>211</v>
      </c>
      <c r="H2786" s="1179"/>
      <c r="I2786" s="1180"/>
      <c r="J2786" s="1181"/>
      <c r="K2786" s="587">
        <f t="shared" si="251"/>
        <v>0</v>
      </c>
      <c r="M2786" s="1178">
        <v>211</v>
      </c>
      <c r="N2786" s="1179"/>
      <c r="O2786" s="1180"/>
      <c r="P2786" s="1181"/>
      <c r="Q2786" s="587">
        <f t="shared" si="252"/>
        <v>0</v>
      </c>
      <c r="S2786" s="1178">
        <v>211</v>
      </c>
      <c r="T2786" s="1179"/>
      <c r="U2786" s="1180"/>
      <c r="V2786" s="1181"/>
      <c r="W2786" s="587">
        <f t="shared" si="253"/>
        <v>0</v>
      </c>
      <c r="Y2786" s="1178">
        <v>211</v>
      </c>
      <c r="Z2786" s="1179"/>
      <c r="AA2786" s="1180"/>
      <c r="AB2786" s="1181"/>
      <c r="AC2786" s="587">
        <f t="shared" si="254"/>
        <v>0</v>
      </c>
    </row>
    <row r="2787" spans="1:29" s="17" customFormat="1" ht="16.75" customHeight="1" outlineLevel="2">
      <c r="A2787" s="1178">
        <v>212</v>
      </c>
      <c r="B2787" s="1179"/>
      <c r="C2787" s="1180"/>
      <c r="D2787" s="1181"/>
      <c r="E2787" s="587">
        <f t="shared" si="250"/>
        <v>0</v>
      </c>
      <c r="G2787" s="1178">
        <v>212</v>
      </c>
      <c r="H2787" s="1179"/>
      <c r="I2787" s="1180"/>
      <c r="J2787" s="1181"/>
      <c r="K2787" s="587">
        <f t="shared" si="251"/>
        <v>0</v>
      </c>
      <c r="M2787" s="1178">
        <v>212</v>
      </c>
      <c r="N2787" s="1179"/>
      <c r="O2787" s="1180"/>
      <c r="P2787" s="1181"/>
      <c r="Q2787" s="587">
        <f t="shared" si="252"/>
        <v>0</v>
      </c>
      <c r="S2787" s="1178">
        <v>212</v>
      </c>
      <c r="T2787" s="1179"/>
      <c r="U2787" s="1180"/>
      <c r="V2787" s="1181"/>
      <c r="W2787" s="587">
        <f t="shared" si="253"/>
        <v>0</v>
      </c>
      <c r="Y2787" s="1178">
        <v>212</v>
      </c>
      <c r="Z2787" s="1179"/>
      <c r="AA2787" s="1180"/>
      <c r="AB2787" s="1181"/>
      <c r="AC2787" s="587">
        <f t="shared" si="254"/>
        <v>0</v>
      </c>
    </row>
    <row r="2788" spans="1:29" s="17" customFormat="1" ht="16.75" customHeight="1" outlineLevel="2">
      <c r="A2788" s="1178">
        <v>213</v>
      </c>
      <c r="B2788" s="1179"/>
      <c r="C2788" s="1180"/>
      <c r="D2788" s="1181"/>
      <c r="E2788" s="587">
        <f t="shared" si="250"/>
        <v>0</v>
      </c>
      <c r="G2788" s="1178">
        <v>213</v>
      </c>
      <c r="H2788" s="1179"/>
      <c r="I2788" s="1180"/>
      <c r="J2788" s="1181"/>
      <c r="K2788" s="587">
        <f t="shared" si="251"/>
        <v>0</v>
      </c>
      <c r="M2788" s="1178">
        <v>213</v>
      </c>
      <c r="N2788" s="1179"/>
      <c r="O2788" s="1180"/>
      <c r="P2788" s="1181"/>
      <c r="Q2788" s="587">
        <f t="shared" si="252"/>
        <v>0</v>
      </c>
      <c r="S2788" s="1178">
        <v>213</v>
      </c>
      <c r="T2788" s="1179"/>
      <c r="U2788" s="1180"/>
      <c r="V2788" s="1181"/>
      <c r="W2788" s="587">
        <f t="shared" si="253"/>
        <v>0</v>
      </c>
      <c r="Y2788" s="1178">
        <v>213</v>
      </c>
      <c r="Z2788" s="1179"/>
      <c r="AA2788" s="1180"/>
      <c r="AB2788" s="1181"/>
      <c r="AC2788" s="587">
        <f t="shared" si="254"/>
        <v>0</v>
      </c>
    </row>
    <row r="2789" spans="1:29" s="17" customFormat="1" ht="16.75" customHeight="1" outlineLevel="2">
      <c r="A2789" s="1178">
        <v>214</v>
      </c>
      <c r="B2789" s="1179"/>
      <c r="C2789" s="1180"/>
      <c r="D2789" s="1181"/>
      <c r="E2789" s="587">
        <f t="shared" si="250"/>
        <v>0</v>
      </c>
      <c r="G2789" s="1178">
        <v>214</v>
      </c>
      <c r="H2789" s="1179"/>
      <c r="I2789" s="1180"/>
      <c r="J2789" s="1181"/>
      <c r="K2789" s="587">
        <f t="shared" si="251"/>
        <v>0</v>
      </c>
      <c r="M2789" s="1178">
        <v>214</v>
      </c>
      <c r="N2789" s="1179"/>
      <c r="O2789" s="1180"/>
      <c r="P2789" s="1181"/>
      <c r="Q2789" s="587">
        <f t="shared" si="252"/>
        <v>0</v>
      </c>
      <c r="S2789" s="1178">
        <v>214</v>
      </c>
      <c r="T2789" s="1179"/>
      <c r="U2789" s="1180"/>
      <c r="V2789" s="1181"/>
      <c r="W2789" s="587">
        <f t="shared" si="253"/>
        <v>0</v>
      </c>
      <c r="Y2789" s="1178">
        <v>214</v>
      </c>
      <c r="Z2789" s="1179"/>
      <c r="AA2789" s="1180"/>
      <c r="AB2789" s="1181"/>
      <c r="AC2789" s="587">
        <f t="shared" si="254"/>
        <v>0</v>
      </c>
    </row>
    <row r="2790" spans="1:29" s="17" customFormat="1" ht="16.75" customHeight="1" outlineLevel="2">
      <c r="A2790" s="1178">
        <v>215</v>
      </c>
      <c r="B2790" s="1179"/>
      <c r="C2790" s="1180"/>
      <c r="D2790" s="1181"/>
      <c r="E2790" s="587">
        <f t="shared" si="250"/>
        <v>0</v>
      </c>
      <c r="G2790" s="1178">
        <v>215</v>
      </c>
      <c r="H2790" s="1179"/>
      <c r="I2790" s="1180"/>
      <c r="J2790" s="1181"/>
      <c r="K2790" s="587">
        <f t="shared" si="251"/>
        <v>0</v>
      </c>
      <c r="M2790" s="1178">
        <v>215</v>
      </c>
      <c r="N2790" s="1179"/>
      <c r="O2790" s="1180"/>
      <c r="P2790" s="1181"/>
      <c r="Q2790" s="587">
        <f t="shared" si="252"/>
        <v>0</v>
      </c>
      <c r="S2790" s="1178">
        <v>215</v>
      </c>
      <c r="T2790" s="1179"/>
      <c r="U2790" s="1180"/>
      <c r="V2790" s="1181"/>
      <c r="W2790" s="587">
        <f t="shared" si="253"/>
        <v>0</v>
      </c>
      <c r="Y2790" s="1178">
        <v>215</v>
      </c>
      <c r="Z2790" s="1179"/>
      <c r="AA2790" s="1180"/>
      <c r="AB2790" s="1181"/>
      <c r="AC2790" s="587">
        <f t="shared" si="254"/>
        <v>0</v>
      </c>
    </row>
    <row r="2791" spans="1:29" s="17" customFormat="1" ht="16.75" customHeight="1" outlineLevel="2">
      <c r="A2791" s="1178">
        <v>216</v>
      </c>
      <c r="B2791" s="1179"/>
      <c r="C2791" s="1180"/>
      <c r="D2791" s="1181"/>
      <c r="E2791" s="587">
        <f t="shared" si="250"/>
        <v>0</v>
      </c>
      <c r="G2791" s="1178">
        <v>216</v>
      </c>
      <c r="H2791" s="1179"/>
      <c r="I2791" s="1180"/>
      <c r="J2791" s="1181"/>
      <c r="K2791" s="587">
        <f t="shared" si="251"/>
        <v>0</v>
      </c>
      <c r="M2791" s="1178">
        <v>216</v>
      </c>
      <c r="N2791" s="1179"/>
      <c r="O2791" s="1180"/>
      <c r="P2791" s="1181"/>
      <c r="Q2791" s="587">
        <f t="shared" si="252"/>
        <v>0</v>
      </c>
      <c r="S2791" s="1178">
        <v>216</v>
      </c>
      <c r="T2791" s="1179"/>
      <c r="U2791" s="1180"/>
      <c r="V2791" s="1181"/>
      <c r="W2791" s="587">
        <f t="shared" si="253"/>
        <v>0</v>
      </c>
      <c r="Y2791" s="1178">
        <v>216</v>
      </c>
      <c r="Z2791" s="1179"/>
      <c r="AA2791" s="1180"/>
      <c r="AB2791" s="1181"/>
      <c r="AC2791" s="587">
        <f t="shared" si="254"/>
        <v>0</v>
      </c>
    </row>
    <row r="2792" spans="1:29" s="17" customFormat="1" ht="16.75" customHeight="1" outlineLevel="2">
      <c r="A2792" s="1178">
        <v>217</v>
      </c>
      <c r="B2792" s="1179"/>
      <c r="C2792" s="1180"/>
      <c r="D2792" s="1181"/>
      <c r="E2792" s="587">
        <f t="shared" si="250"/>
        <v>0</v>
      </c>
      <c r="G2792" s="1178">
        <v>217</v>
      </c>
      <c r="H2792" s="1179"/>
      <c r="I2792" s="1180"/>
      <c r="J2792" s="1181"/>
      <c r="K2792" s="587">
        <f t="shared" si="251"/>
        <v>0</v>
      </c>
      <c r="M2792" s="1178">
        <v>217</v>
      </c>
      <c r="N2792" s="1179"/>
      <c r="O2792" s="1180"/>
      <c r="P2792" s="1181"/>
      <c r="Q2792" s="587">
        <f t="shared" si="252"/>
        <v>0</v>
      </c>
      <c r="S2792" s="1178">
        <v>217</v>
      </c>
      <c r="T2792" s="1179"/>
      <c r="U2792" s="1180"/>
      <c r="V2792" s="1181"/>
      <c r="W2792" s="587">
        <f t="shared" si="253"/>
        <v>0</v>
      </c>
      <c r="Y2792" s="1178">
        <v>217</v>
      </c>
      <c r="Z2792" s="1179"/>
      <c r="AA2792" s="1180"/>
      <c r="AB2792" s="1181"/>
      <c r="AC2792" s="587">
        <f t="shared" si="254"/>
        <v>0</v>
      </c>
    </row>
    <row r="2793" spans="1:29" s="17" customFormat="1" ht="16.75" customHeight="1" outlineLevel="2">
      <c r="A2793" s="1178">
        <v>218</v>
      </c>
      <c r="B2793" s="1179"/>
      <c r="C2793" s="1180"/>
      <c r="D2793" s="1181"/>
      <c r="E2793" s="587">
        <f t="shared" si="250"/>
        <v>0</v>
      </c>
      <c r="G2793" s="1178">
        <v>218</v>
      </c>
      <c r="H2793" s="1179"/>
      <c r="I2793" s="1180"/>
      <c r="J2793" s="1181"/>
      <c r="K2793" s="587">
        <f t="shared" si="251"/>
        <v>0</v>
      </c>
      <c r="M2793" s="1178">
        <v>218</v>
      </c>
      <c r="N2793" s="1179"/>
      <c r="O2793" s="1180"/>
      <c r="P2793" s="1181"/>
      <c r="Q2793" s="587">
        <f t="shared" si="252"/>
        <v>0</v>
      </c>
      <c r="S2793" s="1178">
        <v>218</v>
      </c>
      <c r="T2793" s="1179"/>
      <c r="U2793" s="1180"/>
      <c r="V2793" s="1181"/>
      <c r="W2793" s="587">
        <f t="shared" si="253"/>
        <v>0</v>
      </c>
      <c r="Y2793" s="1178">
        <v>218</v>
      </c>
      <c r="Z2793" s="1179"/>
      <c r="AA2793" s="1180"/>
      <c r="AB2793" s="1181"/>
      <c r="AC2793" s="587">
        <f t="shared" si="254"/>
        <v>0</v>
      </c>
    </row>
    <row r="2794" spans="1:29" s="17" customFormat="1" ht="16.75" customHeight="1" outlineLevel="2">
      <c r="A2794" s="1178">
        <v>219</v>
      </c>
      <c r="B2794" s="1179"/>
      <c r="C2794" s="1180"/>
      <c r="D2794" s="1181"/>
      <c r="E2794" s="587">
        <f t="shared" si="250"/>
        <v>0</v>
      </c>
      <c r="G2794" s="1178">
        <v>219</v>
      </c>
      <c r="H2794" s="1179"/>
      <c r="I2794" s="1180"/>
      <c r="J2794" s="1181"/>
      <c r="K2794" s="587">
        <f t="shared" si="251"/>
        <v>0</v>
      </c>
      <c r="M2794" s="1178">
        <v>219</v>
      </c>
      <c r="N2794" s="1179"/>
      <c r="O2794" s="1180"/>
      <c r="P2794" s="1181"/>
      <c r="Q2794" s="587">
        <f t="shared" si="252"/>
        <v>0</v>
      </c>
      <c r="S2794" s="1178">
        <v>219</v>
      </c>
      <c r="T2794" s="1179"/>
      <c r="U2794" s="1180"/>
      <c r="V2794" s="1181"/>
      <c r="W2794" s="587">
        <f t="shared" si="253"/>
        <v>0</v>
      </c>
      <c r="Y2794" s="1178">
        <v>219</v>
      </c>
      <c r="Z2794" s="1179"/>
      <c r="AA2794" s="1180"/>
      <c r="AB2794" s="1181"/>
      <c r="AC2794" s="587">
        <f t="shared" si="254"/>
        <v>0</v>
      </c>
    </row>
    <row r="2795" spans="1:29" s="17" customFormat="1" ht="16.75" customHeight="1" outlineLevel="2">
      <c r="A2795" s="1178">
        <v>220</v>
      </c>
      <c r="B2795" s="1179"/>
      <c r="C2795" s="1180"/>
      <c r="D2795" s="1181"/>
      <c r="E2795" s="587">
        <f t="shared" ref="E2795:E2858" si="255">IF(AND(C2795&gt;=D$2569,C2795&lt;=D$2568),1,0)</f>
        <v>0</v>
      </c>
      <c r="G2795" s="1178">
        <v>220</v>
      </c>
      <c r="H2795" s="1179"/>
      <c r="I2795" s="1180"/>
      <c r="J2795" s="1181"/>
      <c r="K2795" s="587">
        <f t="shared" ref="K2795:K2858" si="256">IF(AND(I2795&gt;=J$2569,I2795&lt;=J$2568),1,0)</f>
        <v>0</v>
      </c>
      <c r="M2795" s="1178">
        <v>220</v>
      </c>
      <c r="N2795" s="1179"/>
      <c r="O2795" s="1180"/>
      <c r="P2795" s="1181"/>
      <c r="Q2795" s="587">
        <f t="shared" ref="Q2795:Q2858" si="257">IF(AND(O2795&gt;=P$2569,O2795&lt;=P$2568),1,0)</f>
        <v>0</v>
      </c>
      <c r="S2795" s="1178">
        <v>220</v>
      </c>
      <c r="T2795" s="1179"/>
      <c r="U2795" s="1180"/>
      <c r="V2795" s="1181"/>
      <c r="W2795" s="587">
        <f t="shared" ref="W2795:W2858" si="258">IF(AND(U2795&gt;=V$2569,U2795&lt;=V$2568),1,0)</f>
        <v>0</v>
      </c>
      <c r="Y2795" s="1178">
        <v>220</v>
      </c>
      <c r="Z2795" s="1179"/>
      <c r="AA2795" s="1180"/>
      <c r="AB2795" s="1181"/>
      <c r="AC2795" s="587">
        <f t="shared" ref="AC2795:AC2858" si="259">IF(AND(AA2795&gt;=AB$2569,AA2795&lt;=AB$2568),1,0)</f>
        <v>0</v>
      </c>
    </row>
    <row r="2796" spans="1:29" s="17" customFormat="1" ht="16.75" customHeight="1" outlineLevel="2">
      <c r="A2796" s="1178">
        <v>221</v>
      </c>
      <c r="B2796" s="1179"/>
      <c r="C2796" s="1180"/>
      <c r="D2796" s="1181"/>
      <c r="E2796" s="587">
        <f t="shared" si="255"/>
        <v>0</v>
      </c>
      <c r="G2796" s="1178">
        <v>221</v>
      </c>
      <c r="H2796" s="1179"/>
      <c r="I2796" s="1180"/>
      <c r="J2796" s="1181"/>
      <c r="K2796" s="587">
        <f t="shared" si="256"/>
        <v>0</v>
      </c>
      <c r="M2796" s="1178">
        <v>221</v>
      </c>
      <c r="N2796" s="1179"/>
      <c r="O2796" s="1180"/>
      <c r="P2796" s="1181"/>
      <c r="Q2796" s="587">
        <f t="shared" si="257"/>
        <v>0</v>
      </c>
      <c r="S2796" s="1178">
        <v>221</v>
      </c>
      <c r="T2796" s="1179"/>
      <c r="U2796" s="1180"/>
      <c r="V2796" s="1181"/>
      <c r="W2796" s="587">
        <f t="shared" si="258"/>
        <v>0</v>
      </c>
      <c r="Y2796" s="1178">
        <v>221</v>
      </c>
      <c r="Z2796" s="1179"/>
      <c r="AA2796" s="1180"/>
      <c r="AB2796" s="1181"/>
      <c r="AC2796" s="587">
        <f t="shared" si="259"/>
        <v>0</v>
      </c>
    </row>
    <row r="2797" spans="1:29" s="17" customFormat="1" ht="16.75" customHeight="1" outlineLevel="2">
      <c r="A2797" s="1178">
        <v>222</v>
      </c>
      <c r="B2797" s="1179"/>
      <c r="C2797" s="1180"/>
      <c r="D2797" s="1181"/>
      <c r="E2797" s="587">
        <f t="shared" si="255"/>
        <v>0</v>
      </c>
      <c r="G2797" s="1178">
        <v>222</v>
      </c>
      <c r="H2797" s="1179"/>
      <c r="I2797" s="1180"/>
      <c r="J2797" s="1181"/>
      <c r="K2797" s="587">
        <f t="shared" si="256"/>
        <v>0</v>
      </c>
      <c r="M2797" s="1178">
        <v>222</v>
      </c>
      <c r="N2797" s="1179"/>
      <c r="O2797" s="1180"/>
      <c r="P2797" s="1181"/>
      <c r="Q2797" s="587">
        <f t="shared" si="257"/>
        <v>0</v>
      </c>
      <c r="S2797" s="1178">
        <v>222</v>
      </c>
      <c r="T2797" s="1179"/>
      <c r="U2797" s="1180"/>
      <c r="V2797" s="1181"/>
      <c r="W2797" s="587">
        <f t="shared" si="258"/>
        <v>0</v>
      </c>
      <c r="Y2797" s="1178">
        <v>222</v>
      </c>
      <c r="Z2797" s="1179"/>
      <c r="AA2797" s="1180"/>
      <c r="AB2797" s="1181"/>
      <c r="AC2797" s="587">
        <f t="shared" si="259"/>
        <v>0</v>
      </c>
    </row>
    <row r="2798" spans="1:29" s="17" customFormat="1" ht="16.75" customHeight="1" outlineLevel="2">
      <c r="A2798" s="1178">
        <v>223</v>
      </c>
      <c r="B2798" s="1179"/>
      <c r="C2798" s="1180"/>
      <c r="D2798" s="1181"/>
      <c r="E2798" s="587">
        <f t="shared" si="255"/>
        <v>0</v>
      </c>
      <c r="G2798" s="1178">
        <v>223</v>
      </c>
      <c r="H2798" s="1179"/>
      <c r="I2798" s="1180"/>
      <c r="J2798" s="1181"/>
      <c r="K2798" s="587">
        <f t="shared" si="256"/>
        <v>0</v>
      </c>
      <c r="M2798" s="1178">
        <v>223</v>
      </c>
      <c r="N2798" s="1179"/>
      <c r="O2798" s="1180"/>
      <c r="P2798" s="1181"/>
      <c r="Q2798" s="587">
        <f t="shared" si="257"/>
        <v>0</v>
      </c>
      <c r="S2798" s="1178">
        <v>223</v>
      </c>
      <c r="T2798" s="1179"/>
      <c r="U2798" s="1180"/>
      <c r="V2798" s="1181"/>
      <c r="W2798" s="587">
        <f t="shared" si="258"/>
        <v>0</v>
      </c>
      <c r="Y2798" s="1178">
        <v>223</v>
      </c>
      <c r="Z2798" s="1179"/>
      <c r="AA2798" s="1180"/>
      <c r="AB2798" s="1181"/>
      <c r="AC2798" s="587">
        <f t="shared" si="259"/>
        <v>0</v>
      </c>
    </row>
    <row r="2799" spans="1:29" s="17" customFormat="1" ht="16.75" customHeight="1" outlineLevel="2">
      <c r="A2799" s="1178">
        <v>224</v>
      </c>
      <c r="B2799" s="1179"/>
      <c r="C2799" s="1180"/>
      <c r="D2799" s="1181"/>
      <c r="E2799" s="587">
        <f t="shared" si="255"/>
        <v>0</v>
      </c>
      <c r="G2799" s="1178">
        <v>224</v>
      </c>
      <c r="H2799" s="1179"/>
      <c r="I2799" s="1180"/>
      <c r="J2799" s="1181"/>
      <c r="K2799" s="587">
        <f t="shared" si="256"/>
        <v>0</v>
      </c>
      <c r="M2799" s="1178">
        <v>224</v>
      </c>
      <c r="N2799" s="1179"/>
      <c r="O2799" s="1180"/>
      <c r="P2799" s="1181"/>
      <c r="Q2799" s="587">
        <f t="shared" si="257"/>
        <v>0</v>
      </c>
      <c r="S2799" s="1178">
        <v>224</v>
      </c>
      <c r="T2799" s="1179"/>
      <c r="U2799" s="1180"/>
      <c r="V2799" s="1181"/>
      <c r="W2799" s="587">
        <f t="shared" si="258"/>
        <v>0</v>
      </c>
      <c r="Y2799" s="1178">
        <v>224</v>
      </c>
      <c r="Z2799" s="1179"/>
      <c r="AA2799" s="1180"/>
      <c r="AB2799" s="1181"/>
      <c r="AC2799" s="587">
        <f t="shared" si="259"/>
        <v>0</v>
      </c>
    </row>
    <row r="2800" spans="1:29" s="17" customFormat="1" ht="16.75" customHeight="1" outlineLevel="2">
      <c r="A2800" s="1178">
        <v>225</v>
      </c>
      <c r="B2800" s="1179"/>
      <c r="C2800" s="1180"/>
      <c r="D2800" s="1181"/>
      <c r="E2800" s="587">
        <f t="shared" si="255"/>
        <v>0</v>
      </c>
      <c r="G2800" s="1178">
        <v>225</v>
      </c>
      <c r="H2800" s="1179"/>
      <c r="I2800" s="1180"/>
      <c r="J2800" s="1181"/>
      <c r="K2800" s="587">
        <f t="shared" si="256"/>
        <v>0</v>
      </c>
      <c r="M2800" s="1178">
        <v>225</v>
      </c>
      <c r="N2800" s="1179"/>
      <c r="O2800" s="1180"/>
      <c r="P2800" s="1181"/>
      <c r="Q2800" s="587">
        <f t="shared" si="257"/>
        <v>0</v>
      </c>
      <c r="S2800" s="1178">
        <v>225</v>
      </c>
      <c r="T2800" s="1179"/>
      <c r="U2800" s="1180"/>
      <c r="V2800" s="1181"/>
      <c r="W2800" s="587">
        <f t="shared" si="258"/>
        <v>0</v>
      </c>
      <c r="Y2800" s="1178">
        <v>225</v>
      </c>
      <c r="Z2800" s="1179"/>
      <c r="AA2800" s="1180"/>
      <c r="AB2800" s="1181"/>
      <c r="AC2800" s="587">
        <f t="shared" si="259"/>
        <v>0</v>
      </c>
    </row>
    <row r="2801" spans="1:29" s="17" customFormat="1" ht="16.75" customHeight="1" outlineLevel="2">
      <c r="A2801" s="1178">
        <v>226</v>
      </c>
      <c r="B2801" s="1179"/>
      <c r="C2801" s="1180"/>
      <c r="D2801" s="1181"/>
      <c r="E2801" s="587">
        <f t="shared" si="255"/>
        <v>0</v>
      </c>
      <c r="G2801" s="1178">
        <v>226</v>
      </c>
      <c r="H2801" s="1179"/>
      <c r="I2801" s="1180"/>
      <c r="J2801" s="1181"/>
      <c r="K2801" s="587">
        <f t="shared" si="256"/>
        <v>0</v>
      </c>
      <c r="M2801" s="1178">
        <v>226</v>
      </c>
      <c r="N2801" s="1179"/>
      <c r="O2801" s="1180"/>
      <c r="P2801" s="1181"/>
      <c r="Q2801" s="587">
        <f t="shared" si="257"/>
        <v>0</v>
      </c>
      <c r="S2801" s="1178">
        <v>226</v>
      </c>
      <c r="T2801" s="1179"/>
      <c r="U2801" s="1180"/>
      <c r="V2801" s="1181"/>
      <c r="W2801" s="587">
        <f t="shared" si="258"/>
        <v>0</v>
      </c>
      <c r="Y2801" s="1178">
        <v>226</v>
      </c>
      <c r="Z2801" s="1179"/>
      <c r="AA2801" s="1180"/>
      <c r="AB2801" s="1181"/>
      <c r="AC2801" s="587">
        <f t="shared" si="259"/>
        <v>0</v>
      </c>
    </row>
    <row r="2802" spans="1:29" s="17" customFormat="1" ht="16.75" customHeight="1" outlineLevel="2">
      <c r="A2802" s="1178">
        <v>227</v>
      </c>
      <c r="B2802" s="1179"/>
      <c r="C2802" s="1180"/>
      <c r="D2802" s="1181"/>
      <c r="E2802" s="587">
        <f t="shared" si="255"/>
        <v>0</v>
      </c>
      <c r="G2802" s="1178">
        <v>227</v>
      </c>
      <c r="H2802" s="1179"/>
      <c r="I2802" s="1180"/>
      <c r="J2802" s="1181"/>
      <c r="K2802" s="587">
        <f t="shared" si="256"/>
        <v>0</v>
      </c>
      <c r="M2802" s="1178">
        <v>227</v>
      </c>
      <c r="N2802" s="1179"/>
      <c r="O2802" s="1180"/>
      <c r="P2802" s="1181"/>
      <c r="Q2802" s="587">
        <f t="shared" si="257"/>
        <v>0</v>
      </c>
      <c r="S2802" s="1178">
        <v>227</v>
      </c>
      <c r="T2802" s="1179"/>
      <c r="U2802" s="1180"/>
      <c r="V2802" s="1181"/>
      <c r="W2802" s="587">
        <f t="shared" si="258"/>
        <v>0</v>
      </c>
      <c r="Y2802" s="1178">
        <v>227</v>
      </c>
      <c r="Z2802" s="1179"/>
      <c r="AA2802" s="1180"/>
      <c r="AB2802" s="1181"/>
      <c r="AC2802" s="587">
        <f t="shared" si="259"/>
        <v>0</v>
      </c>
    </row>
    <row r="2803" spans="1:29" s="17" customFormat="1" ht="16.75" customHeight="1" outlineLevel="2">
      <c r="A2803" s="1178">
        <v>228</v>
      </c>
      <c r="B2803" s="1179"/>
      <c r="C2803" s="1180"/>
      <c r="D2803" s="1181"/>
      <c r="E2803" s="587">
        <f t="shared" si="255"/>
        <v>0</v>
      </c>
      <c r="G2803" s="1178">
        <v>228</v>
      </c>
      <c r="H2803" s="1179"/>
      <c r="I2803" s="1180"/>
      <c r="J2803" s="1181"/>
      <c r="K2803" s="587">
        <f t="shared" si="256"/>
        <v>0</v>
      </c>
      <c r="M2803" s="1178">
        <v>228</v>
      </c>
      <c r="N2803" s="1179"/>
      <c r="O2803" s="1180"/>
      <c r="P2803" s="1181"/>
      <c r="Q2803" s="587">
        <f t="shared" si="257"/>
        <v>0</v>
      </c>
      <c r="S2803" s="1178">
        <v>228</v>
      </c>
      <c r="T2803" s="1179"/>
      <c r="U2803" s="1180"/>
      <c r="V2803" s="1181"/>
      <c r="W2803" s="587">
        <f t="shared" si="258"/>
        <v>0</v>
      </c>
      <c r="Y2803" s="1178">
        <v>228</v>
      </c>
      <c r="Z2803" s="1179"/>
      <c r="AA2803" s="1180"/>
      <c r="AB2803" s="1181"/>
      <c r="AC2803" s="587">
        <f t="shared" si="259"/>
        <v>0</v>
      </c>
    </row>
    <row r="2804" spans="1:29" s="17" customFormat="1" ht="16.75" customHeight="1" outlineLevel="2">
      <c r="A2804" s="1178">
        <v>229</v>
      </c>
      <c r="B2804" s="1179"/>
      <c r="C2804" s="1180"/>
      <c r="D2804" s="1181"/>
      <c r="E2804" s="587">
        <f t="shared" si="255"/>
        <v>0</v>
      </c>
      <c r="G2804" s="1178">
        <v>229</v>
      </c>
      <c r="H2804" s="1179"/>
      <c r="I2804" s="1180"/>
      <c r="J2804" s="1181"/>
      <c r="K2804" s="587">
        <f t="shared" si="256"/>
        <v>0</v>
      </c>
      <c r="M2804" s="1178">
        <v>229</v>
      </c>
      <c r="N2804" s="1179"/>
      <c r="O2804" s="1180"/>
      <c r="P2804" s="1181"/>
      <c r="Q2804" s="587">
        <f t="shared" si="257"/>
        <v>0</v>
      </c>
      <c r="S2804" s="1178">
        <v>229</v>
      </c>
      <c r="T2804" s="1179"/>
      <c r="U2804" s="1180"/>
      <c r="V2804" s="1181"/>
      <c r="W2804" s="587">
        <f t="shared" si="258"/>
        <v>0</v>
      </c>
      <c r="Y2804" s="1178">
        <v>229</v>
      </c>
      <c r="Z2804" s="1179"/>
      <c r="AA2804" s="1180"/>
      <c r="AB2804" s="1181"/>
      <c r="AC2804" s="587">
        <f t="shared" si="259"/>
        <v>0</v>
      </c>
    </row>
    <row r="2805" spans="1:29" s="17" customFormat="1" ht="16.75" customHeight="1" outlineLevel="2">
      <c r="A2805" s="1178">
        <v>230</v>
      </c>
      <c r="B2805" s="1179"/>
      <c r="C2805" s="1180"/>
      <c r="D2805" s="1181"/>
      <c r="E2805" s="587">
        <f t="shared" si="255"/>
        <v>0</v>
      </c>
      <c r="G2805" s="1178">
        <v>230</v>
      </c>
      <c r="H2805" s="1179"/>
      <c r="I2805" s="1180"/>
      <c r="J2805" s="1181"/>
      <c r="K2805" s="587">
        <f t="shared" si="256"/>
        <v>0</v>
      </c>
      <c r="M2805" s="1178">
        <v>230</v>
      </c>
      <c r="N2805" s="1179"/>
      <c r="O2805" s="1180"/>
      <c r="P2805" s="1181"/>
      <c r="Q2805" s="587">
        <f t="shared" si="257"/>
        <v>0</v>
      </c>
      <c r="S2805" s="1178">
        <v>230</v>
      </c>
      <c r="T2805" s="1179"/>
      <c r="U2805" s="1180"/>
      <c r="V2805" s="1181"/>
      <c r="W2805" s="587">
        <f t="shared" si="258"/>
        <v>0</v>
      </c>
      <c r="Y2805" s="1178">
        <v>230</v>
      </c>
      <c r="Z2805" s="1179"/>
      <c r="AA2805" s="1180"/>
      <c r="AB2805" s="1181"/>
      <c r="AC2805" s="587">
        <f t="shared" si="259"/>
        <v>0</v>
      </c>
    </row>
    <row r="2806" spans="1:29" s="17" customFormat="1" ht="16.75" customHeight="1" outlineLevel="2">
      <c r="A2806" s="1178">
        <v>231</v>
      </c>
      <c r="B2806" s="1179"/>
      <c r="C2806" s="1180"/>
      <c r="D2806" s="1181"/>
      <c r="E2806" s="587">
        <f t="shared" si="255"/>
        <v>0</v>
      </c>
      <c r="G2806" s="1178">
        <v>231</v>
      </c>
      <c r="H2806" s="1179"/>
      <c r="I2806" s="1180"/>
      <c r="J2806" s="1181"/>
      <c r="K2806" s="587">
        <f t="shared" si="256"/>
        <v>0</v>
      </c>
      <c r="M2806" s="1178">
        <v>231</v>
      </c>
      <c r="N2806" s="1179"/>
      <c r="O2806" s="1180"/>
      <c r="P2806" s="1181"/>
      <c r="Q2806" s="587">
        <f t="shared" si="257"/>
        <v>0</v>
      </c>
      <c r="S2806" s="1178">
        <v>231</v>
      </c>
      <c r="T2806" s="1179"/>
      <c r="U2806" s="1180"/>
      <c r="V2806" s="1181"/>
      <c r="W2806" s="587">
        <f t="shared" si="258"/>
        <v>0</v>
      </c>
      <c r="Y2806" s="1178">
        <v>231</v>
      </c>
      <c r="Z2806" s="1179"/>
      <c r="AA2806" s="1180"/>
      <c r="AB2806" s="1181"/>
      <c r="AC2806" s="587">
        <f t="shared" si="259"/>
        <v>0</v>
      </c>
    </row>
    <row r="2807" spans="1:29" s="17" customFormat="1" ht="16.75" customHeight="1" outlineLevel="2">
      <c r="A2807" s="1178">
        <v>232</v>
      </c>
      <c r="B2807" s="1179"/>
      <c r="C2807" s="1180"/>
      <c r="D2807" s="1181"/>
      <c r="E2807" s="587">
        <f t="shared" si="255"/>
        <v>0</v>
      </c>
      <c r="G2807" s="1178">
        <v>232</v>
      </c>
      <c r="H2807" s="1179"/>
      <c r="I2807" s="1180"/>
      <c r="J2807" s="1181"/>
      <c r="K2807" s="587">
        <f t="shared" si="256"/>
        <v>0</v>
      </c>
      <c r="M2807" s="1178">
        <v>232</v>
      </c>
      <c r="N2807" s="1179"/>
      <c r="O2807" s="1180"/>
      <c r="P2807" s="1181"/>
      <c r="Q2807" s="587">
        <f t="shared" si="257"/>
        <v>0</v>
      </c>
      <c r="S2807" s="1178">
        <v>232</v>
      </c>
      <c r="T2807" s="1179"/>
      <c r="U2807" s="1180"/>
      <c r="V2807" s="1181"/>
      <c r="W2807" s="587">
        <f t="shared" si="258"/>
        <v>0</v>
      </c>
      <c r="Y2807" s="1178">
        <v>232</v>
      </c>
      <c r="Z2807" s="1179"/>
      <c r="AA2807" s="1180"/>
      <c r="AB2807" s="1181"/>
      <c r="AC2807" s="587">
        <f t="shared" si="259"/>
        <v>0</v>
      </c>
    </row>
    <row r="2808" spans="1:29" s="17" customFormat="1" ht="16.75" customHeight="1" outlineLevel="2">
      <c r="A2808" s="1178">
        <v>233</v>
      </c>
      <c r="B2808" s="1179"/>
      <c r="C2808" s="1180"/>
      <c r="D2808" s="1181"/>
      <c r="E2808" s="587">
        <f t="shared" si="255"/>
        <v>0</v>
      </c>
      <c r="G2808" s="1178">
        <v>233</v>
      </c>
      <c r="H2808" s="1179"/>
      <c r="I2808" s="1180"/>
      <c r="J2808" s="1181"/>
      <c r="K2808" s="587">
        <f t="shared" si="256"/>
        <v>0</v>
      </c>
      <c r="M2808" s="1178">
        <v>233</v>
      </c>
      <c r="N2808" s="1179"/>
      <c r="O2808" s="1180"/>
      <c r="P2808" s="1181"/>
      <c r="Q2808" s="587">
        <f t="shared" si="257"/>
        <v>0</v>
      </c>
      <c r="S2808" s="1178">
        <v>233</v>
      </c>
      <c r="T2808" s="1179"/>
      <c r="U2808" s="1180"/>
      <c r="V2808" s="1181"/>
      <c r="W2808" s="587">
        <f t="shared" si="258"/>
        <v>0</v>
      </c>
      <c r="Y2808" s="1178">
        <v>233</v>
      </c>
      <c r="Z2808" s="1179"/>
      <c r="AA2808" s="1180"/>
      <c r="AB2808" s="1181"/>
      <c r="AC2808" s="587">
        <f t="shared" si="259"/>
        <v>0</v>
      </c>
    </row>
    <row r="2809" spans="1:29" s="17" customFormat="1" ht="16.75" customHeight="1" outlineLevel="2">
      <c r="A2809" s="1178">
        <v>234</v>
      </c>
      <c r="B2809" s="1179"/>
      <c r="C2809" s="1180"/>
      <c r="D2809" s="1181"/>
      <c r="E2809" s="587">
        <f t="shared" si="255"/>
        <v>0</v>
      </c>
      <c r="G2809" s="1178">
        <v>234</v>
      </c>
      <c r="H2809" s="1179"/>
      <c r="I2809" s="1180"/>
      <c r="J2809" s="1181"/>
      <c r="K2809" s="587">
        <f t="shared" si="256"/>
        <v>0</v>
      </c>
      <c r="M2809" s="1178">
        <v>234</v>
      </c>
      <c r="N2809" s="1179"/>
      <c r="O2809" s="1180"/>
      <c r="P2809" s="1181"/>
      <c r="Q2809" s="587">
        <f t="shared" si="257"/>
        <v>0</v>
      </c>
      <c r="S2809" s="1178">
        <v>234</v>
      </c>
      <c r="T2809" s="1179"/>
      <c r="U2809" s="1180"/>
      <c r="V2809" s="1181"/>
      <c r="W2809" s="587">
        <f t="shared" si="258"/>
        <v>0</v>
      </c>
      <c r="Y2809" s="1178">
        <v>234</v>
      </c>
      <c r="Z2809" s="1179"/>
      <c r="AA2809" s="1180"/>
      <c r="AB2809" s="1181"/>
      <c r="AC2809" s="587">
        <f t="shared" si="259"/>
        <v>0</v>
      </c>
    </row>
    <row r="2810" spans="1:29" s="17" customFormat="1" ht="16.75" customHeight="1" outlineLevel="2">
      <c r="A2810" s="1178">
        <v>235</v>
      </c>
      <c r="B2810" s="1179"/>
      <c r="C2810" s="1180"/>
      <c r="D2810" s="1181"/>
      <c r="E2810" s="587">
        <f t="shared" si="255"/>
        <v>0</v>
      </c>
      <c r="G2810" s="1178">
        <v>235</v>
      </c>
      <c r="H2810" s="1179"/>
      <c r="I2810" s="1180"/>
      <c r="J2810" s="1181"/>
      <c r="K2810" s="587">
        <f t="shared" si="256"/>
        <v>0</v>
      </c>
      <c r="M2810" s="1178">
        <v>235</v>
      </c>
      <c r="N2810" s="1179"/>
      <c r="O2810" s="1180"/>
      <c r="P2810" s="1181"/>
      <c r="Q2810" s="587">
        <f t="shared" si="257"/>
        <v>0</v>
      </c>
      <c r="S2810" s="1178">
        <v>235</v>
      </c>
      <c r="T2810" s="1179"/>
      <c r="U2810" s="1180"/>
      <c r="V2810" s="1181"/>
      <c r="W2810" s="587">
        <f t="shared" si="258"/>
        <v>0</v>
      </c>
      <c r="Y2810" s="1178">
        <v>235</v>
      </c>
      <c r="Z2810" s="1179"/>
      <c r="AA2810" s="1180"/>
      <c r="AB2810" s="1181"/>
      <c r="AC2810" s="587">
        <f t="shared" si="259"/>
        <v>0</v>
      </c>
    </row>
    <row r="2811" spans="1:29" s="17" customFormat="1" ht="16.75" customHeight="1" outlineLevel="2">
      <c r="A2811" s="1178">
        <v>236</v>
      </c>
      <c r="B2811" s="1179"/>
      <c r="C2811" s="1180"/>
      <c r="D2811" s="1181"/>
      <c r="E2811" s="587">
        <f t="shared" si="255"/>
        <v>0</v>
      </c>
      <c r="G2811" s="1178">
        <v>236</v>
      </c>
      <c r="H2811" s="1179"/>
      <c r="I2811" s="1180"/>
      <c r="J2811" s="1181"/>
      <c r="K2811" s="587">
        <f t="shared" si="256"/>
        <v>0</v>
      </c>
      <c r="M2811" s="1178">
        <v>236</v>
      </c>
      <c r="N2811" s="1179"/>
      <c r="O2811" s="1180"/>
      <c r="P2811" s="1181"/>
      <c r="Q2811" s="587">
        <f t="shared" si="257"/>
        <v>0</v>
      </c>
      <c r="S2811" s="1178">
        <v>236</v>
      </c>
      <c r="T2811" s="1179"/>
      <c r="U2811" s="1180"/>
      <c r="V2811" s="1181"/>
      <c r="W2811" s="587">
        <f t="shared" si="258"/>
        <v>0</v>
      </c>
      <c r="Y2811" s="1178">
        <v>236</v>
      </c>
      <c r="Z2811" s="1179"/>
      <c r="AA2811" s="1180"/>
      <c r="AB2811" s="1181"/>
      <c r="AC2811" s="587">
        <f t="shared" si="259"/>
        <v>0</v>
      </c>
    </row>
    <row r="2812" spans="1:29" s="17" customFormat="1" ht="16.75" customHeight="1" outlineLevel="2">
      <c r="A2812" s="1178">
        <v>237</v>
      </c>
      <c r="B2812" s="1179"/>
      <c r="C2812" s="1180"/>
      <c r="D2812" s="1181"/>
      <c r="E2812" s="587">
        <f t="shared" si="255"/>
        <v>0</v>
      </c>
      <c r="G2812" s="1178">
        <v>237</v>
      </c>
      <c r="H2812" s="1179"/>
      <c r="I2812" s="1180"/>
      <c r="J2812" s="1181"/>
      <c r="K2812" s="587">
        <f t="shared" si="256"/>
        <v>0</v>
      </c>
      <c r="M2812" s="1178">
        <v>237</v>
      </c>
      <c r="N2812" s="1179"/>
      <c r="O2812" s="1180"/>
      <c r="P2812" s="1181"/>
      <c r="Q2812" s="587">
        <f t="shared" si="257"/>
        <v>0</v>
      </c>
      <c r="S2812" s="1178">
        <v>237</v>
      </c>
      <c r="T2812" s="1179"/>
      <c r="U2812" s="1180"/>
      <c r="V2812" s="1181"/>
      <c r="W2812" s="587">
        <f t="shared" si="258"/>
        <v>0</v>
      </c>
      <c r="Y2812" s="1178">
        <v>237</v>
      </c>
      <c r="Z2812" s="1179"/>
      <c r="AA2812" s="1180"/>
      <c r="AB2812" s="1181"/>
      <c r="AC2812" s="587">
        <f t="shared" si="259"/>
        <v>0</v>
      </c>
    </row>
    <row r="2813" spans="1:29" s="17" customFormat="1" ht="16.75" customHeight="1" outlineLevel="2">
      <c r="A2813" s="1178">
        <v>238</v>
      </c>
      <c r="B2813" s="1179"/>
      <c r="C2813" s="1180"/>
      <c r="D2813" s="1181"/>
      <c r="E2813" s="587">
        <f t="shared" si="255"/>
        <v>0</v>
      </c>
      <c r="G2813" s="1178">
        <v>238</v>
      </c>
      <c r="H2813" s="1179"/>
      <c r="I2813" s="1180"/>
      <c r="J2813" s="1181"/>
      <c r="K2813" s="587">
        <f t="shared" si="256"/>
        <v>0</v>
      </c>
      <c r="M2813" s="1178">
        <v>238</v>
      </c>
      <c r="N2813" s="1179"/>
      <c r="O2813" s="1180"/>
      <c r="P2813" s="1181"/>
      <c r="Q2813" s="587">
        <f t="shared" si="257"/>
        <v>0</v>
      </c>
      <c r="S2813" s="1178">
        <v>238</v>
      </c>
      <c r="T2813" s="1179"/>
      <c r="U2813" s="1180"/>
      <c r="V2813" s="1181"/>
      <c r="W2813" s="587">
        <f t="shared" si="258"/>
        <v>0</v>
      </c>
      <c r="Y2813" s="1178">
        <v>238</v>
      </c>
      <c r="Z2813" s="1179"/>
      <c r="AA2813" s="1180"/>
      <c r="AB2813" s="1181"/>
      <c r="AC2813" s="587">
        <f t="shared" si="259"/>
        <v>0</v>
      </c>
    </row>
    <row r="2814" spans="1:29" s="17" customFormat="1" ht="16.75" customHeight="1" outlineLevel="2">
      <c r="A2814" s="1178">
        <v>239</v>
      </c>
      <c r="B2814" s="1179"/>
      <c r="C2814" s="1180"/>
      <c r="D2814" s="1181"/>
      <c r="E2814" s="587">
        <f t="shared" si="255"/>
        <v>0</v>
      </c>
      <c r="G2814" s="1178">
        <v>239</v>
      </c>
      <c r="H2814" s="1179"/>
      <c r="I2814" s="1180"/>
      <c r="J2814" s="1181"/>
      <c r="K2814" s="587">
        <f t="shared" si="256"/>
        <v>0</v>
      </c>
      <c r="M2814" s="1178">
        <v>239</v>
      </c>
      <c r="N2814" s="1179"/>
      <c r="O2814" s="1180"/>
      <c r="P2814" s="1181"/>
      <c r="Q2814" s="587">
        <f t="shared" si="257"/>
        <v>0</v>
      </c>
      <c r="S2814" s="1178">
        <v>239</v>
      </c>
      <c r="T2814" s="1179"/>
      <c r="U2814" s="1180"/>
      <c r="V2814" s="1181"/>
      <c r="W2814" s="587">
        <f t="shared" si="258"/>
        <v>0</v>
      </c>
      <c r="Y2814" s="1178">
        <v>239</v>
      </c>
      <c r="Z2814" s="1179"/>
      <c r="AA2814" s="1180"/>
      <c r="AB2814" s="1181"/>
      <c r="AC2814" s="587">
        <f t="shared" si="259"/>
        <v>0</v>
      </c>
    </row>
    <row r="2815" spans="1:29" s="17" customFormat="1" ht="16.75" customHeight="1" outlineLevel="2">
      <c r="A2815" s="1178">
        <v>240</v>
      </c>
      <c r="B2815" s="1179"/>
      <c r="C2815" s="1180"/>
      <c r="D2815" s="1181"/>
      <c r="E2815" s="587">
        <f t="shared" si="255"/>
        <v>0</v>
      </c>
      <c r="G2815" s="1178">
        <v>240</v>
      </c>
      <c r="H2815" s="1179"/>
      <c r="I2815" s="1180"/>
      <c r="J2815" s="1181"/>
      <c r="K2815" s="587">
        <f t="shared" si="256"/>
        <v>0</v>
      </c>
      <c r="M2815" s="1178">
        <v>240</v>
      </c>
      <c r="N2815" s="1179"/>
      <c r="O2815" s="1180"/>
      <c r="P2815" s="1181"/>
      <c r="Q2815" s="587">
        <f t="shared" si="257"/>
        <v>0</v>
      </c>
      <c r="S2815" s="1178">
        <v>240</v>
      </c>
      <c r="T2815" s="1179"/>
      <c r="U2815" s="1180"/>
      <c r="V2815" s="1181"/>
      <c r="W2815" s="587">
        <f t="shared" si="258"/>
        <v>0</v>
      </c>
      <c r="Y2815" s="1178">
        <v>240</v>
      </c>
      <c r="Z2815" s="1179"/>
      <c r="AA2815" s="1180"/>
      <c r="AB2815" s="1181"/>
      <c r="AC2815" s="587">
        <f t="shared" si="259"/>
        <v>0</v>
      </c>
    </row>
    <row r="2816" spans="1:29" s="17" customFormat="1" ht="16.75" customHeight="1" outlineLevel="2">
      <c r="A2816" s="1178">
        <v>241</v>
      </c>
      <c r="B2816" s="1179"/>
      <c r="C2816" s="1180"/>
      <c r="D2816" s="1181"/>
      <c r="E2816" s="587">
        <f t="shared" si="255"/>
        <v>0</v>
      </c>
      <c r="G2816" s="1178">
        <v>241</v>
      </c>
      <c r="H2816" s="1179"/>
      <c r="I2816" s="1180"/>
      <c r="J2816" s="1181"/>
      <c r="K2816" s="587">
        <f t="shared" si="256"/>
        <v>0</v>
      </c>
      <c r="M2816" s="1178">
        <v>241</v>
      </c>
      <c r="N2816" s="1179"/>
      <c r="O2816" s="1180"/>
      <c r="P2816" s="1181"/>
      <c r="Q2816" s="587">
        <f t="shared" si="257"/>
        <v>0</v>
      </c>
      <c r="S2816" s="1178">
        <v>241</v>
      </c>
      <c r="T2816" s="1179"/>
      <c r="U2816" s="1180"/>
      <c r="V2816" s="1181"/>
      <c r="W2816" s="587">
        <f t="shared" si="258"/>
        <v>0</v>
      </c>
      <c r="Y2816" s="1178">
        <v>241</v>
      </c>
      <c r="Z2816" s="1179"/>
      <c r="AA2816" s="1180"/>
      <c r="AB2816" s="1181"/>
      <c r="AC2816" s="587">
        <f t="shared" si="259"/>
        <v>0</v>
      </c>
    </row>
    <row r="2817" spans="1:29" s="17" customFormat="1" ht="16.75" customHeight="1" outlineLevel="2">
      <c r="A2817" s="1178">
        <v>242</v>
      </c>
      <c r="B2817" s="1179"/>
      <c r="C2817" s="1180"/>
      <c r="D2817" s="1181"/>
      <c r="E2817" s="587">
        <f t="shared" si="255"/>
        <v>0</v>
      </c>
      <c r="G2817" s="1178">
        <v>242</v>
      </c>
      <c r="H2817" s="1179"/>
      <c r="I2817" s="1180"/>
      <c r="J2817" s="1181"/>
      <c r="K2817" s="587">
        <f t="shared" si="256"/>
        <v>0</v>
      </c>
      <c r="M2817" s="1178">
        <v>242</v>
      </c>
      <c r="N2817" s="1179"/>
      <c r="O2817" s="1180"/>
      <c r="P2817" s="1181"/>
      <c r="Q2817" s="587">
        <f t="shared" si="257"/>
        <v>0</v>
      </c>
      <c r="S2817" s="1178">
        <v>242</v>
      </c>
      <c r="T2817" s="1179"/>
      <c r="U2817" s="1180"/>
      <c r="V2817" s="1181"/>
      <c r="W2817" s="587">
        <f t="shared" si="258"/>
        <v>0</v>
      </c>
      <c r="Y2817" s="1178">
        <v>242</v>
      </c>
      <c r="Z2817" s="1179"/>
      <c r="AA2817" s="1180"/>
      <c r="AB2817" s="1181"/>
      <c r="AC2817" s="587">
        <f t="shared" si="259"/>
        <v>0</v>
      </c>
    </row>
    <row r="2818" spans="1:29" s="17" customFormat="1" ht="16.75" customHeight="1" outlineLevel="2">
      <c r="A2818" s="1178">
        <v>243</v>
      </c>
      <c r="B2818" s="1179"/>
      <c r="C2818" s="1180"/>
      <c r="D2818" s="1181"/>
      <c r="E2818" s="587">
        <f t="shared" si="255"/>
        <v>0</v>
      </c>
      <c r="G2818" s="1178">
        <v>243</v>
      </c>
      <c r="H2818" s="1179"/>
      <c r="I2818" s="1180"/>
      <c r="J2818" s="1181"/>
      <c r="K2818" s="587">
        <f t="shared" si="256"/>
        <v>0</v>
      </c>
      <c r="M2818" s="1178">
        <v>243</v>
      </c>
      <c r="N2818" s="1179"/>
      <c r="O2818" s="1180"/>
      <c r="P2818" s="1181"/>
      <c r="Q2818" s="587">
        <f t="shared" si="257"/>
        <v>0</v>
      </c>
      <c r="S2818" s="1178">
        <v>243</v>
      </c>
      <c r="T2818" s="1179"/>
      <c r="U2818" s="1180"/>
      <c r="V2818" s="1181"/>
      <c r="W2818" s="587">
        <f t="shared" si="258"/>
        <v>0</v>
      </c>
      <c r="Y2818" s="1178">
        <v>243</v>
      </c>
      <c r="Z2818" s="1179"/>
      <c r="AA2818" s="1180"/>
      <c r="AB2818" s="1181"/>
      <c r="AC2818" s="587">
        <f t="shared" si="259"/>
        <v>0</v>
      </c>
    </row>
    <row r="2819" spans="1:29" s="17" customFormat="1" ht="16.75" customHeight="1" outlineLevel="2">
      <c r="A2819" s="1178">
        <v>244</v>
      </c>
      <c r="B2819" s="1179"/>
      <c r="C2819" s="1180"/>
      <c r="D2819" s="1181"/>
      <c r="E2819" s="587">
        <f t="shared" si="255"/>
        <v>0</v>
      </c>
      <c r="G2819" s="1178">
        <v>244</v>
      </c>
      <c r="H2819" s="1179"/>
      <c r="I2819" s="1180"/>
      <c r="J2819" s="1181"/>
      <c r="K2819" s="587">
        <f t="shared" si="256"/>
        <v>0</v>
      </c>
      <c r="M2819" s="1178">
        <v>244</v>
      </c>
      <c r="N2819" s="1179"/>
      <c r="O2819" s="1180"/>
      <c r="P2819" s="1181"/>
      <c r="Q2819" s="587">
        <f t="shared" si="257"/>
        <v>0</v>
      </c>
      <c r="S2819" s="1178">
        <v>244</v>
      </c>
      <c r="T2819" s="1179"/>
      <c r="U2819" s="1180"/>
      <c r="V2819" s="1181"/>
      <c r="W2819" s="587">
        <f t="shared" si="258"/>
        <v>0</v>
      </c>
      <c r="Y2819" s="1178">
        <v>244</v>
      </c>
      <c r="Z2819" s="1179"/>
      <c r="AA2819" s="1180"/>
      <c r="AB2819" s="1181"/>
      <c r="AC2819" s="587">
        <f t="shared" si="259"/>
        <v>0</v>
      </c>
    </row>
    <row r="2820" spans="1:29" s="17" customFormat="1" ht="16.75" customHeight="1" outlineLevel="2">
      <c r="A2820" s="1178">
        <v>245</v>
      </c>
      <c r="B2820" s="1179"/>
      <c r="C2820" s="1180"/>
      <c r="D2820" s="1181"/>
      <c r="E2820" s="587">
        <f t="shared" si="255"/>
        <v>0</v>
      </c>
      <c r="G2820" s="1178">
        <v>245</v>
      </c>
      <c r="H2820" s="1179"/>
      <c r="I2820" s="1180"/>
      <c r="J2820" s="1181"/>
      <c r="K2820" s="587">
        <f t="shared" si="256"/>
        <v>0</v>
      </c>
      <c r="M2820" s="1178">
        <v>245</v>
      </c>
      <c r="N2820" s="1179"/>
      <c r="O2820" s="1180"/>
      <c r="P2820" s="1181"/>
      <c r="Q2820" s="587">
        <f t="shared" si="257"/>
        <v>0</v>
      </c>
      <c r="S2820" s="1178">
        <v>245</v>
      </c>
      <c r="T2820" s="1179"/>
      <c r="U2820" s="1180"/>
      <c r="V2820" s="1181"/>
      <c r="W2820" s="587">
        <f t="shared" si="258"/>
        <v>0</v>
      </c>
      <c r="Y2820" s="1178">
        <v>245</v>
      </c>
      <c r="Z2820" s="1179"/>
      <c r="AA2820" s="1180"/>
      <c r="AB2820" s="1181"/>
      <c r="AC2820" s="587">
        <f t="shared" si="259"/>
        <v>0</v>
      </c>
    </row>
    <row r="2821" spans="1:29" s="17" customFormat="1" ht="16.75" customHeight="1" outlineLevel="2">
      <c r="A2821" s="1178">
        <v>246</v>
      </c>
      <c r="B2821" s="1179"/>
      <c r="C2821" s="1180"/>
      <c r="D2821" s="1181"/>
      <c r="E2821" s="587">
        <f t="shared" si="255"/>
        <v>0</v>
      </c>
      <c r="G2821" s="1178">
        <v>246</v>
      </c>
      <c r="H2821" s="1179"/>
      <c r="I2821" s="1180"/>
      <c r="J2821" s="1181"/>
      <c r="K2821" s="587">
        <f t="shared" si="256"/>
        <v>0</v>
      </c>
      <c r="M2821" s="1178">
        <v>246</v>
      </c>
      <c r="N2821" s="1179"/>
      <c r="O2821" s="1180"/>
      <c r="P2821" s="1181"/>
      <c r="Q2821" s="587">
        <f t="shared" si="257"/>
        <v>0</v>
      </c>
      <c r="S2821" s="1178">
        <v>246</v>
      </c>
      <c r="T2821" s="1179"/>
      <c r="U2821" s="1180"/>
      <c r="V2821" s="1181"/>
      <c r="W2821" s="587">
        <f t="shared" si="258"/>
        <v>0</v>
      </c>
      <c r="Y2821" s="1178">
        <v>246</v>
      </c>
      <c r="Z2821" s="1179"/>
      <c r="AA2821" s="1180"/>
      <c r="AB2821" s="1181"/>
      <c r="AC2821" s="587">
        <f t="shared" si="259"/>
        <v>0</v>
      </c>
    </row>
    <row r="2822" spans="1:29" s="17" customFormat="1" ht="16.75" customHeight="1" outlineLevel="2">
      <c r="A2822" s="1178">
        <v>247</v>
      </c>
      <c r="B2822" s="1179"/>
      <c r="C2822" s="1180"/>
      <c r="D2822" s="1181"/>
      <c r="E2822" s="587">
        <f t="shared" si="255"/>
        <v>0</v>
      </c>
      <c r="G2822" s="1178">
        <v>247</v>
      </c>
      <c r="H2822" s="1179"/>
      <c r="I2822" s="1180"/>
      <c r="J2822" s="1181"/>
      <c r="K2822" s="587">
        <f t="shared" si="256"/>
        <v>0</v>
      </c>
      <c r="M2822" s="1178">
        <v>247</v>
      </c>
      <c r="N2822" s="1179"/>
      <c r="O2822" s="1180"/>
      <c r="P2822" s="1181"/>
      <c r="Q2822" s="587">
        <f t="shared" si="257"/>
        <v>0</v>
      </c>
      <c r="S2822" s="1178">
        <v>247</v>
      </c>
      <c r="T2822" s="1179"/>
      <c r="U2822" s="1180"/>
      <c r="V2822" s="1181"/>
      <c r="W2822" s="587">
        <f t="shared" si="258"/>
        <v>0</v>
      </c>
      <c r="Y2822" s="1178">
        <v>247</v>
      </c>
      <c r="Z2822" s="1179"/>
      <c r="AA2822" s="1180"/>
      <c r="AB2822" s="1181"/>
      <c r="AC2822" s="587">
        <f t="shared" si="259"/>
        <v>0</v>
      </c>
    </row>
    <row r="2823" spans="1:29" s="17" customFormat="1" ht="16.75" customHeight="1" outlineLevel="2">
      <c r="A2823" s="1178">
        <v>248</v>
      </c>
      <c r="B2823" s="1179"/>
      <c r="C2823" s="1180"/>
      <c r="D2823" s="1181"/>
      <c r="E2823" s="587">
        <f t="shared" si="255"/>
        <v>0</v>
      </c>
      <c r="G2823" s="1178">
        <v>248</v>
      </c>
      <c r="H2823" s="1179"/>
      <c r="I2823" s="1180"/>
      <c r="J2823" s="1181"/>
      <c r="K2823" s="587">
        <f t="shared" si="256"/>
        <v>0</v>
      </c>
      <c r="M2823" s="1178">
        <v>248</v>
      </c>
      <c r="N2823" s="1179"/>
      <c r="O2823" s="1180"/>
      <c r="P2823" s="1181"/>
      <c r="Q2823" s="587">
        <f t="shared" si="257"/>
        <v>0</v>
      </c>
      <c r="S2823" s="1178">
        <v>248</v>
      </c>
      <c r="T2823" s="1179"/>
      <c r="U2823" s="1180"/>
      <c r="V2823" s="1181"/>
      <c r="W2823" s="587">
        <f t="shared" si="258"/>
        <v>0</v>
      </c>
      <c r="Y2823" s="1178">
        <v>248</v>
      </c>
      <c r="Z2823" s="1179"/>
      <c r="AA2823" s="1180"/>
      <c r="AB2823" s="1181"/>
      <c r="AC2823" s="587">
        <f t="shared" si="259"/>
        <v>0</v>
      </c>
    </row>
    <row r="2824" spans="1:29" s="17" customFormat="1" ht="16.75" customHeight="1" outlineLevel="2">
      <c r="A2824" s="1178">
        <v>249</v>
      </c>
      <c r="B2824" s="1179"/>
      <c r="C2824" s="1180"/>
      <c r="D2824" s="1181"/>
      <c r="E2824" s="587">
        <f t="shared" si="255"/>
        <v>0</v>
      </c>
      <c r="G2824" s="1178">
        <v>249</v>
      </c>
      <c r="H2824" s="1179"/>
      <c r="I2824" s="1180"/>
      <c r="J2824" s="1181"/>
      <c r="K2824" s="587">
        <f t="shared" si="256"/>
        <v>0</v>
      </c>
      <c r="M2824" s="1178">
        <v>249</v>
      </c>
      <c r="N2824" s="1179"/>
      <c r="O2824" s="1180"/>
      <c r="P2824" s="1181"/>
      <c r="Q2824" s="587">
        <f t="shared" si="257"/>
        <v>0</v>
      </c>
      <c r="S2824" s="1178">
        <v>249</v>
      </c>
      <c r="T2824" s="1179"/>
      <c r="U2824" s="1180"/>
      <c r="V2824" s="1181"/>
      <c r="W2824" s="587">
        <f t="shared" si="258"/>
        <v>0</v>
      </c>
      <c r="Y2824" s="1178">
        <v>249</v>
      </c>
      <c r="Z2824" s="1179"/>
      <c r="AA2824" s="1180"/>
      <c r="AB2824" s="1181"/>
      <c r="AC2824" s="587">
        <f t="shared" si="259"/>
        <v>0</v>
      </c>
    </row>
    <row r="2825" spans="1:29" s="17" customFormat="1" ht="16.75" customHeight="1" outlineLevel="2">
      <c r="A2825" s="1178">
        <v>250</v>
      </c>
      <c r="B2825" s="1179"/>
      <c r="C2825" s="1180"/>
      <c r="D2825" s="1181"/>
      <c r="E2825" s="587">
        <f t="shared" si="255"/>
        <v>0</v>
      </c>
      <c r="G2825" s="1178">
        <v>250</v>
      </c>
      <c r="H2825" s="1179"/>
      <c r="I2825" s="1180"/>
      <c r="J2825" s="1181"/>
      <c r="K2825" s="587">
        <f t="shared" si="256"/>
        <v>0</v>
      </c>
      <c r="M2825" s="1178">
        <v>250</v>
      </c>
      <c r="N2825" s="1179"/>
      <c r="O2825" s="1180"/>
      <c r="P2825" s="1181"/>
      <c r="Q2825" s="587">
        <f t="shared" si="257"/>
        <v>0</v>
      </c>
      <c r="S2825" s="1178">
        <v>250</v>
      </c>
      <c r="T2825" s="1179"/>
      <c r="U2825" s="1180"/>
      <c r="V2825" s="1181"/>
      <c r="W2825" s="587">
        <f t="shared" si="258"/>
        <v>0</v>
      </c>
      <c r="Y2825" s="1178">
        <v>250</v>
      </c>
      <c r="Z2825" s="1179"/>
      <c r="AA2825" s="1180"/>
      <c r="AB2825" s="1181"/>
      <c r="AC2825" s="587">
        <f t="shared" si="259"/>
        <v>0</v>
      </c>
    </row>
    <row r="2826" spans="1:29" s="17" customFormat="1" ht="16.75" customHeight="1" outlineLevel="2">
      <c r="A2826" s="1178">
        <v>251</v>
      </c>
      <c r="B2826" s="1179"/>
      <c r="C2826" s="1180"/>
      <c r="D2826" s="1181"/>
      <c r="E2826" s="587">
        <f t="shared" si="255"/>
        <v>0</v>
      </c>
      <c r="G2826" s="1178">
        <v>251</v>
      </c>
      <c r="H2826" s="1179"/>
      <c r="I2826" s="1180"/>
      <c r="J2826" s="1181"/>
      <c r="K2826" s="587">
        <f t="shared" si="256"/>
        <v>0</v>
      </c>
      <c r="M2826" s="1178">
        <v>251</v>
      </c>
      <c r="N2826" s="1179"/>
      <c r="O2826" s="1180"/>
      <c r="P2826" s="1181"/>
      <c r="Q2826" s="587">
        <f t="shared" si="257"/>
        <v>0</v>
      </c>
      <c r="S2826" s="1178">
        <v>251</v>
      </c>
      <c r="T2826" s="1179"/>
      <c r="U2826" s="1180"/>
      <c r="V2826" s="1181"/>
      <c r="W2826" s="587">
        <f t="shared" si="258"/>
        <v>0</v>
      </c>
      <c r="Y2826" s="1178">
        <v>251</v>
      </c>
      <c r="Z2826" s="1179"/>
      <c r="AA2826" s="1180"/>
      <c r="AB2826" s="1181"/>
      <c r="AC2826" s="587">
        <f t="shared" si="259"/>
        <v>0</v>
      </c>
    </row>
    <row r="2827" spans="1:29" s="17" customFormat="1" ht="16.75" customHeight="1" outlineLevel="2">
      <c r="A2827" s="1178">
        <v>252</v>
      </c>
      <c r="B2827" s="1179"/>
      <c r="C2827" s="1180"/>
      <c r="D2827" s="1181"/>
      <c r="E2827" s="587">
        <f t="shared" si="255"/>
        <v>0</v>
      </c>
      <c r="G2827" s="1178">
        <v>252</v>
      </c>
      <c r="H2827" s="1179"/>
      <c r="I2827" s="1180"/>
      <c r="J2827" s="1181"/>
      <c r="K2827" s="587">
        <f t="shared" si="256"/>
        <v>0</v>
      </c>
      <c r="M2827" s="1178">
        <v>252</v>
      </c>
      <c r="N2827" s="1179"/>
      <c r="O2827" s="1180"/>
      <c r="P2827" s="1181"/>
      <c r="Q2827" s="587">
        <f t="shared" si="257"/>
        <v>0</v>
      </c>
      <c r="S2827" s="1178">
        <v>252</v>
      </c>
      <c r="T2827" s="1179"/>
      <c r="U2827" s="1180"/>
      <c r="V2827" s="1181"/>
      <c r="W2827" s="587">
        <f t="shared" si="258"/>
        <v>0</v>
      </c>
      <c r="Y2827" s="1178">
        <v>252</v>
      </c>
      <c r="Z2827" s="1179"/>
      <c r="AA2827" s="1180"/>
      <c r="AB2827" s="1181"/>
      <c r="AC2827" s="587">
        <f t="shared" si="259"/>
        <v>0</v>
      </c>
    </row>
    <row r="2828" spans="1:29" s="17" customFormat="1" ht="16.75" customHeight="1" outlineLevel="2">
      <c r="A2828" s="1178">
        <v>253</v>
      </c>
      <c r="B2828" s="1179"/>
      <c r="C2828" s="1180"/>
      <c r="D2828" s="1181"/>
      <c r="E2828" s="587">
        <f t="shared" si="255"/>
        <v>0</v>
      </c>
      <c r="G2828" s="1178">
        <v>253</v>
      </c>
      <c r="H2828" s="1179"/>
      <c r="I2828" s="1180"/>
      <c r="J2828" s="1181"/>
      <c r="K2828" s="587">
        <f t="shared" si="256"/>
        <v>0</v>
      </c>
      <c r="M2828" s="1178">
        <v>253</v>
      </c>
      <c r="N2828" s="1179"/>
      <c r="O2828" s="1180"/>
      <c r="P2828" s="1181"/>
      <c r="Q2828" s="587">
        <f t="shared" si="257"/>
        <v>0</v>
      </c>
      <c r="S2828" s="1178">
        <v>253</v>
      </c>
      <c r="T2828" s="1179"/>
      <c r="U2828" s="1180"/>
      <c r="V2828" s="1181"/>
      <c r="W2828" s="587">
        <f t="shared" si="258"/>
        <v>0</v>
      </c>
      <c r="Y2828" s="1178">
        <v>253</v>
      </c>
      <c r="Z2828" s="1179"/>
      <c r="AA2828" s="1180"/>
      <c r="AB2828" s="1181"/>
      <c r="AC2828" s="587">
        <f t="shared" si="259"/>
        <v>0</v>
      </c>
    </row>
    <row r="2829" spans="1:29" s="17" customFormat="1" ht="16.75" customHeight="1" outlineLevel="2">
      <c r="A2829" s="1178">
        <v>254</v>
      </c>
      <c r="B2829" s="1179"/>
      <c r="C2829" s="1180"/>
      <c r="D2829" s="1181"/>
      <c r="E2829" s="587">
        <f t="shared" si="255"/>
        <v>0</v>
      </c>
      <c r="G2829" s="1178">
        <v>254</v>
      </c>
      <c r="H2829" s="1179"/>
      <c r="I2829" s="1180"/>
      <c r="J2829" s="1181"/>
      <c r="K2829" s="587">
        <f t="shared" si="256"/>
        <v>0</v>
      </c>
      <c r="M2829" s="1178">
        <v>254</v>
      </c>
      <c r="N2829" s="1179"/>
      <c r="O2829" s="1180"/>
      <c r="P2829" s="1181"/>
      <c r="Q2829" s="587">
        <f t="shared" si="257"/>
        <v>0</v>
      </c>
      <c r="S2829" s="1178">
        <v>254</v>
      </c>
      <c r="T2829" s="1179"/>
      <c r="U2829" s="1180"/>
      <c r="V2829" s="1181"/>
      <c r="W2829" s="587">
        <f t="shared" si="258"/>
        <v>0</v>
      </c>
      <c r="Y2829" s="1178">
        <v>254</v>
      </c>
      <c r="Z2829" s="1179"/>
      <c r="AA2829" s="1180"/>
      <c r="AB2829" s="1181"/>
      <c r="AC2829" s="587">
        <f t="shared" si="259"/>
        <v>0</v>
      </c>
    </row>
    <row r="2830" spans="1:29" s="17" customFormat="1" ht="16.75" customHeight="1" outlineLevel="2">
      <c r="A2830" s="1178">
        <v>255</v>
      </c>
      <c r="B2830" s="1179"/>
      <c r="C2830" s="1180"/>
      <c r="D2830" s="1181"/>
      <c r="E2830" s="587">
        <f t="shared" si="255"/>
        <v>0</v>
      </c>
      <c r="G2830" s="1178">
        <v>255</v>
      </c>
      <c r="H2830" s="1179"/>
      <c r="I2830" s="1180"/>
      <c r="J2830" s="1181"/>
      <c r="K2830" s="587">
        <f t="shared" si="256"/>
        <v>0</v>
      </c>
      <c r="M2830" s="1178">
        <v>255</v>
      </c>
      <c r="N2830" s="1179"/>
      <c r="O2830" s="1180"/>
      <c r="P2830" s="1181"/>
      <c r="Q2830" s="587">
        <f t="shared" si="257"/>
        <v>0</v>
      </c>
      <c r="S2830" s="1178">
        <v>255</v>
      </c>
      <c r="T2830" s="1179"/>
      <c r="U2830" s="1180"/>
      <c r="V2830" s="1181"/>
      <c r="W2830" s="587">
        <f t="shared" si="258"/>
        <v>0</v>
      </c>
      <c r="Y2830" s="1178">
        <v>255</v>
      </c>
      <c r="Z2830" s="1179"/>
      <c r="AA2830" s="1180"/>
      <c r="AB2830" s="1181"/>
      <c r="AC2830" s="587">
        <f t="shared" si="259"/>
        <v>0</v>
      </c>
    </row>
    <row r="2831" spans="1:29" s="17" customFormat="1" ht="16.75" customHeight="1" outlineLevel="2">
      <c r="A2831" s="1178">
        <v>256</v>
      </c>
      <c r="B2831" s="1179"/>
      <c r="C2831" s="1180"/>
      <c r="D2831" s="1181"/>
      <c r="E2831" s="587">
        <f t="shared" si="255"/>
        <v>0</v>
      </c>
      <c r="G2831" s="1178">
        <v>256</v>
      </c>
      <c r="H2831" s="1179"/>
      <c r="I2831" s="1180"/>
      <c r="J2831" s="1181"/>
      <c r="K2831" s="587">
        <f t="shared" si="256"/>
        <v>0</v>
      </c>
      <c r="M2831" s="1178">
        <v>256</v>
      </c>
      <c r="N2831" s="1179"/>
      <c r="O2831" s="1180"/>
      <c r="P2831" s="1181"/>
      <c r="Q2831" s="587">
        <f t="shared" si="257"/>
        <v>0</v>
      </c>
      <c r="S2831" s="1178">
        <v>256</v>
      </c>
      <c r="T2831" s="1179"/>
      <c r="U2831" s="1180"/>
      <c r="V2831" s="1181"/>
      <c r="W2831" s="587">
        <f t="shared" si="258"/>
        <v>0</v>
      </c>
      <c r="Y2831" s="1178">
        <v>256</v>
      </c>
      <c r="Z2831" s="1179"/>
      <c r="AA2831" s="1180"/>
      <c r="AB2831" s="1181"/>
      <c r="AC2831" s="587">
        <f t="shared" si="259"/>
        <v>0</v>
      </c>
    </row>
    <row r="2832" spans="1:29" s="17" customFormat="1" ht="16.75" customHeight="1" outlineLevel="2">
      <c r="A2832" s="1178">
        <v>257</v>
      </c>
      <c r="B2832" s="1179"/>
      <c r="C2832" s="1180"/>
      <c r="D2832" s="1181"/>
      <c r="E2832" s="587">
        <f t="shared" si="255"/>
        <v>0</v>
      </c>
      <c r="G2832" s="1178">
        <v>257</v>
      </c>
      <c r="H2832" s="1179"/>
      <c r="I2832" s="1180"/>
      <c r="J2832" s="1181"/>
      <c r="K2832" s="587">
        <f t="shared" si="256"/>
        <v>0</v>
      </c>
      <c r="M2832" s="1178">
        <v>257</v>
      </c>
      <c r="N2832" s="1179"/>
      <c r="O2832" s="1180"/>
      <c r="P2832" s="1181"/>
      <c r="Q2832" s="587">
        <f t="shared" si="257"/>
        <v>0</v>
      </c>
      <c r="S2832" s="1178">
        <v>257</v>
      </c>
      <c r="T2832" s="1179"/>
      <c r="U2832" s="1180"/>
      <c r="V2832" s="1181"/>
      <c r="W2832" s="587">
        <f t="shared" si="258"/>
        <v>0</v>
      </c>
      <c r="Y2832" s="1178">
        <v>257</v>
      </c>
      <c r="Z2832" s="1179"/>
      <c r="AA2832" s="1180"/>
      <c r="AB2832" s="1181"/>
      <c r="AC2832" s="587">
        <f t="shared" si="259"/>
        <v>0</v>
      </c>
    </row>
    <row r="2833" spans="1:29" s="17" customFormat="1" ht="16.75" customHeight="1" outlineLevel="2">
      <c r="A2833" s="1178">
        <v>258</v>
      </c>
      <c r="B2833" s="1179"/>
      <c r="C2833" s="1180"/>
      <c r="D2833" s="1181"/>
      <c r="E2833" s="587">
        <f t="shared" si="255"/>
        <v>0</v>
      </c>
      <c r="G2833" s="1178">
        <v>258</v>
      </c>
      <c r="H2833" s="1179"/>
      <c r="I2833" s="1180"/>
      <c r="J2833" s="1181"/>
      <c r="K2833" s="587">
        <f t="shared" si="256"/>
        <v>0</v>
      </c>
      <c r="M2833" s="1178">
        <v>258</v>
      </c>
      <c r="N2833" s="1179"/>
      <c r="O2833" s="1180"/>
      <c r="P2833" s="1181"/>
      <c r="Q2833" s="587">
        <f t="shared" si="257"/>
        <v>0</v>
      </c>
      <c r="S2833" s="1178">
        <v>258</v>
      </c>
      <c r="T2833" s="1179"/>
      <c r="U2833" s="1180"/>
      <c r="V2833" s="1181"/>
      <c r="W2833" s="587">
        <f t="shared" si="258"/>
        <v>0</v>
      </c>
      <c r="Y2833" s="1178">
        <v>258</v>
      </c>
      <c r="Z2833" s="1179"/>
      <c r="AA2833" s="1180"/>
      <c r="AB2833" s="1181"/>
      <c r="AC2833" s="587">
        <f t="shared" si="259"/>
        <v>0</v>
      </c>
    </row>
    <row r="2834" spans="1:29" s="17" customFormat="1" ht="16.75" customHeight="1" outlineLevel="2">
      <c r="A2834" s="1178">
        <v>259</v>
      </c>
      <c r="B2834" s="1179"/>
      <c r="C2834" s="1180"/>
      <c r="D2834" s="1181"/>
      <c r="E2834" s="587">
        <f t="shared" si="255"/>
        <v>0</v>
      </c>
      <c r="G2834" s="1178">
        <v>259</v>
      </c>
      <c r="H2834" s="1179"/>
      <c r="I2834" s="1180"/>
      <c r="J2834" s="1181"/>
      <c r="K2834" s="587">
        <f t="shared" si="256"/>
        <v>0</v>
      </c>
      <c r="M2834" s="1178">
        <v>259</v>
      </c>
      <c r="N2834" s="1179"/>
      <c r="O2834" s="1180"/>
      <c r="P2834" s="1181"/>
      <c r="Q2834" s="587">
        <f t="shared" si="257"/>
        <v>0</v>
      </c>
      <c r="S2834" s="1178">
        <v>259</v>
      </c>
      <c r="T2834" s="1179"/>
      <c r="U2834" s="1180"/>
      <c r="V2834" s="1181"/>
      <c r="W2834" s="587">
        <f t="shared" si="258"/>
        <v>0</v>
      </c>
      <c r="Y2834" s="1178">
        <v>259</v>
      </c>
      <c r="Z2834" s="1179"/>
      <c r="AA2834" s="1180"/>
      <c r="AB2834" s="1181"/>
      <c r="AC2834" s="587">
        <f t="shared" si="259"/>
        <v>0</v>
      </c>
    </row>
    <row r="2835" spans="1:29" s="17" customFormat="1" ht="16.75" customHeight="1" outlineLevel="2">
      <c r="A2835" s="1178">
        <v>260</v>
      </c>
      <c r="B2835" s="1179"/>
      <c r="C2835" s="1180"/>
      <c r="D2835" s="1181"/>
      <c r="E2835" s="587">
        <f t="shared" si="255"/>
        <v>0</v>
      </c>
      <c r="G2835" s="1178">
        <v>260</v>
      </c>
      <c r="H2835" s="1179"/>
      <c r="I2835" s="1180"/>
      <c r="J2835" s="1181"/>
      <c r="K2835" s="587">
        <f t="shared" si="256"/>
        <v>0</v>
      </c>
      <c r="M2835" s="1178">
        <v>260</v>
      </c>
      <c r="N2835" s="1179"/>
      <c r="O2835" s="1180"/>
      <c r="P2835" s="1181"/>
      <c r="Q2835" s="587">
        <f t="shared" si="257"/>
        <v>0</v>
      </c>
      <c r="S2835" s="1178">
        <v>260</v>
      </c>
      <c r="T2835" s="1179"/>
      <c r="U2835" s="1180"/>
      <c r="V2835" s="1181"/>
      <c r="W2835" s="587">
        <f t="shared" si="258"/>
        <v>0</v>
      </c>
      <c r="Y2835" s="1178">
        <v>260</v>
      </c>
      <c r="Z2835" s="1179"/>
      <c r="AA2835" s="1180"/>
      <c r="AB2835" s="1181"/>
      <c r="AC2835" s="587">
        <f t="shared" si="259"/>
        <v>0</v>
      </c>
    </row>
    <row r="2836" spans="1:29" s="17" customFormat="1" ht="16.75" customHeight="1" outlineLevel="2">
      <c r="A2836" s="1178">
        <v>261</v>
      </c>
      <c r="B2836" s="1179"/>
      <c r="C2836" s="1180"/>
      <c r="D2836" s="1181"/>
      <c r="E2836" s="587">
        <f t="shared" si="255"/>
        <v>0</v>
      </c>
      <c r="G2836" s="1178">
        <v>261</v>
      </c>
      <c r="H2836" s="1179"/>
      <c r="I2836" s="1180"/>
      <c r="J2836" s="1181"/>
      <c r="K2836" s="587">
        <f t="shared" si="256"/>
        <v>0</v>
      </c>
      <c r="M2836" s="1178">
        <v>261</v>
      </c>
      <c r="N2836" s="1179"/>
      <c r="O2836" s="1180"/>
      <c r="P2836" s="1181"/>
      <c r="Q2836" s="587">
        <f t="shared" si="257"/>
        <v>0</v>
      </c>
      <c r="S2836" s="1178">
        <v>261</v>
      </c>
      <c r="T2836" s="1179"/>
      <c r="U2836" s="1180"/>
      <c r="V2836" s="1181"/>
      <c r="W2836" s="587">
        <f t="shared" si="258"/>
        <v>0</v>
      </c>
      <c r="Y2836" s="1178">
        <v>261</v>
      </c>
      <c r="Z2836" s="1179"/>
      <c r="AA2836" s="1180"/>
      <c r="AB2836" s="1181"/>
      <c r="AC2836" s="587">
        <f t="shared" si="259"/>
        <v>0</v>
      </c>
    </row>
    <row r="2837" spans="1:29" s="17" customFormat="1" ht="16.75" customHeight="1" outlineLevel="2">
      <c r="A2837" s="1178">
        <v>262</v>
      </c>
      <c r="B2837" s="1179"/>
      <c r="C2837" s="1180"/>
      <c r="D2837" s="1181"/>
      <c r="E2837" s="587">
        <f t="shared" si="255"/>
        <v>0</v>
      </c>
      <c r="G2837" s="1178">
        <v>262</v>
      </c>
      <c r="H2837" s="1179"/>
      <c r="I2837" s="1180"/>
      <c r="J2837" s="1181"/>
      <c r="K2837" s="587">
        <f t="shared" si="256"/>
        <v>0</v>
      </c>
      <c r="M2837" s="1178">
        <v>262</v>
      </c>
      <c r="N2837" s="1179"/>
      <c r="O2837" s="1180"/>
      <c r="P2837" s="1181"/>
      <c r="Q2837" s="587">
        <f t="shared" si="257"/>
        <v>0</v>
      </c>
      <c r="S2837" s="1178">
        <v>262</v>
      </c>
      <c r="T2837" s="1179"/>
      <c r="U2837" s="1180"/>
      <c r="V2837" s="1181"/>
      <c r="W2837" s="587">
        <f t="shared" si="258"/>
        <v>0</v>
      </c>
      <c r="Y2837" s="1178">
        <v>262</v>
      </c>
      <c r="Z2837" s="1179"/>
      <c r="AA2837" s="1180"/>
      <c r="AB2837" s="1181"/>
      <c r="AC2837" s="587">
        <f t="shared" si="259"/>
        <v>0</v>
      </c>
    </row>
    <row r="2838" spans="1:29" s="17" customFormat="1" ht="16.75" customHeight="1" outlineLevel="2">
      <c r="A2838" s="1178">
        <v>263</v>
      </c>
      <c r="B2838" s="1179"/>
      <c r="C2838" s="1180"/>
      <c r="D2838" s="1181"/>
      <c r="E2838" s="587">
        <f t="shared" si="255"/>
        <v>0</v>
      </c>
      <c r="G2838" s="1178">
        <v>263</v>
      </c>
      <c r="H2838" s="1179"/>
      <c r="I2838" s="1180"/>
      <c r="J2838" s="1181"/>
      <c r="K2838" s="587">
        <f t="shared" si="256"/>
        <v>0</v>
      </c>
      <c r="M2838" s="1178">
        <v>263</v>
      </c>
      <c r="N2838" s="1179"/>
      <c r="O2838" s="1180"/>
      <c r="P2838" s="1181"/>
      <c r="Q2838" s="587">
        <f t="shared" si="257"/>
        <v>0</v>
      </c>
      <c r="S2838" s="1178">
        <v>263</v>
      </c>
      <c r="T2838" s="1179"/>
      <c r="U2838" s="1180"/>
      <c r="V2838" s="1181"/>
      <c r="W2838" s="587">
        <f t="shared" si="258"/>
        <v>0</v>
      </c>
      <c r="Y2838" s="1178">
        <v>263</v>
      </c>
      <c r="Z2838" s="1179"/>
      <c r="AA2838" s="1180"/>
      <c r="AB2838" s="1181"/>
      <c r="AC2838" s="587">
        <f t="shared" si="259"/>
        <v>0</v>
      </c>
    </row>
    <row r="2839" spans="1:29" s="17" customFormat="1" ht="16.75" customHeight="1" outlineLevel="2">
      <c r="A2839" s="1178">
        <v>264</v>
      </c>
      <c r="B2839" s="1179"/>
      <c r="C2839" s="1180"/>
      <c r="D2839" s="1181"/>
      <c r="E2839" s="587">
        <f t="shared" si="255"/>
        <v>0</v>
      </c>
      <c r="G2839" s="1178">
        <v>264</v>
      </c>
      <c r="H2839" s="1179"/>
      <c r="I2839" s="1180"/>
      <c r="J2839" s="1181"/>
      <c r="K2839" s="587">
        <f t="shared" si="256"/>
        <v>0</v>
      </c>
      <c r="M2839" s="1178">
        <v>264</v>
      </c>
      <c r="N2839" s="1179"/>
      <c r="O2839" s="1180"/>
      <c r="P2839" s="1181"/>
      <c r="Q2839" s="587">
        <f t="shared" si="257"/>
        <v>0</v>
      </c>
      <c r="S2839" s="1178">
        <v>264</v>
      </c>
      <c r="T2839" s="1179"/>
      <c r="U2839" s="1180"/>
      <c r="V2839" s="1181"/>
      <c r="W2839" s="587">
        <f t="shared" si="258"/>
        <v>0</v>
      </c>
      <c r="Y2839" s="1178">
        <v>264</v>
      </c>
      <c r="Z2839" s="1179"/>
      <c r="AA2839" s="1180"/>
      <c r="AB2839" s="1181"/>
      <c r="AC2839" s="587">
        <f t="shared" si="259"/>
        <v>0</v>
      </c>
    </row>
    <row r="2840" spans="1:29" s="17" customFormat="1" ht="16.75" customHeight="1" outlineLevel="2">
      <c r="A2840" s="1178">
        <v>265</v>
      </c>
      <c r="B2840" s="1179"/>
      <c r="C2840" s="1180"/>
      <c r="D2840" s="1181"/>
      <c r="E2840" s="587">
        <f t="shared" si="255"/>
        <v>0</v>
      </c>
      <c r="G2840" s="1178">
        <v>265</v>
      </c>
      <c r="H2840" s="1179"/>
      <c r="I2840" s="1180"/>
      <c r="J2840" s="1181"/>
      <c r="K2840" s="587">
        <f t="shared" si="256"/>
        <v>0</v>
      </c>
      <c r="M2840" s="1178">
        <v>265</v>
      </c>
      <c r="N2840" s="1179"/>
      <c r="O2840" s="1180"/>
      <c r="P2840" s="1181"/>
      <c r="Q2840" s="587">
        <f t="shared" si="257"/>
        <v>0</v>
      </c>
      <c r="S2840" s="1178">
        <v>265</v>
      </c>
      <c r="T2840" s="1179"/>
      <c r="U2840" s="1180"/>
      <c r="V2840" s="1181"/>
      <c r="W2840" s="587">
        <f t="shared" si="258"/>
        <v>0</v>
      </c>
      <c r="Y2840" s="1178">
        <v>265</v>
      </c>
      <c r="Z2840" s="1179"/>
      <c r="AA2840" s="1180"/>
      <c r="AB2840" s="1181"/>
      <c r="AC2840" s="587">
        <f t="shared" si="259"/>
        <v>0</v>
      </c>
    </row>
    <row r="2841" spans="1:29" s="17" customFormat="1" ht="16.75" customHeight="1" outlineLevel="2">
      <c r="A2841" s="1178">
        <v>266</v>
      </c>
      <c r="B2841" s="1179"/>
      <c r="C2841" s="1180"/>
      <c r="D2841" s="1181"/>
      <c r="E2841" s="587">
        <f t="shared" si="255"/>
        <v>0</v>
      </c>
      <c r="G2841" s="1178">
        <v>266</v>
      </c>
      <c r="H2841" s="1179"/>
      <c r="I2841" s="1180"/>
      <c r="J2841" s="1181"/>
      <c r="K2841" s="587">
        <f t="shared" si="256"/>
        <v>0</v>
      </c>
      <c r="M2841" s="1178">
        <v>266</v>
      </c>
      <c r="N2841" s="1179"/>
      <c r="O2841" s="1180"/>
      <c r="P2841" s="1181"/>
      <c r="Q2841" s="587">
        <f t="shared" si="257"/>
        <v>0</v>
      </c>
      <c r="S2841" s="1178">
        <v>266</v>
      </c>
      <c r="T2841" s="1179"/>
      <c r="U2841" s="1180"/>
      <c r="V2841" s="1181"/>
      <c r="W2841" s="587">
        <f t="shared" si="258"/>
        <v>0</v>
      </c>
      <c r="Y2841" s="1178">
        <v>266</v>
      </c>
      <c r="Z2841" s="1179"/>
      <c r="AA2841" s="1180"/>
      <c r="AB2841" s="1181"/>
      <c r="AC2841" s="587">
        <f t="shared" si="259"/>
        <v>0</v>
      </c>
    </row>
    <row r="2842" spans="1:29" s="17" customFormat="1" ht="16.75" customHeight="1" outlineLevel="2">
      <c r="A2842" s="1178">
        <v>267</v>
      </c>
      <c r="B2842" s="1179"/>
      <c r="C2842" s="1180"/>
      <c r="D2842" s="1181"/>
      <c r="E2842" s="587">
        <f t="shared" si="255"/>
        <v>0</v>
      </c>
      <c r="G2842" s="1178">
        <v>267</v>
      </c>
      <c r="H2842" s="1179"/>
      <c r="I2842" s="1180"/>
      <c r="J2842" s="1181"/>
      <c r="K2842" s="587">
        <f t="shared" si="256"/>
        <v>0</v>
      </c>
      <c r="M2842" s="1178">
        <v>267</v>
      </c>
      <c r="N2842" s="1179"/>
      <c r="O2842" s="1180"/>
      <c r="P2842" s="1181"/>
      <c r="Q2842" s="587">
        <f t="shared" si="257"/>
        <v>0</v>
      </c>
      <c r="S2842" s="1178">
        <v>267</v>
      </c>
      <c r="T2842" s="1179"/>
      <c r="U2842" s="1180"/>
      <c r="V2842" s="1181"/>
      <c r="W2842" s="587">
        <f t="shared" si="258"/>
        <v>0</v>
      </c>
      <c r="Y2842" s="1178">
        <v>267</v>
      </c>
      <c r="Z2842" s="1179"/>
      <c r="AA2842" s="1180"/>
      <c r="AB2842" s="1181"/>
      <c r="AC2842" s="587">
        <f t="shared" si="259"/>
        <v>0</v>
      </c>
    </row>
    <row r="2843" spans="1:29" s="17" customFormat="1" ht="16.75" customHeight="1" outlineLevel="2">
      <c r="A2843" s="1178">
        <v>268</v>
      </c>
      <c r="B2843" s="1179"/>
      <c r="C2843" s="1180"/>
      <c r="D2843" s="1181"/>
      <c r="E2843" s="587">
        <f t="shared" si="255"/>
        <v>0</v>
      </c>
      <c r="G2843" s="1178">
        <v>268</v>
      </c>
      <c r="H2843" s="1179"/>
      <c r="I2843" s="1180"/>
      <c r="J2843" s="1181"/>
      <c r="K2843" s="587">
        <f t="shared" si="256"/>
        <v>0</v>
      </c>
      <c r="M2843" s="1178">
        <v>268</v>
      </c>
      <c r="N2843" s="1179"/>
      <c r="O2843" s="1180"/>
      <c r="P2843" s="1181"/>
      <c r="Q2843" s="587">
        <f t="shared" si="257"/>
        <v>0</v>
      </c>
      <c r="S2843" s="1178">
        <v>268</v>
      </c>
      <c r="T2843" s="1179"/>
      <c r="U2843" s="1180"/>
      <c r="V2843" s="1181"/>
      <c r="W2843" s="587">
        <f t="shared" si="258"/>
        <v>0</v>
      </c>
      <c r="Y2843" s="1178">
        <v>268</v>
      </c>
      <c r="Z2843" s="1179"/>
      <c r="AA2843" s="1180"/>
      <c r="AB2843" s="1181"/>
      <c r="AC2843" s="587">
        <f t="shared" si="259"/>
        <v>0</v>
      </c>
    </row>
    <row r="2844" spans="1:29" s="17" customFormat="1" ht="16.75" customHeight="1" outlineLevel="2">
      <c r="A2844" s="1178">
        <v>269</v>
      </c>
      <c r="B2844" s="1179"/>
      <c r="C2844" s="1180"/>
      <c r="D2844" s="1181"/>
      <c r="E2844" s="587">
        <f t="shared" si="255"/>
        <v>0</v>
      </c>
      <c r="G2844" s="1178">
        <v>269</v>
      </c>
      <c r="H2844" s="1179"/>
      <c r="I2844" s="1180"/>
      <c r="J2844" s="1181"/>
      <c r="K2844" s="587">
        <f t="shared" si="256"/>
        <v>0</v>
      </c>
      <c r="M2844" s="1178">
        <v>269</v>
      </c>
      <c r="N2844" s="1179"/>
      <c r="O2844" s="1180"/>
      <c r="P2844" s="1181"/>
      <c r="Q2844" s="587">
        <f t="shared" si="257"/>
        <v>0</v>
      </c>
      <c r="S2844" s="1178">
        <v>269</v>
      </c>
      <c r="T2844" s="1179"/>
      <c r="U2844" s="1180"/>
      <c r="V2844" s="1181"/>
      <c r="W2844" s="587">
        <f t="shared" si="258"/>
        <v>0</v>
      </c>
      <c r="Y2844" s="1178">
        <v>269</v>
      </c>
      <c r="Z2844" s="1179"/>
      <c r="AA2844" s="1180"/>
      <c r="AB2844" s="1181"/>
      <c r="AC2844" s="587">
        <f t="shared" si="259"/>
        <v>0</v>
      </c>
    </row>
    <row r="2845" spans="1:29" s="17" customFormat="1" ht="16.75" customHeight="1" outlineLevel="2">
      <c r="A2845" s="1178">
        <v>270</v>
      </c>
      <c r="B2845" s="1179"/>
      <c r="C2845" s="1180"/>
      <c r="D2845" s="1181"/>
      <c r="E2845" s="587">
        <f t="shared" si="255"/>
        <v>0</v>
      </c>
      <c r="G2845" s="1178">
        <v>270</v>
      </c>
      <c r="H2845" s="1179"/>
      <c r="I2845" s="1180"/>
      <c r="J2845" s="1181"/>
      <c r="K2845" s="587">
        <f t="shared" si="256"/>
        <v>0</v>
      </c>
      <c r="M2845" s="1178">
        <v>270</v>
      </c>
      <c r="N2845" s="1179"/>
      <c r="O2845" s="1180"/>
      <c r="P2845" s="1181"/>
      <c r="Q2845" s="587">
        <f t="shared" si="257"/>
        <v>0</v>
      </c>
      <c r="S2845" s="1178">
        <v>270</v>
      </c>
      <c r="T2845" s="1179"/>
      <c r="U2845" s="1180"/>
      <c r="V2845" s="1181"/>
      <c r="W2845" s="587">
        <f t="shared" si="258"/>
        <v>0</v>
      </c>
      <c r="Y2845" s="1178">
        <v>270</v>
      </c>
      <c r="Z2845" s="1179"/>
      <c r="AA2845" s="1180"/>
      <c r="AB2845" s="1181"/>
      <c r="AC2845" s="587">
        <f t="shared" si="259"/>
        <v>0</v>
      </c>
    </row>
    <row r="2846" spans="1:29" s="17" customFormat="1" ht="16.75" customHeight="1" outlineLevel="2">
      <c r="A2846" s="1178">
        <v>271</v>
      </c>
      <c r="B2846" s="1179"/>
      <c r="C2846" s="1180"/>
      <c r="D2846" s="1181"/>
      <c r="E2846" s="587">
        <f t="shared" si="255"/>
        <v>0</v>
      </c>
      <c r="G2846" s="1178">
        <v>271</v>
      </c>
      <c r="H2846" s="1179"/>
      <c r="I2846" s="1180"/>
      <c r="J2846" s="1181"/>
      <c r="K2846" s="587">
        <f t="shared" si="256"/>
        <v>0</v>
      </c>
      <c r="M2846" s="1178">
        <v>271</v>
      </c>
      <c r="N2846" s="1179"/>
      <c r="O2846" s="1180"/>
      <c r="P2846" s="1181"/>
      <c r="Q2846" s="587">
        <f t="shared" si="257"/>
        <v>0</v>
      </c>
      <c r="S2846" s="1178">
        <v>271</v>
      </c>
      <c r="T2846" s="1179"/>
      <c r="U2846" s="1180"/>
      <c r="V2846" s="1181"/>
      <c r="W2846" s="587">
        <f t="shared" si="258"/>
        <v>0</v>
      </c>
      <c r="Y2846" s="1178">
        <v>271</v>
      </c>
      <c r="Z2846" s="1179"/>
      <c r="AA2846" s="1180"/>
      <c r="AB2846" s="1181"/>
      <c r="AC2846" s="587">
        <f t="shared" si="259"/>
        <v>0</v>
      </c>
    </row>
    <row r="2847" spans="1:29" s="17" customFormat="1" ht="16.75" customHeight="1" outlineLevel="2">
      <c r="A2847" s="1178">
        <v>272</v>
      </c>
      <c r="B2847" s="1179"/>
      <c r="C2847" s="1180"/>
      <c r="D2847" s="1181"/>
      <c r="E2847" s="587">
        <f t="shared" si="255"/>
        <v>0</v>
      </c>
      <c r="G2847" s="1178">
        <v>272</v>
      </c>
      <c r="H2847" s="1179"/>
      <c r="I2847" s="1180"/>
      <c r="J2847" s="1181"/>
      <c r="K2847" s="587">
        <f t="shared" si="256"/>
        <v>0</v>
      </c>
      <c r="M2847" s="1178">
        <v>272</v>
      </c>
      <c r="N2847" s="1179"/>
      <c r="O2847" s="1180"/>
      <c r="P2847" s="1181"/>
      <c r="Q2847" s="587">
        <f t="shared" si="257"/>
        <v>0</v>
      </c>
      <c r="S2847" s="1178">
        <v>272</v>
      </c>
      <c r="T2847" s="1179"/>
      <c r="U2847" s="1180"/>
      <c r="V2847" s="1181"/>
      <c r="W2847" s="587">
        <f t="shared" si="258"/>
        <v>0</v>
      </c>
      <c r="Y2847" s="1178">
        <v>272</v>
      </c>
      <c r="Z2847" s="1179"/>
      <c r="AA2847" s="1180"/>
      <c r="AB2847" s="1181"/>
      <c r="AC2847" s="587">
        <f t="shared" si="259"/>
        <v>0</v>
      </c>
    </row>
    <row r="2848" spans="1:29" s="17" customFormat="1" ht="16.75" customHeight="1" outlineLevel="2">
      <c r="A2848" s="1178">
        <v>273</v>
      </c>
      <c r="B2848" s="1179"/>
      <c r="C2848" s="1180"/>
      <c r="D2848" s="1181"/>
      <c r="E2848" s="587">
        <f t="shared" si="255"/>
        <v>0</v>
      </c>
      <c r="G2848" s="1178">
        <v>273</v>
      </c>
      <c r="H2848" s="1179"/>
      <c r="I2848" s="1180"/>
      <c r="J2848" s="1181"/>
      <c r="K2848" s="587">
        <f t="shared" si="256"/>
        <v>0</v>
      </c>
      <c r="M2848" s="1178">
        <v>273</v>
      </c>
      <c r="N2848" s="1179"/>
      <c r="O2848" s="1180"/>
      <c r="P2848" s="1181"/>
      <c r="Q2848" s="587">
        <f t="shared" si="257"/>
        <v>0</v>
      </c>
      <c r="S2848" s="1178">
        <v>273</v>
      </c>
      <c r="T2848" s="1179"/>
      <c r="U2848" s="1180"/>
      <c r="V2848" s="1181"/>
      <c r="W2848" s="587">
        <f t="shared" si="258"/>
        <v>0</v>
      </c>
      <c r="Y2848" s="1178">
        <v>273</v>
      </c>
      <c r="Z2848" s="1179"/>
      <c r="AA2848" s="1180"/>
      <c r="AB2848" s="1181"/>
      <c r="AC2848" s="587">
        <f t="shared" si="259"/>
        <v>0</v>
      </c>
    </row>
    <row r="2849" spans="1:29" s="17" customFormat="1" ht="16.75" customHeight="1" outlineLevel="2">
      <c r="A2849" s="1178">
        <v>274</v>
      </c>
      <c r="B2849" s="1179"/>
      <c r="C2849" s="1180"/>
      <c r="D2849" s="1181"/>
      <c r="E2849" s="587">
        <f t="shared" si="255"/>
        <v>0</v>
      </c>
      <c r="G2849" s="1178">
        <v>274</v>
      </c>
      <c r="H2849" s="1179"/>
      <c r="I2849" s="1180"/>
      <c r="J2849" s="1181"/>
      <c r="K2849" s="587">
        <f t="shared" si="256"/>
        <v>0</v>
      </c>
      <c r="M2849" s="1178">
        <v>274</v>
      </c>
      <c r="N2849" s="1179"/>
      <c r="O2849" s="1180"/>
      <c r="P2849" s="1181"/>
      <c r="Q2849" s="587">
        <f t="shared" si="257"/>
        <v>0</v>
      </c>
      <c r="S2849" s="1178">
        <v>274</v>
      </c>
      <c r="T2849" s="1179"/>
      <c r="U2849" s="1180"/>
      <c r="V2849" s="1181"/>
      <c r="W2849" s="587">
        <f t="shared" si="258"/>
        <v>0</v>
      </c>
      <c r="Y2849" s="1178">
        <v>274</v>
      </c>
      <c r="Z2849" s="1179"/>
      <c r="AA2849" s="1180"/>
      <c r="AB2849" s="1181"/>
      <c r="AC2849" s="587">
        <f t="shared" si="259"/>
        <v>0</v>
      </c>
    </row>
    <row r="2850" spans="1:29" s="17" customFormat="1" ht="16.75" customHeight="1" outlineLevel="2">
      <c r="A2850" s="1178">
        <v>275</v>
      </c>
      <c r="B2850" s="1179"/>
      <c r="C2850" s="1180"/>
      <c r="D2850" s="1181"/>
      <c r="E2850" s="587">
        <f t="shared" si="255"/>
        <v>0</v>
      </c>
      <c r="G2850" s="1178">
        <v>275</v>
      </c>
      <c r="H2850" s="1179"/>
      <c r="I2850" s="1180"/>
      <c r="J2850" s="1181"/>
      <c r="K2850" s="587">
        <f t="shared" si="256"/>
        <v>0</v>
      </c>
      <c r="M2850" s="1178">
        <v>275</v>
      </c>
      <c r="N2850" s="1179"/>
      <c r="O2850" s="1180"/>
      <c r="P2850" s="1181"/>
      <c r="Q2850" s="587">
        <f t="shared" si="257"/>
        <v>0</v>
      </c>
      <c r="S2850" s="1178">
        <v>275</v>
      </c>
      <c r="T2850" s="1179"/>
      <c r="U2850" s="1180"/>
      <c r="V2850" s="1181"/>
      <c r="W2850" s="587">
        <f t="shared" si="258"/>
        <v>0</v>
      </c>
      <c r="Y2850" s="1178">
        <v>275</v>
      </c>
      <c r="Z2850" s="1179"/>
      <c r="AA2850" s="1180"/>
      <c r="AB2850" s="1181"/>
      <c r="AC2850" s="587">
        <f t="shared" si="259"/>
        <v>0</v>
      </c>
    </row>
    <row r="2851" spans="1:29" s="17" customFormat="1" ht="16.75" customHeight="1" outlineLevel="2">
      <c r="A2851" s="1178">
        <v>276</v>
      </c>
      <c r="B2851" s="1179"/>
      <c r="C2851" s="1180"/>
      <c r="D2851" s="1181"/>
      <c r="E2851" s="587">
        <f t="shared" si="255"/>
        <v>0</v>
      </c>
      <c r="G2851" s="1178">
        <v>276</v>
      </c>
      <c r="H2851" s="1179"/>
      <c r="I2851" s="1180"/>
      <c r="J2851" s="1181"/>
      <c r="K2851" s="587">
        <f t="shared" si="256"/>
        <v>0</v>
      </c>
      <c r="M2851" s="1178">
        <v>276</v>
      </c>
      <c r="N2851" s="1179"/>
      <c r="O2851" s="1180"/>
      <c r="P2851" s="1181"/>
      <c r="Q2851" s="587">
        <f t="shared" si="257"/>
        <v>0</v>
      </c>
      <c r="S2851" s="1178">
        <v>276</v>
      </c>
      <c r="T2851" s="1179"/>
      <c r="U2851" s="1180"/>
      <c r="V2851" s="1181"/>
      <c r="W2851" s="587">
        <f t="shared" si="258"/>
        <v>0</v>
      </c>
      <c r="Y2851" s="1178">
        <v>276</v>
      </c>
      <c r="Z2851" s="1179"/>
      <c r="AA2851" s="1180"/>
      <c r="AB2851" s="1181"/>
      <c r="AC2851" s="587">
        <f t="shared" si="259"/>
        <v>0</v>
      </c>
    </row>
    <row r="2852" spans="1:29" s="17" customFormat="1" ht="16.75" customHeight="1" outlineLevel="2">
      <c r="A2852" s="1178">
        <v>277</v>
      </c>
      <c r="B2852" s="1179"/>
      <c r="C2852" s="1180"/>
      <c r="D2852" s="1181"/>
      <c r="E2852" s="587">
        <f t="shared" si="255"/>
        <v>0</v>
      </c>
      <c r="G2852" s="1178">
        <v>277</v>
      </c>
      <c r="H2852" s="1179"/>
      <c r="I2852" s="1180"/>
      <c r="J2852" s="1181"/>
      <c r="K2852" s="587">
        <f t="shared" si="256"/>
        <v>0</v>
      </c>
      <c r="M2852" s="1178">
        <v>277</v>
      </c>
      <c r="N2852" s="1179"/>
      <c r="O2852" s="1180"/>
      <c r="P2852" s="1181"/>
      <c r="Q2852" s="587">
        <f t="shared" si="257"/>
        <v>0</v>
      </c>
      <c r="S2852" s="1178">
        <v>277</v>
      </c>
      <c r="T2852" s="1179"/>
      <c r="U2852" s="1180"/>
      <c r="V2852" s="1181"/>
      <c r="W2852" s="587">
        <f t="shared" si="258"/>
        <v>0</v>
      </c>
      <c r="Y2852" s="1178">
        <v>277</v>
      </c>
      <c r="Z2852" s="1179"/>
      <c r="AA2852" s="1180"/>
      <c r="AB2852" s="1181"/>
      <c r="AC2852" s="587">
        <f t="shared" si="259"/>
        <v>0</v>
      </c>
    </row>
    <row r="2853" spans="1:29" s="17" customFormat="1" ht="16.75" customHeight="1" outlineLevel="2">
      <c r="A2853" s="1178">
        <v>278</v>
      </c>
      <c r="B2853" s="1179"/>
      <c r="C2853" s="1180"/>
      <c r="D2853" s="1181"/>
      <c r="E2853" s="587">
        <f t="shared" si="255"/>
        <v>0</v>
      </c>
      <c r="G2853" s="1178">
        <v>278</v>
      </c>
      <c r="H2853" s="1179"/>
      <c r="I2853" s="1180"/>
      <c r="J2853" s="1181"/>
      <c r="K2853" s="587">
        <f t="shared" si="256"/>
        <v>0</v>
      </c>
      <c r="M2853" s="1178">
        <v>278</v>
      </c>
      <c r="N2853" s="1179"/>
      <c r="O2853" s="1180"/>
      <c r="P2853" s="1181"/>
      <c r="Q2853" s="587">
        <f t="shared" si="257"/>
        <v>0</v>
      </c>
      <c r="S2853" s="1178">
        <v>278</v>
      </c>
      <c r="T2853" s="1179"/>
      <c r="U2853" s="1180"/>
      <c r="V2853" s="1181"/>
      <c r="W2853" s="587">
        <f t="shared" si="258"/>
        <v>0</v>
      </c>
      <c r="Y2853" s="1178">
        <v>278</v>
      </c>
      <c r="Z2853" s="1179"/>
      <c r="AA2853" s="1180"/>
      <c r="AB2853" s="1181"/>
      <c r="AC2853" s="587">
        <f t="shared" si="259"/>
        <v>0</v>
      </c>
    </row>
    <row r="2854" spans="1:29" s="17" customFormat="1" ht="16.75" customHeight="1" outlineLevel="2">
      <c r="A2854" s="1178">
        <v>279</v>
      </c>
      <c r="B2854" s="1179"/>
      <c r="C2854" s="1180"/>
      <c r="D2854" s="1181"/>
      <c r="E2854" s="587">
        <f t="shared" si="255"/>
        <v>0</v>
      </c>
      <c r="G2854" s="1178">
        <v>279</v>
      </c>
      <c r="H2854" s="1179"/>
      <c r="I2854" s="1180"/>
      <c r="J2854" s="1181"/>
      <c r="K2854" s="587">
        <f t="shared" si="256"/>
        <v>0</v>
      </c>
      <c r="M2854" s="1178">
        <v>279</v>
      </c>
      <c r="N2854" s="1179"/>
      <c r="O2854" s="1180"/>
      <c r="P2854" s="1181"/>
      <c r="Q2854" s="587">
        <f t="shared" si="257"/>
        <v>0</v>
      </c>
      <c r="S2854" s="1178">
        <v>279</v>
      </c>
      <c r="T2854" s="1179"/>
      <c r="U2854" s="1180"/>
      <c r="V2854" s="1181"/>
      <c r="W2854" s="587">
        <f t="shared" si="258"/>
        <v>0</v>
      </c>
      <c r="Y2854" s="1178">
        <v>279</v>
      </c>
      <c r="Z2854" s="1179"/>
      <c r="AA2854" s="1180"/>
      <c r="AB2854" s="1181"/>
      <c r="AC2854" s="587">
        <f t="shared" si="259"/>
        <v>0</v>
      </c>
    </row>
    <row r="2855" spans="1:29" s="17" customFormat="1" ht="16.75" customHeight="1" outlineLevel="2">
      <c r="A2855" s="1178">
        <v>280</v>
      </c>
      <c r="B2855" s="1179"/>
      <c r="C2855" s="1180"/>
      <c r="D2855" s="1181"/>
      <c r="E2855" s="587">
        <f t="shared" si="255"/>
        <v>0</v>
      </c>
      <c r="G2855" s="1178">
        <v>280</v>
      </c>
      <c r="H2855" s="1179"/>
      <c r="I2855" s="1180"/>
      <c r="J2855" s="1181"/>
      <c r="K2855" s="587">
        <f t="shared" si="256"/>
        <v>0</v>
      </c>
      <c r="M2855" s="1178">
        <v>280</v>
      </c>
      <c r="N2855" s="1179"/>
      <c r="O2855" s="1180"/>
      <c r="P2855" s="1181"/>
      <c r="Q2855" s="587">
        <f t="shared" si="257"/>
        <v>0</v>
      </c>
      <c r="S2855" s="1178">
        <v>280</v>
      </c>
      <c r="T2855" s="1179"/>
      <c r="U2855" s="1180"/>
      <c r="V2855" s="1181"/>
      <c r="W2855" s="587">
        <f t="shared" si="258"/>
        <v>0</v>
      </c>
      <c r="Y2855" s="1178">
        <v>280</v>
      </c>
      <c r="Z2855" s="1179"/>
      <c r="AA2855" s="1180"/>
      <c r="AB2855" s="1181"/>
      <c r="AC2855" s="587">
        <f t="shared" si="259"/>
        <v>0</v>
      </c>
    </row>
    <row r="2856" spans="1:29" s="17" customFormat="1" ht="16.75" customHeight="1" outlineLevel="2">
      <c r="A2856" s="1178">
        <v>281</v>
      </c>
      <c r="B2856" s="1179"/>
      <c r="C2856" s="1180"/>
      <c r="D2856" s="1181"/>
      <c r="E2856" s="587">
        <f t="shared" si="255"/>
        <v>0</v>
      </c>
      <c r="G2856" s="1178">
        <v>281</v>
      </c>
      <c r="H2856" s="1179"/>
      <c r="I2856" s="1180"/>
      <c r="J2856" s="1181"/>
      <c r="K2856" s="587">
        <f t="shared" si="256"/>
        <v>0</v>
      </c>
      <c r="M2856" s="1178">
        <v>281</v>
      </c>
      <c r="N2856" s="1179"/>
      <c r="O2856" s="1180"/>
      <c r="P2856" s="1181"/>
      <c r="Q2856" s="587">
        <f t="shared" si="257"/>
        <v>0</v>
      </c>
      <c r="S2856" s="1178">
        <v>281</v>
      </c>
      <c r="T2856" s="1179"/>
      <c r="U2856" s="1180"/>
      <c r="V2856" s="1181"/>
      <c r="W2856" s="587">
        <f t="shared" si="258"/>
        <v>0</v>
      </c>
      <c r="Y2856" s="1178">
        <v>281</v>
      </c>
      <c r="Z2856" s="1179"/>
      <c r="AA2856" s="1180"/>
      <c r="AB2856" s="1181"/>
      <c r="AC2856" s="587">
        <f t="shared" si="259"/>
        <v>0</v>
      </c>
    </row>
    <row r="2857" spans="1:29" s="17" customFormat="1" ht="16.75" customHeight="1" outlineLevel="2">
      <c r="A2857" s="1178">
        <v>282</v>
      </c>
      <c r="B2857" s="1179"/>
      <c r="C2857" s="1180"/>
      <c r="D2857" s="1181"/>
      <c r="E2857" s="587">
        <f t="shared" si="255"/>
        <v>0</v>
      </c>
      <c r="G2857" s="1178">
        <v>282</v>
      </c>
      <c r="H2857" s="1179"/>
      <c r="I2857" s="1180"/>
      <c r="J2857" s="1181"/>
      <c r="K2857" s="587">
        <f t="shared" si="256"/>
        <v>0</v>
      </c>
      <c r="M2857" s="1178">
        <v>282</v>
      </c>
      <c r="N2857" s="1179"/>
      <c r="O2857" s="1180"/>
      <c r="P2857" s="1181"/>
      <c r="Q2857" s="587">
        <f t="shared" si="257"/>
        <v>0</v>
      </c>
      <c r="S2857" s="1178">
        <v>282</v>
      </c>
      <c r="T2857" s="1179"/>
      <c r="U2857" s="1180"/>
      <c r="V2857" s="1181"/>
      <c r="W2857" s="587">
        <f t="shared" si="258"/>
        <v>0</v>
      </c>
      <c r="Y2857" s="1178">
        <v>282</v>
      </c>
      <c r="Z2857" s="1179"/>
      <c r="AA2857" s="1180"/>
      <c r="AB2857" s="1181"/>
      <c r="AC2857" s="587">
        <f t="shared" si="259"/>
        <v>0</v>
      </c>
    </row>
    <row r="2858" spans="1:29" s="17" customFormat="1" ht="16.75" customHeight="1" outlineLevel="2">
      <c r="A2858" s="1178">
        <v>283</v>
      </c>
      <c r="B2858" s="1179"/>
      <c r="C2858" s="1180"/>
      <c r="D2858" s="1181"/>
      <c r="E2858" s="587">
        <f t="shared" si="255"/>
        <v>0</v>
      </c>
      <c r="G2858" s="1178">
        <v>283</v>
      </c>
      <c r="H2858" s="1179"/>
      <c r="I2858" s="1180"/>
      <c r="J2858" s="1181"/>
      <c r="K2858" s="587">
        <f t="shared" si="256"/>
        <v>0</v>
      </c>
      <c r="M2858" s="1178">
        <v>283</v>
      </c>
      <c r="N2858" s="1179"/>
      <c r="O2858" s="1180"/>
      <c r="P2858" s="1181"/>
      <c r="Q2858" s="587">
        <f t="shared" si="257"/>
        <v>0</v>
      </c>
      <c r="S2858" s="1178">
        <v>283</v>
      </c>
      <c r="T2858" s="1179"/>
      <c r="U2858" s="1180"/>
      <c r="V2858" s="1181"/>
      <c r="W2858" s="587">
        <f t="shared" si="258"/>
        <v>0</v>
      </c>
      <c r="Y2858" s="1178">
        <v>283</v>
      </c>
      <c r="Z2858" s="1179"/>
      <c r="AA2858" s="1180"/>
      <c r="AB2858" s="1181"/>
      <c r="AC2858" s="587">
        <f t="shared" si="259"/>
        <v>0</v>
      </c>
    </row>
    <row r="2859" spans="1:29" s="17" customFormat="1" ht="16.75" customHeight="1" outlineLevel="2">
      <c r="A2859" s="1178">
        <v>284</v>
      </c>
      <c r="B2859" s="1179"/>
      <c r="C2859" s="1180"/>
      <c r="D2859" s="1181"/>
      <c r="E2859" s="587">
        <f t="shared" ref="E2859:E2883" si="260">IF(AND(C2859&gt;=D$2569,C2859&lt;=D$2568),1,0)</f>
        <v>0</v>
      </c>
      <c r="G2859" s="1178">
        <v>284</v>
      </c>
      <c r="H2859" s="1179"/>
      <c r="I2859" s="1180"/>
      <c r="J2859" s="1181"/>
      <c r="K2859" s="587">
        <f t="shared" ref="K2859:K2883" si="261">IF(AND(I2859&gt;=J$2569,I2859&lt;=J$2568),1,0)</f>
        <v>0</v>
      </c>
      <c r="M2859" s="1178">
        <v>284</v>
      </c>
      <c r="N2859" s="1179"/>
      <c r="O2859" s="1180"/>
      <c r="P2859" s="1181"/>
      <c r="Q2859" s="587">
        <f t="shared" ref="Q2859:Q2883" si="262">IF(AND(O2859&gt;=P$2569,O2859&lt;=P$2568),1,0)</f>
        <v>0</v>
      </c>
      <c r="S2859" s="1178">
        <v>284</v>
      </c>
      <c r="T2859" s="1179"/>
      <c r="U2859" s="1180"/>
      <c r="V2859" s="1181"/>
      <c r="W2859" s="587">
        <f t="shared" ref="W2859:W2883" si="263">IF(AND(U2859&gt;=V$2569,U2859&lt;=V$2568),1,0)</f>
        <v>0</v>
      </c>
      <c r="Y2859" s="1178">
        <v>284</v>
      </c>
      <c r="Z2859" s="1179"/>
      <c r="AA2859" s="1180"/>
      <c r="AB2859" s="1181"/>
      <c r="AC2859" s="587">
        <f t="shared" ref="AC2859:AC2883" si="264">IF(AND(AA2859&gt;=AB$2569,AA2859&lt;=AB$2568),1,0)</f>
        <v>0</v>
      </c>
    </row>
    <row r="2860" spans="1:29" s="17" customFormat="1" ht="16.75" customHeight="1" outlineLevel="2">
      <c r="A2860" s="1178">
        <v>285</v>
      </c>
      <c r="B2860" s="1179"/>
      <c r="C2860" s="1180"/>
      <c r="D2860" s="1181"/>
      <c r="E2860" s="587">
        <f t="shared" si="260"/>
        <v>0</v>
      </c>
      <c r="G2860" s="1178">
        <v>285</v>
      </c>
      <c r="H2860" s="1179"/>
      <c r="I2860" s="1180"/>
      <c r="J2860" s="1181"/>
      <c r="K2860" s="587">
        <f t="shared" si="261"/>
        <v>0</v>
      </c>
      <c r="M2860" s="1178">
        <v>285</v>
      </c>
      <c r="N2860" s="1179"/>
      <c r="O2860" s="1180"/>
      <c r="P2860" s="1181"/>
      <c r="Q2860" s="587">
        <f t="shared" si="262"/>
        <v>0</v>
      </c>
      <c r="S2860" s="1178">
        <v>285</v>
      </c>
      <c r="T2860" s="1179"/>
      <c r="U2860" s="1180"/>
      <c r="V2860" s="1181"/>
      <c r="W2860" s="587">
        <f t="shared" si="263"/>
        <v>0</v>
      </c>
      <c r="Y2860" s="1178">
        <v>285</v>
      </c>
      <c r="Z2860" s="1179"/>
      <c r="AA2860" s="1180"/>
      <c r="AB2860" s="1181"/>
      <c r="AC2860" s="587">
        <f t="shared" si="264"/>
        <v>0</v>
      </c>
    </row>
    <row r="2861" spans="1:29" s="17" customFormat="1" ht="16.75" customHeight="1" outlineLevel="2">
      <c r="A2861" s="1178">
        <v>286</v>
      </c>
      <c r="B2861" s="1179"/>
      <c r="C2861" s="1180"/>
      <c r="D2861" s="1181"/>
      <c r="E2861" s="587">
        <f t="shared" si="260"/>
        <v>0</v>
      </c>
      <c r="G2861" s="1178">
        <v>286</v>
      </c>
      <c r="H2861" s="1179"/>
      <c r="I2861" s="1180"/>
      <c r="J2861" s="1181"/>
      <c r="K2861" s="587">
        <f t="shared" si="261"/>
        <v>0</v>
      </c>
      <c r="M2861" s="1178">
        <v>286</v>
      </c>
      <c r="N2861" s="1179"/>
      <c r="O2861" s="1180"/>
      <c r="P2861" s="1181"/>
      <c r="Q2861" s="587">
        <f t="shared" si="262"/>
        <v>0</v>
      </c>
      <c r="S2861" s="1178">
        <v>286</v>
      </c>
      <c r="T2861" s="1179"/>
      <c r="U2861" s="1180"/>
      <c r="V2861" s="1181"/>
      <c r="W2861" s="587">
        <f t="shared" si="263"/>
        <v>0</v>
      </c>
      <c r="Y2861" s="1178">
        <v>286</v>
      </c>
      <c r="Z2861" s="1179"/>
      <c r="AA2861" s="1180"/>
      <c r="AB2861" s="1181"/>
      <c r="AC2861" s="587">
        <f t="shared" si="264"/>
        <v>0</v>
      </c>
    </row>
    <row r="2862" spans="1:29" s="17" customFormat="1" ht="16.75" customHeight="1" outlineLevel="2">
      <c r="A2862" s="1178">
        <v>287</v>
      </c>
      <c r="B2862" s="1179"/>
      <c r="C2862" s="1180"/>
      <c r="D2862" s="1181"/>
      <c r="E2862" s="587">
        <f t="shared" si="260"/>
        <v>0</v>
      </c>
      <c r="G2862" s="1178">
        <v>287</v>
      </c>
      <c r="H2862" s="1179"/>
      <c r="I2862" s="1180"/>
      <c r="J2862" s="1181"/>
      <c r="K2862" s="587">
        <f t="shared" si="261"/>
        <v>0</v>
      </c>
      <c r="M2862" s="1178">
        <v>287</v>
      </c>
      <c r="N2862" s="1179"/>
      <c r="O2862" s="1180"/>
      <c r="P2862" s="1181"/>
      <c r="Q2862" s="587">
        <f t="shared" si="262"/>
        <v>0</v>
      </c>
      <c r="S2862" s="1178">
        <v>287</v>
      </c>
      <c r="T2862" s="1179"/>
      <c r="U2862" s="1180"/>
      <c r="V2862" s="1181"/>
      <c r="W2862" s="587">
        <f t="shared" si="263"/>
        <v>0</v>
      </c>
      <c r="Y2862" s="1178">
        <v>287</v>
      </c>
      <c r="Z2862" s="1179"/>
      <c r="AA2862" s="1180"/>
      <c r="AB2862" s="1181"/>
      <c r="AC2862" s="587">
        <f t="shared" si="264"/>
        <v>0</v>
      </c>
    </row>
    <row r="2863" spans="1:29" s="17" customFormat="1" ht="16.75" customHeight="1" outlineLevel="2">
      <c r="A2863" s="1178">
        <v>288</v>
      </c>
      <c r="B2863" s="1179"/>
      <c r="C2863" s="1180"/>
      <c r="D2863" s="1181"/>
      <c r="E2863" s="587">
        <f t="shared" si="260"/>
        <v>0</v>
      </c>
      <c r="G2863" s="1178">
        <v>288</v>
      </c>
      <c r="H2863" s="1179"/>
      <c r="I2863" s="1180"/>
      <c r="J2863" s="1181"/>
      <c r="K2863" s="587">
        <f t="shared" si="261"/>
        <v>0</v>
      </c>
      <c r="M2863" s="1178">
        <v>288</v>
      </c>
      <c r="N2863" s="1179"/>
      <c r="O2863" s="1180"/>
      <c r="P2863" s="1181"/>
      <c r="Q2863" s="587">
        <f t="shared" si="262"/>
        <v>0</v>
      </c>
      <c r="S2863" s="1178">
        <v>288</v>
      </c>
      <c r="T2863" s="1179"/>
      <c r="U2863" s="1180"/>
      <c r="V2863" s="1181"/>
      <c r="W2863" s="587">
        <f t="shared" si="263"/>
        <v>0</v>
      </c>
      <c r="Y2863" s="1178">
        <v>288</v>
      </c>
      <c r="Z2863" s="1179"/>
      <c r="AA2863" s="1180"/>
      <c r="AB2863" s="1181"/>
      <c r="AC2863" s="587">
        <f t="shared" si="264"/>
        <v>0</v>
      </c>
    </row>
    <row r="2864" spans="1:29" s="17" customFormat="1" ht="16.75" customHeight="1" outlineLevel="2">
      <c r="A2864" s="1178">
        <v>289</v>
      </c>
      <c r="B2864" s="1179"/>
      <c r="C2864" s="1180"/>
      <c r="D2864" s="1181"/>
      <c r="E2864" s="587">
        <f t="shared" si="260"/>
        <v>0</v>
      </c>
      <c r="G2864" s="1178">
        <v>289</v>
      </c>
      <c r="H2864" s="1179"/>
      <c r="I2864" s="1180"/>
      <c r="J2864" s="1181"/>
      <c r="K2864" s="587">
        <f t="shared" si="261"/>
        <v>0</v>
      </c>
      <c r="M2864" s="1178">
        <v>289</v>
      </c>
      <c r="N2864" s="1179"/>
      <c r="O2864" s="1180"/>
      <c r="P2864" s="1181"/>
      <c r="Q2864" s="587">
        <f t="shared" si="262"/>
        <v>0</v>
      </c>
      <c r="S2864" s="1178">
        <v>289</v>
      </c>
      <c r="T2864" s="1179"/>
      <c r="U2864" s="1180"/>
      <c r="V2864" s="1181"/>
      <c r="W2864" s="587">
        <f t="shared" si="263"/>
        <v>0</v>
      </c>
      <c r="Y2864" s="1178">
        <v>289</v>
      </c>
      <c r="Z2864" s="1179"/>
      <c r="AA2864" s="1180"/>
      <c r="AB2864" s="1181"/>
      <c r="AC2864" s="587">
        <f t="shared" si="264"/>
        <v>0</v>
      </c>
    </row>
    <row r="2865" spans="1:29" s="17" customFormat="1" ht="16.75" customHeight="1" outlineLevel="2">
      <c r="A2865" s="1178">
        <v>290</v>
      </c>
      <c r="B2865" s="1179"/>
      <c r="C2865" s="1180"/>
      <c r="D2865" s="1181"/>
      <c r="E2865" s="587">
        <f t="shared" si="260"/>
        <v>0</v>
      </c>
      <c r="G2865" s="1178">
        <v>290</v>
      </c>
      <c r="H2865" s="1179"/>
      <c r="I2865" s="1180"/>
      <c r="J2865" s="1181"/>
      <c r="K2865" s="587">
        <f t="shared" si="261"/>
        <v>0</v>
      </c>
      <c r="M2865" s="1178">
        <v>290</v>
      </c>
      <c r="N2865" s="1179"/>
      <c r="O2865" s="1180"/>
      <c r="P2865" s="1181"/>
      <c r="Q2865" s="587">
        <f t="shared" si="262"/>
        <v>0</v>
      </c>
      <c r="S2865" s="1178">
        <v>290</v>
      </c>
      <c r="T2865" s="1179"/>
      <c r="U2865" s="1180"/>
      <c r="V2865" s="1181"/>
      <c r="W2865" s="587">
        <f t="shared" si="263"/>
        <v>0</v>
      </c>
      <c r="Y2865" s="1178">
        <v>290</v>
      </c>
      <c r="Z2865" s="1179"/>
      <c r="AA2865" s="1180"/>
      <c r="AB2865" s="1181"/>
      <c r="AC2865" s="587">
        <f t="shared" si="264"/>
        <v>0</v>
      </c>
    </row>
    <row r="2866" spans="1:29" s="17" customFormat="1" ht="16.75" customHeight="1" outlineLevel="2">
      <c r="A2866" s="1178">
        <v>291</v>
      </c>
      <c r="B2866" s="1179"/>
      <c r="C2866" s="1180"/>
      <c r="D2866" s="1181"/>
      <c r="E2866" s="587">
        <f t="shared" si="260"/>
        <v>0</v>
      </c>
      <c r="G2866" s="1178">
        <v>291</v>
      </c>
      <c r="H2866" s="1179"/>
      <c r="I2866" s="1180"/>
      <c r="J2866" s="1181"/>
      <c r="K2866" s="587">
        <f t="shared" si="261"/>
        <v>0</v>
      </c>
      <c r="M2866" s="1178">
        <v>291</v>
      </c>
      <c r="N2866" s="1179"/>
      <c r="O2866" s="1180"/>
      <c r="P2866" s="1181"/>
      <c r="Q2866" s="587">
        <f t="shared" si="262"/>
        <v>0</v>
      </c>
      <c r="S2866" s="1178">
        <v>291</v>
      </c>
      <c r="T2866" s="1179"/>
      <c r="U2866" s="1180"/>
      <c r="V2866" s="1181"/>
      <c r="W2866" s="587">
        <f t="shared" si="263"/>
        <v>0</v>
      </c>
      <c r="Y2866" s="1178">
        <v>291</v>
      </c>
      <c r="Z2866" s="1179"/>
      <c r="AA2866" s="1180"/>
      <c r="AB2866" s="1181"/>
      <c r="AC2866" s="587">
        <f t="shared" si="264"/>
        <v>0</v>
      </c>
    </row>
    <row r="2867" spans="1:29" s="17" customFormat="1" ht="16.75" customHeight="1" outlineLevel="2">
      <c r="A2867" s="1178">
        <v>292</v>
      </c>
      <c r="B2867" s="1179"/>
      <c r="C2867" s="1180"/>
      <c r="D2867" s="1181"/>
      <c r="E2867" s="587">
        <f t="shared" si="260"/>
        <v>0</v>
      </c>
      <c r="G2867" s="1178">
        <v>292</v>
      </c>
      <c r="H2867" s="1179"/>
      <c r="I2867" s="1180"/>
      <c r="J2867" s="1181"/>
      <c r="K2867" s="587">
        <f t="shared" si="261"/>
        <v>0</v>
      </c>
      <c r="M2867" s="1178">
        <v>292</v>
      </c>
      <c r="N2867" s="1179"/>
      <c r="O2867" s="1180"/>
      <c r="P2867" s="1181"/>
      <c r="Q2867" s="587">
        <f t="shared" si="262"/>
        <v>0</v>
      </c>
      <c r="S2867" s="1178">
        <v>292</v>
      </c>
      <c r="T2867" s="1179"/>
      <c r="U2867" s="1180"/>
      <c r="V2867" s="1181"/>
      <c r="W2867" s="587">
        <f t="shared" si="263"/>
        <v>0</v>
      </c>
      <c r="Y2867" s="1178">
        <v>292</v>
      </c>
      <c r="Z2867" s="1179"/>
      <c r="AA2867" s="1180"/>
      <c r="AB2867" s="1181"/>
      <c r="AC2867" s="587">
        <f t="shared" si="264"/>
        <v>0</v>
      </c>
    </row>
    <row r="2868" spans="1:29" s="17" customFormat="1" ht="16.75" customHeight="1" outlineLevel="2">
      <c r="A2868" s="1178">
        <v>293</v>
      </c>
      <c r="B2868" s="1179"/>
      <c r="C2868" s="1180"/>
      <c r="D2868" s="1181"/>
      <c r="E2868" s="587">
        <f t="shared" si="260"/>
        <v>0</v>
      </c>
      <c r="G2868" s="1178">
        <v>293</v>
      </c>
      <c r="H2868" s="1179"/>
      <c r="I2868" s="1180"/>
      <c r="J2868" s="1181"/>
      <c r="K2868" s="587">
        <f t="shared" si="261"/>
        <v>0</v>
      </c>
      <c r="M2868" s="1178">
        <v>293</v>
      </c>
      <c r="N2868" s="1179"/>
      <c r="O2868" s="1180"/>
      <c r="P2868" s="1181"/>
      <c r="Q2868" s="587">
        <f t="shared" si="262"/>
        <v>0</v>
      </c>
      <c r="S2868" s="1178">
        <v>293</v>
      </c>
      <c r="T2868" s="1179"/>
      <c r="U2868" s="1180"/>
      <c r="V2868" s="1181"/>
      <c r="W2868" s="587">
        <f t="shared" si="263"/>
        <v>0</v>
      </c>
      <c r="Y2868" s="1178">
        <v>293</v>
      </c>
      <c r="Z2868" s="1179"/>
      <c r="AA2868" s="1180"/>
      <c r="AB2868" s="1181"/>
      <c r="AC2868" s="587">
        <f t="shared" si="264"/>
        <v>0</v>
      </c>
    </row>
    <row r="2869" spans="1:29" s="17" customFormat="1" ht="16.75" customHeight="1" outlineLevel="2">
      <c r="A2869" s="1178">
        <v>294</v>
      </c>
      <c r="B2869" s="1179"/>
      <c r="C2869" s="1180"/>
      <c r="D2869" s="1181"/>
      <c r="E2869" s="587">
        <f t="shared" si="260"/>
        <v>0</v>
      </c>
      <c r="G2869" s="1178">
        <v>294</v>
      </c>
      <c r="H2869" s="1179"/>
      <c r="I2869" s="1180"/>
      <c r="J2869" s="1181"/>
      <c r="K2869" s="587">
        <f t="shared" si="261"/>
        <v>0</v>
      </c>
      <c r="M2869" s="1178">
        <v>294</v>
      </c>
      <c r="N2869" s="1179"/>
      <c r="O2869" s="1180"/>
      <c r="P2869" s="1181"/>
      <c r="Q2869" s="587">
        <f t="shared" si="262"/>
        <v>0</v>
      </c>
      <c r="S2869" s="1178">
        <v>294</v>
      </c>
      <c r="T2869" s="1179"/>
      <c r="U2869" s="1180"/>
      <c r="V2869" s="1181"/>
      <c r="W2869" s="587">
        <f t="shared" si="263"/>
        <v>0</v>
      </c>
      <c r="Y2869" s="1178">
        <v>294</v>
      </c>
      <c r="Z2869" s="1179"/>
      <c r="AA2869" s="1180"/>
      <c r="AB2869" s="1181"/>
      <c r="AC2869" s="587">
        <f t="shared" si="264"/>
        <v>0</v>
      </c>
    </row>
    <row r="2870" spans="1:29" s="17" customFormat="1" ht="16.75" customHeight="1" outlineLevel="2">
      <c r="A2870" s="1178">
        <v>295</v>
      </c>
      <c r="B2870" s="1179"/>
      <c r="C2870" s="1180"/>
      <c r="D2870" s="1181"/>
      <c r="E2870" s="587">
        <f t="shared" si="260"/>
        <v>0</v>
      </c>
      <c r="G2870" s="1178">
        <v>295</v>
      </c>
      <c r="H2870" s="1179"/>
      <c r="I2870" s="1180"/>
      <c r="J2870" s="1181"/>
      <c r="K2870" s="587">
        <f t="shared" si="261"/>
        <v>0</v>
      </c>
      <c r="M2870" s="1178">
        <v>295</v>
      </c>
      <c r="N2870" s="1179"/>
      <c r="O2870" s="1180"/>
      <c r="P2870" s="1181"/>
      <c r="Q2870" s="587">
        <f t="shared" si="262"/>
        <v>0</v>
      </c>
      <c r="S2870" s="1178">
        <v>295</v>
      </c>
      <c r="T2870" s="1179"/>
      <c r="U2870" s="1180"/>
      <c r="V2870" s="1181"/>
      <c r="W2870" s="587">
        <f t="shared" si="263"/>
        <v>0</v>
      </c>
      <c r="Y2870" s="1178">
        <v>295</v>
      </c>
      <c r="Z2870" s="1179"/>
      <c r="AA2870" s="1180"/>
      <c r="AB2870" s="1181"/>
      <c r="AC2870" s="587">
        <f t="shared" si="264"/>
        <v>0</v>
      </c>
    </row>
    <row r="2871" spans="1:29" s="17" customFormat="1" ht="16.75" customHeight="1" outlineLevel="2">
      <c r="A2871" s="1178">
        <v>296</v>
      </c>
      <c r="B2871" s="1179"/>
      <c r="C2871" s="1180"/>
      <c r="D2871" s="1181"/>
      <c r="E2871" s="587">
        <f t="shared" si="260"/>
        <v>0</v>
      </c>
      <c r="G2871" s="1178">
        <v>296</v>
      </c>
      <c r="H2871" s="1179"/>
      <c r="I2871" s="1180"/>
      <c r="J2871" s="1181"/>
      <c r="K2871" s="587">
        <f t="shared" si="261"/>
        <v>0</v>
      </c>
      <c r="M2871" s="1178">
        <v>296</v>
      </c>
      <c r="N2871" s="1179"/>
      <c r="O2871" s="1180"/>
      <c r="P2871" s="1181"/>
      <c r="Q2871" s="587">
        <f t="shared" si="262"/>
        <v>0</v>
      </c>
      <c r="S2871" s="1178">
        <v>296</v>
      </c>
      <c r="T2871" s="1179"/>
      <c r="U2871" s="1180"/>
      <c r="V2871" s="1181"/>
      <c r="W2871" s="587">
        <f t="shared" si="263"/>
        <v>0</v>
      </c>
      <c r="Y2871" s="1178">
        <v>296</v>
      </c>
      <c r="Z2871" s="1179"/>
      <c r="AA2871" s="1180"/>
      <c r="AB2871" s="1181"/>
      <c r="AC2871" s="587">
        <f t="shared" si="264"/>
        <v>0</v>
      </c>
    </row>
    <row r="2872" spans="1:29" s="17" customFormat="1" ht="16.75" customHeight="1" outlineLevel="2">
      <c r="A2872" s="1178">
        <v>297</v>
      </c>
      <c r="B2872" s="1179"/>
      <c r="C2872" s="1180"/>
      <c r="D2872" s="1181"/>
      <c r="E2872" s="587">
        <f t="shared" si="260"/>
        <v>0</v>
      </c>
      <c r="G2872" s="1178">
        <v>297</v>
      </c>
      <c r="H2872" s="1179"/>
      <c r="I2872" s="1180"/>
      <c r="J2872" s="1181"/>
      <c r="K2872" s="587">
        <f t="shared" si="261"/>
        <v>0</v>
      </c>
      <c r="M2872" s="1178">
        <v>297</v>
      </c>
      <c r="N2872" s="1179"/>
      <c r="O2872" s="1180"/>
      <c r="P2872" s="1181"/>
      <c r="Q2872" s="587">
        <f t="shared" si="262"/>
        <v>0</v>
      </c>
      <c r="S2872" s="1178">
        <v>297</v>
      </c>
      <c r="T2872" s="1179"/>
      <c r="U2872" s="1180"/>
      <c r="V2872" s="1181"/>
      <c r="W2872" s="587">
        <f t="shared" si="263"/>
        <v>0</v>
      </c>
      <c r="Y2872" s="1178">
        <v>297</v>
      </c>
      <c r="Z2872" s="1179"/>
      <c r="AA2872" s="1180"/>
      <c r="AB2872" s="1181"/>
      <c r="AC2872" s="587">
        <f t="shared" si="264"/>
        <v>0</v>
      </c>
    </row>
    <row r="2873" spans="1:29" s="17" customFormat="1" ht="16.75" customHeight="1" outlineLevel="2">
      <c r="A2873" s="1178">
        <v>298</v>
      </c>
      <c r="B2873" s="1179"/>
      <c r="C2873" s="1180"/>
      <c r="D2873" s="1181"/>
      <c r="E2873" s="587">
        <f t="shared" si="260"/>
        <v>0</v>
      </c>
      <c r="G2873" s="1178">
        <v>298</v>
      </c>
      <c r="H2873" s="1179"/>
      <c r="I2873" s="1180"/>
      <c r="J2873" s="1181"/>
      <c r="K2873" s="587">
        <f t="shared" si="261"/>
        <v>0</v>
      </c>
      <c r="M2873" s="1178">
        <v>298</v>
      </c>
      <c r="N2873" s="1179"/>
      <c r="O2873" s="1180"/>
      <c r="P2873" s="1181"/>
      <c r="Q2873" s="587">
        <f t="shared" si="262"/>
        <v>0</v>
      </c>
      <c r="S2873" s="1178">
        <v>298</v>
      </c>
      <c r="T2873" s="1179"/>
      <c r="U2873" s="1180"/>
      <c r="V2873" s="1181"/>
      <c r="W2873" s="587">
        <f t="shared" si="263"/>
        <v>0</v>
      </c>
      <c r="Y2873" s="1178">
        <v>298</v>
      </c>
      <c r="Z2873" s="1179"/>
      <c r="AA2873" s="1180"/>
      <c r="AB2873" s="1181"/>
      <c r="AC2873" s="587">
        <f t="shared" si="264"/>
        <v>0</v>
      </c>
    </row>
    <row r="2874" spans="1:29" s="17" customFormat="1" ht="16.75" customHeight="1" outlineLevel="2">
      <c r="A2874" s="1178">
        <v>299</v>
      </c>
      <c r="B2874" s="1179"/>
      <c r="C2874" s="1180"/>
      <c r="D2874" s="1181"/>
      <c r="E2874" s="587">
        <f t="shared" si="260"/>
        <v>0</v>
      </c>
      <c r="G2874" s="1178">
        <v>299</v>
      </c>
      <c r="H2874" s="1179"/>
      <c r="I2874" s="1180"/>
      <c r="J2874" s="1181"/>
      <c r="K2874" s="587">
        <f t="shared" si="261"/>
        <v>0</v>
      </c>
      <c r="M2874" s="1178">
        <v>299</v>
      </c>
      <c r="N2874" s="1179"/>
      <c r="O2874" s="1180"/>
      <c r="P2874" s="1181"/>
      <c r="Q2874" s="587">
        <f t="shared" si="262"/>
        <v>0</v>
      </c>
      <c r="S2874" s="1178">
        <v>299</v>
      </c>
      <c r="T2874" s="1179"/>
      <c r="U2874" s="1180"/>
      <c r="V2874" s="1181"/>
      <c r="W2874" s="587">
        <f t="shared" si="263"/>
        <v>0</v>
      </c>
      <c r="Y2874" s="1178">
        <v>299</v>
      </c>
      <c r="Z2874" s="1179"/>
      <c r="AA2874" s="1180"/>
      <c r="AB2874" s="1181"/>
      <c r="AC2874" s="587">
        <f t="shared" si="264"/>
        <v>0</v>
      </c>
    </row>
    <row r="2875" spans="1:29" s="17" customFormat="1" ht="16.75" customHeight="1" outlineLevel="2">
      <c r="A2875" s="1178">
        <v>300</v>
      </c>
      <c r="B2875" s="1179"/>
      <c r="C2875" s="1180"/>
      <c r="D2875" s="1181"/>
      <c r="E2875" s="587">
        <f t="shared" si="260"/>
        <v>0</v>
      </c>
      <c r="G2875" s="1178">
        <v>300</v>
      </c>
      <c r="H2875" s="1179"/>
      <c r="I2875" s="1180"/>
      <c r="J2875" s="1181"/>
      <c r="K2875" s="587">
        <f t="shared" si="261"/>
        <v>0</v>
      </c>
      <c r="M2875" s="1178">
        <v>300</v>
      </c>
      <c r="N2875" s="1179"/>
      <c r="O2875" s="1180"/>
      <c r="P2875" s="1181"/>
      <c r="Q2875" s="587">
        <f t="shared" si="262"/>
        <v>0</v>
      </c>
      <c r="S2875" s="1178">
        <v>300</v>
      </c>
      <c r="T2875" s="1179"/>
      <c r="U2875" s="1180"/>
      <c r="V2875" s="1181"/>
      <c r="W2875" s="587">
        <f t="shared" si="263"/>
        <v>0</v>
      </c>
      <c r="Y2875" s="1178">
        <v>300</v>
      </c>
      <c r="Z2875" s="1179"/>
      <c r="AA2875" s="1180"/>
      <c r="AB2875" s="1181"/>
      <c r="AC2875" s="587">
        <f t="shared" si="264"/>
        <v>0</v>
      </c>
    </row>
    <row r="2876" spans="1:29" s="17" customFormat="1" ht="16.75" customHeight="1" outlineLevel="2">
      <c r="A2876" s="1178">
        <v>301</v>
      </c>
      <c r="B2876" s="1179"/>
      <c r="C2876" s="1180"/>
      <c r="D2876" s="1181"/>
      <c r="E2876" s="587">
        <f t="shared" si="260"/>
        <v>0</v>
      </c>
      <c r="G2876" s="1178">
        <v>301</v>
      </c>
      <c r="H2876" s="1179"/>
      <c r="I2876" s="1180"/>
      <c r="J2876" s="1181"/>
      <c r="K2876" s="587">
        <f t="shared" si="261"/>
        <v>0</v>
      </c>
      <c r="M2876" s="1178">
        <v>301</v>
      </c>
      <c r="N2876" s="1179"/>
      <c r="O2876" s="1180"/>
      <c r="P2876" s="1181"/>
      <c r="Q2876" s="587">
        <f t="shared" si="262"/>
        <v>0</v>
      </c>
      <c r="S2876" s="1178">
        <v>301</v>
      </c>
      <c r="T2876" s="1179"/>
      <c r="U2876" s="1180"/>
      <c r="V2876" s="1181"/>
      <c r="W2876" s="587">
        <f t="shared" si="263"/>
        <v>0</v>
      </c>
      <c r="Y2876" s="1178">
        <v>301</v>
      </c>
      <c r="Z2876" s="1179"/>
      <c r="AA2876" s="1180"/>
      <c r="AB2876" s="1181"/>
      <c r="AC2876" s="587">
        <f t="shared" si="264"/>
        <v>0</v>
      </c>
    </row>
    <row r="2877" spans="1:29" s="17" customFormat="1" ht="16.75" customHeight="1" outlineLevel="2">
      <c r="A2877" s="1178">
        <v>302</v>
      </c>
      <c r="B2877" s="1179"/>
      <c r="C2877" s="1180"/>
      <c r="D2877" s="1181"/>
      <c r="E2877" s="587">
        <f t="shared" si="260"/>
        <v>0</v>
      </c>
      <c r="G2877" s="1178">
        <v>302</v>
      </c>
      <c r="H2877" s="1179"/>
      <c r="I2877" s="1180"/>
      <c r="J2877" s="1181"/>
      <c r="K2877" s="587">
        <f t="shared" si="261"/>
        <v>0</v>
      </c>
      <c r="M2877" s="1178">
        <v>302</v>
      </c>
      <c r="N2877" s="1179"/>
      <c r="O2877" s="1180"/>
      <c r="P2877" s="1181"/>
      <c r="Q2877" s="587">
        <f t="shared" si="262"/>
        <v>0</v>
      </c>
      <c r="S2877" s="1178">
        <v>302</v>
      </c>
      <c r="T2877" s="1179"/>
      <c r="U2877" s="1180"/>
      <c r="V2877" s="1181"/>
      <c r="W2877" s="587">
        <f t="shared" si="263"/>
        <v>0</v>
      </c>
      <c r="Y2877" s="1178">
        <v>302</v>
      </c>
      <c r="Z2877" s="1179"/>
      <c r="AA2877" s="1180"/>
      <c r="AB2877" s="1181"/>
      <c r="AC2877" s="587">
        <f t="shared" si="264"/>
        <v>0</v>
      </c>
    </row>
    <row r="2878" spans="1:29" s="17" customFormat="1" ht="16.75" customHeight="1" outlineLevel="2">
      <c r="A2878" s="1178">
        <v>303</v>
      </c>
      <c r="B2878" s="1179"/>
      <c r="C2878" s="1180"/>
      <c r="D2878" s="1181"/>
      <c r="E2878" s="587">
        <f t="shared" si="260"/>
        <v>0</v>
      </c>
      <c r="G2878" s="1178">
        <v>303</v>
      </c>
      <c r="H2878" s="1179"/>
      <c r="I2878" s="1180"/>
      <c r="J2878" s="1181"/>
      <c r="K2878" s="587">
        <f t="shared" si="261"/>
        <v>0</v>
      </c>
      <c r="M2878" s="1178">
        <v>303</v>
      </c>
      <c r="N2878" s="1179"/>
      <c r="O2878" s="1180"/>
      <c r="P2878" s="1181"/>
      <c r="Q2878" s="587">
        <f t="shared" si="262"/>
        <v>0</v>
      </c>
      <c r="S2878" s="1178">
        <v>303</v>
      </c>
      <c r="T2878" s="1179"/>
      <c r="U2878" s="1180"/>
      <c r="V2878" s="1181"/>
      <c r="W2878" s="587">
        <f t="shared" si="263"/>
        <v>0</v>
      </c>
      <c r="Y2878" s="1178">
        <v>303</v>
      </c>
      <c r="Z2878" s="1179"/>
      <c r="AA2878" s="1180"/>
      <c r="AB2878" s="1181"/>
      <c r="AC2878" s="587">
        <f t="shared" si="264"/>
        <v>0</v>
      </c>
    </row>
    <row r="2879" spans="1:29" s="17" customFormat="1" ht="16.75" customHeight="1" outlineLevel="2">
      <c r="A2879" s="1178">
        <v>304</v>
      </c>
      <c r="B2879" s="1179"/>
      <c r="C2879" s="1180"/>
      <c r="D2879" s="1181"/>
      <c r="E2879" s="587">
        <f t="shared" si="260"/>
        <v>0</v>
      </c>
      <c r="G2879" s="1178">
        <v>304</v>
      </c>
      <c r="H2879" s="1179"/>
      <c r="I2879" s="1180"/>
      <c r="J2879" s="1181"/>
      <c r="K2879" s="587">
        <f t="shared" si="261"/>
        <v>0</v>
      </c>
      <c r="M2879" s="1178">
        <v>304</v>
      </c>
      <c r="N2879" s="1179"/>
      <c r="O2879" s="1180"/>
      <c r="P2879" s="1181"/>
      <c r="Q2879" s="587">
        <f t="shared" si="262"/>
        <v>0</v>
      </c>
      <c r="S2879" s="1178">
        <v>304</v>
      </c>
      <c r="T2879" s="1179"/>
      <c r="U2879" s="1180"/>
      <c r="V2879" s="1181"/>
      <c r="W2879" s="587">
        <f t="shared" si="263"/>
        <v>0</v>
      </c>
      <c r="Y2879" s="1178">
        <v>304</v>
      </c>
      <c r="Z2879" s="1179"/>
      <c r="AA2879" s="1180"/>
      <c r="AB2879" s="1181"/>
      <c r="AC2879" s="587">
        <f t="shared" si="264"/>
        <v>0</v>
      </c>
    </row>
    <row r="2880" spans="1:29" s="17" customFormat="1" ht="16.75" customHeight="1" outlineLevel="2">
      <c r="A2880" s="1178">
        <v>305</v>
      </c>
      <c r="B2880" s="1179"/>
      <c r="C2880" s="1180"/>
      <c r="D2880" s="1181"/>
      <c r="E2880" s="587">
        <f t="shared" si="260"/>
        <v>0</v>
      </c>
      <c r="G2880" s="1178">
        <v>305</v>
      </c>
      <c r="H2880" s="1179"/>
      <c r="I2880" s="1180"/>
      <c r="J2880" s="1181"/>
      <c r="K2880" s="587">
        <f t="shared" si="261"/>
        <v>0</v>
      </c>
      <c r="M2880" s="1178">
        <v>305</v>
      </c>
      <c r="N2880" s="1179"/>
      <c r="O2880" s="1180"/>
      <c r="P2880" s="1181"/>
      <c r="Q2880" s="587">
        <f t="shared" si="262"/>
        <v>0</v>
      </c>
      <c r="S2880" s="1178">
        <v>305</v>
      </c>
      <c r="T2880" s="1179"/>
      <c r="U2880" s="1180"/>
      <c r="V2880" s="1181"/>
      <c r="W2880" s="587">
        <f t="shared" si="263"/>
        <v>0</v>
      </c>
      <c r="Y2880" s="1178">
        <v>305</v>
      </c>
      <c r="Z2880" s="1179"/>
      <c r="AA2880" s="1180"/>
      <c r="AB2880" s="1181"/>
      <c r="AC2880" s="587">
        <f t="shared" si="264"/>
        <v>0</v>
      </c>
    </row>
    <row r="2881" spans="1:29" s="17" customFormat="1" ht="16.75" customHeight="1" outlineLevel="2">
      <c r="A2881" s="1178">
        <v>306</v>
      </c>
      <c r="B2881" s="1179"/>
      <c r="C2881" s="1180"/>
      <c r="D2881" s="1181"/>
      <c r="E2881" s="587">
        <f t="shared" si="260"/>
        <v>0</v>
      </c>
      <c r="G2881" s="1178">
        <v>306</v>
      </c>
      <c r="H2881" s="1179"/>
      <c r="I2881" s="1180"/>
      <c r="J2881" s="1181"/>
      <c r="K2881" s="587">
        <f t="shared" si="261"/>
        <v>0</v>
      </c>
      <c r="M2881" s="1178">
        <v>306</v>
      </c>
      <c r="N2881" s="1179"/>
      <c r="O2881" s="1180"/>
      <c r="P2881" s="1181"/>
      <c r="Q2881" s="587">
        <f t="shared" si="262"/>
        <v>0</v>
      </c>
      <c r="S2881" s="1178">
        <v>306</v>
      </c>
      <c r="T2881" s="1179"/>
      <c r="U2881" s="1180"/>
      <c r="V2881" s="1181"/>
      <c r="W2881" s="587">
        <f t="shared" si="263"/>
        <v>0</v>
      </c>
      <c r="Y2881" s="1178">
        <v>306</v>
      </c>
      <c r="Z2881" s="1179"/>
      <c r="AA2881" s="1180"/>
      <c r="AB2881" s="1181"/>
      <c r="AC2881" s="587">
        <f t="shared" si="264"/>
        <v>0</v>
      </c>
    </row>
    <row r="2882" spans="1:29" s="17" customFormat="1" ht="16.75" customHeight="1" outlineLevel="2">
      <c r="A2882" s="1178">
        <v>307</v>
      </c>
      <c r="B2882" s="1179"/>
      <c r="C2882" s="1180"/>
      <c r="D2882" s="1181"/>
      <c r="E2882" s="587">
        <f t="shared" si="260"/>
        <v>0</v>
      </c>
      <c r="G2882" s="1178">
        <v>307</v>
      </c>
      <c r="H2882" s="1179"/>
      <c r="I2882" s="1180"/>
      <c r="J2882" s="1181"/>
      <c r="K2882" s="587">
        <f t="shared" si="261"/>
        <v>0</v>
      </c>
      <c r="M2882" s="1178">
        <v>307</v>
      </c>
      <c r="N2882" s="1179"/>
      <c r="O2882" s="1180"/>
      <c r="P2882" s="1181"/>
      <c r="Q2882" s="587">
        <f t="shared" si="262"/>
        <v>0</v>
      </c>
      <c r="S2882" s="1178">
        <v>307</v>
      </c>
      <c r="T2882" s="1179"/>
      <c r="U2882" s="1180"/>
      <c r="V2882" s="1181"/>
      <c r="W2882" s="587">
        <f t="shared" si="263"/>
        <v>0</v>
      </c>
      <c r="Y2882" s="1178">
        <v>307</v>
      </c>
      <c r="Z2882" s="1179"/>
      <c r="AA2882" s="1180"/>
      <c r="AB2882" s="1181"/>
      <c r="AC2882" s="587">
        <f t="shared" si="264"/>
        <v>0</v>
      </c>
    </row>
    <row r="2883" spans="1:29" s="17" customFormat="1" ht="16.75" customHeight="1" outlineLevel="2">
      <c r="A2883" s="1178">
        <v>308</v>
      </c>
      <c r="B2883" s="1179"/>
      <c r="C2883" s="1180"/>
      <c r="D2883" s="1181"/>
      <c r="E2883" s="587">
        <f t="shared" si="260"/>
        <v>0</v>
      </c>
      <c r="G2883" s="1178">
        <v>308</v>
      </c>
      <c r="H2883" s="1179"/>
      <c r="I2883" s="1180"/>
      <c r="J2883" s="1181"/>
      <c r="K2883" s="587">
        <f t="shared" si="261"/>
        <v>0</v>
      </c>
      <c r="M2883" s="1178">
        <v>308</v>
      </c>
      <c r="N2883" s="1179"/>
      <c r="O2883" s="1180"/>
      <c r="P2883" s="1181"/>
      <c r="Q2883" s="587">
        <f t="shared" si="262"/>
        <v>0</v>
      </c>
      <c r="S2883" s="1178">
        <v>308</v>
      </c>
      <c r="T2883" s="1179"/>
      <c r="U2883" s="1180"/>
      <c r="V2883" s="1181"/>
      <c r="W2883" s="587">
        <f t="shared" si="263"/>
        <v>0</v>
      </c>
      <c r="Y2883" s="1178">
        <v>308</v>
      </c>
      <c r="Z2883" s="1179"/>
      <c r="AA2883" s="1180"/>
      <c r="AB2883" s="1181"/>
      <c r="AC2883" s="587">
        <f t="shared" si="264"/>
        <v>0</v>
      </c>
    </row>
    <row r="2884" spans="1:29" s="17" customFormat="1" ht="16.75" customHeight="1" outlineLevel="2">
      <c r="A2884" s="1178">
        <v>309</v>
      </c>
      <c r="B2884" s="1179"/>
      <c r="C2884" s="1180"/>
      <c r="D2884" s="1181"/>
      <c r="E2884" s="587">
        <f>IF(AND(C2884&gt;=D$2569,C2884&lt;=D$2568),1,0)</f>
        <v>0</v>
      </c>
      <c r="G2884" s="1178">
        <v>309</v>
      </c>
      <c r="H2884" s="1179"/>
      <c r="I2884" s="1180"/>
      <c r="J2884" s="1181"/>
      <c r="K2884" s="587">
        <f>IF(AND(I2884&gt;=J$2569,I2884&lt;=J$2568),1,0)</f>
        <v>0</v>
      </c>
      <c r="M2884" s="1178">
        <v>309</v>
      </c>
      <c r="N2884" s="1179"/>
      <c r="O2884" s="1180"/>
      <c r="P2884" s="1181"/>
      <c r="Q2884" s="587">
        <f>IF(AND(O2884&gt;=P$2569,O2884&lt;=P$2568),1,0)</f>
        <v>0</v>
      </c>
      <c r="S2884" s="1178">
        <v>309</v>
      </c>
      <c r="T2884" s="1179"/>
      <c r="U2884" s="1180"/>
      <c r="V2884" s="1181"/>
      <c r="W2884" s="587">
        <f>IF(AND(U2884&gt;=V$2569,U2884&lt;=V$2568),1,0)</f>
        <v>0</v>
      </c>
      <c r="Y2884" s="1178">
        <v>309</v>
      </c>
      <c r="Z2884" s="1179"/>
      <c r="AA2884" s="1180"/>
      <c r="AB2884" s="1181"/>
      <c r="AC2884" s="587">
        <f>IF(AND(AA2884&gt;=AB$2569,AA2884&lt;=AB$2568),1,0)</f>
        <v>0</v>
      </c>
    </row>
    <row r="2885" spans="1:29" s="17" customFormat="1" ht="16.75" customHeight="1" outlineLevel="2">
      <c r="A2885" s="1178">
        <v>310</v>
      </c>
      <c r="B2885" s="1179"/>
      <c r="C2885" s="1180"/>
      <c r="D2885" s="1181"/>
      <c r="E2885" s="587">
        <f t="shared" ref="E2885:E2948" si="265">IF(AND(C2885&gt;=D$2569,C2885&lt;=D$2568),1,0)</f>
        <v>0</v>
      </c>
      <c r="G2885" s="1178">
        <v>310</v>
      </c>
      <c r="H2885" s="1179"/>
      <c r="I2885" s="1180"/>
      <c r="J2885" s="1181"/>
      <c r="K2885" s="587">
        <f t="shared" ref="K2885:K2948" si="266">IF(AND(I2885&gt;=J$2569,I2885&lt;=J$2568),1,0)</f>
        <v>0</v>
      </c>
      <c r="M2885" s="1178">
        <v>310</v>
      </c>
      <c r="N2885" s="1179"/>
      <c r="O2885" s="1180"/>
      <c r="P2885" s="1181"/>
      <c r="Q2885" s="587">
        <f t="shared" ref="Q2885:Q2948" si="267">IF(AND(O2885&gt;=P$2569,O2885&lt;=P$2568),1,0)</f>
        <v>0</v>
      </c>
      <c r="S2885" s="1178">
        <v>310</v>
      </c>
      <c r="T2885" s="1179"/>
      <c r="U2885" s="1180"/>
      <c r="V2885" s="1181"/>
      <c r="W2885" s="587">
        <f t="shared" ref="W2885:W2948" si="268">IF(AND(U2885&gt;=V$2569,U2885&lt;=V$2568),1,0)</f>
        <v>0</v>
      </c>
      <c r="Y2885" s="1178">
        <v>310</v>
      </c>
      <c r="Z2885" s="1179"/>
      <c r="AA2885" s="1180"/>
      <c r="AB2885" s="1181"/>
      <c r="AC2885" s="587">
        <f t="shared" ref="AC2885:AC2948" si="269">IF(AND(AA2885&gt;=AB$2569,AA2885&lt;=AB$2568),1,0)</f>
        <v>0</v>
      </c>
    </row>
    <row r="2886" spans="1:29" s="17" customFormat="1" ht="16.75" customHeight="1" outlineLevel="2">
      <c r="A2886" s="1178">
        <v>311</v>
      </c>
      <c r="B2886" s="1179"/>
      <c r="C2886" s="1180"/>
      <c r="D2886" s="1181"/>
      <c r="E2886" s="587">
        <f t="shared" si="265"/>
        <v>0</v>
      </c>
      <c r="G2886" s="1178">
        <v>311</v>
      </c>
      <c r="H2886" s="1179"/>
      <c r="I2886" s="1180"/>
      <c r="J2886" s="1181"/>
      <c r="K2886" s="587">
        <f t="shared" si="266"/>
        <v>0</v>
      </c>
      <c r="M2886" s="1178">
        <v>311</v>
      </c>
      <c r="N2886" s="1179"/>
      <c r="O2886" s="1180"/>
      <c r="P2886" s="1181"/>
      <c r="Q2886" s="587">
        <f t="shared" si="267"/>
        <v>0</v>
      </c>
      <c r="S2886" s="1178">
        <v>311</v>
      </c>
      <c r="T2886" s="1179"/>
      <c r="U2886" s="1180"/>
      <c r="V2886" s="1181"/>
      <c r="W2886" s="587">
        <f t="shared" si="268"/>
        <v>0</v>
      </c>
      <c r="Y2886" s="1178">
        <v>311</v>
      </c>
      <c r="Z2886" s="1179"/>
      <c r="AA2886" s="1180"/>
      <c r="AB2886" s="1181"/>
      <c r="AC2886" s="587">
        <f t="shared" si="269"/>
        <v>0</v>
      </c>
    </row>
    <row r="2887" spans="1:29" s="17" customFormat="1" ht="16.75" customHeight="1" outlineLevel="2">
      <c r="A2887" s="1178">
        <v>312</v>
      </c>
      <c r="B2887" s="1179"/>
      <c r="C2887" s="1180"/>
      <c r="D2887" s="1181"/>
      <c r="E2887" s="587">
        <f t="shared" si="265"/>
        <v>0</v>
      </c>
      <c r="G2887" s="1178">
        <v>312</v>
      </c>
      <c r="H2887" s="1179"/>
      <c r="I2887" s="1180"/>
      <c r="J2887" s="1181"/>
      <c r="K2887" s="587">
        <f t="shared" si="266"/>
        <v>0</v>
      </c>
      <c r="M2887" s="1178">
        <v>312</v>
      </c>
      <c r="N2887" s="1179"/>
      <c r="O2887" s="1180"/>
      <c r="P2887" s="1181"/>
      <c r="Q2887" s="587">
        <f t="shared" si="267"/>
        <v>0</v>
      </c>
      <c r="S2887" s="1178">
        <v>312</v>
      </c>
      <c r="T2887" s="1179"/>
      <c r="U2887" s="1180"/>
      <c r="V2887" s="1181"/>
      <c r="W2887" s="587">
        <f t="shared" si="268"/>
        <v>0</v>
      </c>
      <c r="Y2887" s="1178">
        <v>312</v>
      </c>
      <c r="Z2887" s="1179"/>
      <c r="AA2887" s="1180"/>
      <c r="AB2887" s="1181"/>
      <c r="AC2887" s="587">
        <f t="shared" si="269"/>
        <v>0</v>
      </c>
    </row>
    <row r="2888" spans="1:29" s="17" customFormat="1" ht="16.75" customHeight="1" outlineLevel="2">
      <c r="A2888" s="1178">
        <v>313</v>
      </c>
      <c r="B2888" s="1179"/>
      <c r="C2888" s="1180"/>
      <c r="D2888" s="1181"/>
      <c r="E2888" s="587">
        <f t="shared" si="265"/>
        <v>0</v>
      </c>
      <c r="G2888" s="1178">
        <v>313</v>
      </c>
      <c r="H2888" s="1179"/>
      <c r="I2888" s="1180"/>
      <c r="J2888" s="1181"/>
      <c r="K2888" s="587">
        <f t="shared" si="266"/>
        <v>0</v>
      </c>
      <c r="M2888" s="1178">
        <v>313</v>
      </c>
      <c r="N2888" s="1179"/>
      <c r="O2888" s="1180"/>
      <c r="P2888" s="1181"/>
      <c r="Q2888" s="587">
        <f t="shared" si="267"/>
        <v>0</v>
      </c>
      <c r="S2888" s="1178">
        <v>313</v>
      </c>
      <c r="T2888" s="1179"/>
      <c r="U2888" s="1180"/>
      <c r="V2888" s="1181"/>
      <c r="W2888" s="587">
        <f t="shared" si="268"/>
        <v>0</v>
      </c>
      <c r="Y2888" s="1178">
        <v>313</v>
      </c>
      <c r="Z2888" s="1179"/>
      <c r="AA2888" s="1180"/>
      <c r="AB2888" s="1181"/>
      <c r="AC2888" s="587">
        <f t="shared" si="269"/>
        <v>0</v>
      </c>
    </row>
    <row r="2889" spans="1:29" s="17" customFormat="1" ht="16.75" customHeight="1" outlineLevel="2">
      <c r="A2889" s="1178">
        <v>314</v>
      </c>
      <c r="B2889" s="1179"/>
      <c r="C2889" s="1180"/>
      <c r="D2889" s="1181"/>
      <c r="E2889" s="587">
        <f t="shared" si="265"/>
        <v>0</v>
      </c>
      <c r="G2889" s="1178">
        <v>314</v>
      </c>
      <c r="H2889" s="1179"/>
      <c r="I2889" s="1180"/>
      <c r="J2889" s="1181"/>
      <c r="K2889" s="587">
        <f t="shared" si="266"/>
        <v>0</v>
      </c>
      <c r="M2889" s="1178">
        <v>314</v>
      </c>
      <c r="N2889" s="1179"/>
      <c r="O2889" s="1180"/>
      <c r="P2889" s="1181"/>
      <c r="Q2889" s="587">
        <f t="shared" si="267"/>
        <v>0</v>
      </c>
      <c r="S2889" s="1178">
        <v>314</v>
      </c>
      <c r="T2889" s="1179"/>
      <c r="U2889" s="1180"/>
      <c r="V2889" s="1181"/>
      <c r="W2889" s="587">
        <f t="shared" si="268"/>
        <v>0</v>
      </c>
      <c r="Y2889" s="1178">
        <v>314</v>
      </c>
      <c r="Z2889" s="1179"/>
      <c r="AA2889" s="1180"/>
      <c r="AB2889" s="1181"/>
      <c r="AC2889" s="587">
        <f t="shared" si="269"/>
        <v>0</v>
      </c>
    </row>
    <row r="2890" spans="1:29" s="17" customFormat="1" ht="16.75" customHeight="1" outlineLevel="2">
      <c r="A2890" s="1178">
        <v>315</v>
      </c>
      <c r="B2890" s="1179"/>
      <c r="C2890" s="1180"/>
      <c r="D2890" s="1181"/>
      <c r="E2890" s="587">
        <f t="shared" si="265"/>
        <v>0</v>
      </c>
      <c r="G2890" s="1178">
        <v>315</v>
      </c>
      <c r="H2890" s="1179"/>
      <c r="I2890" s="1180"/>
      <c r="J2890" s="1181"/>
      <c r="K2890" s="587">
        <f t="shared" si="266"/>
        <v>0</v>
      </c>
      <c r="M2890" s="1178">
        <v>315</v>
      </c>
      <c r="N2890" s="1179"/>
      <c r="O2890" s="1180"/>
      <c r="P2890" s="1181"/>
      <c r="Q2890" s="587">
        <f t="shared" si="267"/>
        <v>0</v>
      </c>
      <c r="S2890" s="1178">
        <v>315</v>
      </c>
      <c r="T2890" s="1179"/>
      <c r="U2890" s="1180"/>
      <c r="V2890" s="1181"/>
      <c r="W2890" s="587">
        <f t="shared" si="268"/>
        <v>0</v>
      </c>
      <c r="Y2890" s="1178">
        <v>315</v>
      </c>
      <c r="Z2890" s="1179"/>
      <c r="AA2890" s="1180"/>
      <c r="AB2890" s="1181"/>
      <c r="AC2890" s="587">
        <f t="shared" si="269"/>
        <v>0</v>
      </c>
    </row>
    <row r="2891" spans="1:29" s="17" customFormat="1" ht="16.75" customHeight="1" outlineLevel="2">
      <c r="A2891" s="1178">
        <v>316</v>
      </c>
      <c r="B2891" s="1179"/>
      <c r="C2891" s="1180"/>
      <c r="D2891" s="1181"/>
      <c r="E2891" s="587">
        <f t="shared" si="265"/>
        <v>0</v>
      </c>
      <c r="G2891" s="1178">
        <v>316</v>
      </c>
      <c r="H2891" s="1179"/>
      <c r="I2891" s="1180"/>
      <c r="J2891" s="1181"/>
      <c r="K2891" s="587">
        <f t="shared" si="266"/>
        <v>0</v>
      </c>
      <c r="M2891" s="1178">
        <v>316</v>
      </c>
      <c r="N2891" s="1179"/>
      <c r="O2891" s="1180"/>
      <c r="P2891" s="1181"/>
      <c r="Q2891" s="587">
        <f t="shared" si="267"/>
        <v>0</v>
      </c>
      <c r="S2891" s="1178">
        <v>316</v>
      </c>
      <c r="T2891" s="1179"/>
      <c r="U2891" s="1180"/>
      <c r="V2891" s="1181"/>
      <c r="W2891" s="587">
        <f t="shared" si="268"/>
        <v>0</v>
      </c>
      <c r="Y2891" s="1178">
        <v>316</v>
      </c>
      <c r="Z2891" s="1179"/>
      <c r="AA2891" s="1180"/>
      <c r="AB2891" s="1181"/>
      <c r="AC2891" s="587">
        <f t="shared" si="269"/>
        <v>0</v>
      </c>
    </row>
    <row r="2892" spans="1:29" s="17" customFormat="1" ht="16.75" customHeight="1" outlineLevel="2">
      <c r="A2892" s="1178">
        <v>317</v>
      </c>
      <c r="B2892" s="1179"/>
      <c r="C2892" s="1180"/>
      <c r="D2892" s="1181"/>
      <c r="E2892" s="587">
        <f t="shared" si="265"/>
        <v>0</v>
      </c>
      <c r="G2892" s="1178">
        <v>317</v>
      </c>
      <c r="H2892" s="1179"/>
      <c r="I2892" s="1180"/>
      <c r="J2892" s="1181"/>
      <c r="K2892" s="587">
        <f t="shared" si="266"/>
        <v>0</v>
      </c>
      <c r="M2892" s="1178">
        <v>317</v>
      </c>
      <c r="N2892" s="1179"/>
      <c r="O2892" s="1180"/>
      <c r="P2892" s="1181"/>
      <c r="Q2892" s="587">
        <f t="shared" si="267"/>
        <v>0</v>
      </c>
      <c r="S2892" s="1178">
        <v>317</v>
      </c>
      <c r="T2892" s="1179"/>
      <c r="U2892" s="1180"/>
      <c r="V2892" s="1181"/>
      <c r="W2892" s="587">
        <f t="shared" si="268"/>
        <v>0</v>
      </c>
      <c r="Y2892" s="1178">
        <v>317</v>
      </c>
      <c r="Z2892" s="1179"/>
      <c r="AA2892" s="1180"/>
      <c r="AB2892" s="1181"/>
      <c r="AC2892" s="587">
        <f t="shared" si="269"/>
        <v>0</v>
      </c>
    </row>
    <row r="2893" spans="1:29" s="17" customFormat="1" ht="16.75" customHeight="1" outlineLevel="2">
      <c r="A2893" s="1178">
        <v>318</v>
      </c>
      <c r="B2893" s="1179"/>
      <c r="C2893" s="1180"/>
      <c r="D2893" s="1181"/>
      <c r="E2893" s="587">
        <f t="shared" si="265"/>
        <v>0</v>
      </c>
      <c r="G2893" s="1178">
        <v>318</v>
      </c>
      <c r="H2893" s="1179"/>
      <c r="I2893" s="1180"/>
      <c r="J2893" s="1181"/>
      <c r="K2893" s="587">
        <f t="shared" si="266"/>
        <v>0</v>
      </c>
      <c r="M2893" s="1178">
        <v>318</v>
      </c>
      <c r="N2893" s="1179"/>
      <c r="O2893" s="1180"/>
      <c r="P2893" s="1181"/>
      <c r="Q2893" s="587">
        <f t="shared" si="267"/>
        <v>0</v>
      </c>
      <c r="S2893" s="1178">
        <v>318</v>
      </c>
      <c r="T2893" s="1179"/>
      <c r="U2893" s="1180"/>
      <c r="V2893" s="1181"/>
      <c r="W2893" s="587">
        <f t="shared" si="268"/>
        <v>0</v>
      </c>
      <c r="Y2893" s="1178">
        <v>318</v>
      </c>
      <c r="Z2893" s="1179"/>
      <c r="AA2893" s="1180"/>
      <c r="AB2893" s="1181"/>
      <c r="AC2893" s="587">
        <f t="shared" si="269"/>
        <v>0</v>
      </c>
    </row>
    <row r="2894" spans="1:29" s="17" customFormat="1" ht="16.75" customHeight="1" outlineLevel="2">
      <c r="A2894" s="1178">
        <v>319</v>
      </c>
      <c r="B2894" s="1179"/>
      <c r="C2894" s="1180"/>
      <c r="D2894" s="1181"/>
      <c r="E2894" s="587">
        <f t="shared" si="265"/>
        <v>0</v>
      </c>
      <c r="G2894" s="1178">
        <v>319</v>
      </c>
      <c r="H2894" s="1179"/>
      <c r="I2894" s="1180"/>
      <c r="J2894" s="1181"/>
      <c r="K2894" s="587">
        <f t="shared" si="266"/>
        <v>0</v>
      </c>
      <c r="M2894" s="1178">
        <v>319</v>
      </c>
      <c r="N2894" s="1179"/>
      <c r="O2894" s="1180"/>
      <c r="P2894" s="1181"/>
      <c r="Q2894" s="587">
        <f t="shared" si="267"/>
        <v>0</v>
      </c>
      <c r="S2894" s="1178">
        <v>319</v>
      </c>
      <c r="T2894" s="1179"/>
      <c r="U2894" s="1180"/>
      <c r="V2894" s="1181"/>
      <c r="W2894" s="587">
        <f t="shared" si="268"/>
        <v>0</v>
      </c>
      <c r="Y2894" s="1178">
        <v>319</v>
      </c>
      <c r="Z2894" s="1179"/>
      <c r="AA2894" s="1180"/>
      <c r="AB2894" s="1181"/>
      <c r="AC2894" s="587">
        <f t="shared" si="269"/>
        <v>0</v>
      </c>
    </row>
    <row r="2895" spans="1:29" s="17" customFormat="1" ht="16.75" customHeight="1" outlineLevel="2">
      <c r="A2895" s="1178">
        <v>320</v>
      </c>
      <c r="B2895" s="1179"/>
      <c r="C2895" s="1180"/>
      <c r="D2895" s="1181"/>
      <c r="E2895" s="587">
        <f t="shared" si="265"/>
        <v>0</v>
      </c>
      <c r="G2895" s="1178">
        <v>320</v>
      </c>
      <c r="H2895" s="1179"/>
      <c r="I2895" s="1180"/>
      <c r="J2895" s="1181"/>
      <c r="K2895" s="587">
        <f t="shared" si="266"/>
        <v>0</v>
      </c>
      <c r="M2895" s="1178">
        <v>320</v>
      </c>
      <c r="N2895" s="1179"/>
      <c r="O2895" s="1180"/>
      <c r="P2895" s="1181"/>
      <c r="Q2895" s="587">
        <f t="shared" si="267"/>
        <v>0</v>
      </c>
      <c r="S2895" s="1178">
        <v>320</v>
      </c>
      <c r="T2895" s="1179"/>
      <c r="U2895" s="1180"/>
      <c r="V2895" s="1181"/>
      <c r="W2895" s="587">
        <f t="shared" si="268"/>
        <v>0</v>
      </c>
      <c r="Y2895" s="1178">
        <v>320</v>
      </c>
      <c r="Z2895" s="1179"/>
      <c r="AA2895" s="1180"/>
      <c r="AB2895" s="1181"/>
      <c r="AC2895" s="587">
        <f t="shared" si="269"/>
        <v>0</v>
      </c>
    </row>
    <row r="2896" spans="1:29" s="17" customFormat="1" ht="16.75" customHeight="1" outlineLevel="2">
      <c r="A2896" s="1178">
        <v>321</v>
      </c>
      <c r="B2896" s="1179"/>
      <c r="C2896" s="1180"/>
      <c r="D2896" s="1181"/>
      <c r="E2896" s="587">
        <f t="shared" si="265"/>
        <v>0</v>
      </c>
      <c r="G2896" s="1178">
        <v>321</v>
      </c>
      <c r="H2896" s="1179"/>
      <c r="I2896" s="1180"/>
      <c r="J2896" s="1181"/>
      <c r="K2896" s="587">
        <f t="shared" si="266"/>
        <v>0</v>
      </c>
      <c r="M2896" s="1178">
        <v>321</v>
      </c>
      <c r="N2896" s="1179"/>
      <c r="O2896" s="1180"/>
      <c r="P2896" s="1181"/>
      <c r="Q2896" s="587">
        <f t="shared" si="267"/>
        <v>0</v>
      </c>
      <c r="S2896" s="1178">
        <v>321</v>
      </c>
      <c r="T2896" s="1179"/>
      <c r="U2896" s="1180"/>
      <c r="V2896" s="1181"/>
      <c r="W2896" s="587">
        <f t="shared" si="268"/>
        <v>0</v>
      </c>
      <c r="Y2896" s="1178">
        <v>321</v>
      </c>
      <c r="Z2896" s="1179"/>
      <c r="AA2896" s="1180"/>
      <c r="AB2896" s="1181"/>
      <c r="AC2896" s="587">
        <f t="shared" si="269"/>
        <v>0</v>
      </c>
    </row>
    <row r="2897" spans="1:29" s="17" customFormat="1" ht="16.75" customHeight="1" outlineLevel="2">
      <c r="A2897" s="1178">
        <v>322</v>
      </c>
      <c r="B2897" s="1179"/>
      <c r="C2897" s="1180"/>
      <c r="D2897" s="1181"/>
      <c r="E2897" s="587">
        <f t="shared" si="265"/>
        <v>0</v>
      </c>
      <c r="G2897" s="1178">
        <v>322</v>
      </c>
      <c r="H2897" s="1179"/>
      <c r="I2897" s="1180"/>
      <c r="J2897" s="1181"/>
      <c r="K2897" s="587">
        <f t="shared" si="266"/>
        <v>0</v>
      </c>
      <c r="M2897" s="1178">
        <v>322</v>
      </c>
      <c r="N2897" s="1179"/>
      <c r="O2897" s="1180"/>
      <c r="P2897" s="1181"/>
      <c r="Q2897" s="587">
        <f t="shared" si="267"/>
        <v>0</v>
      </c>
      <c r="S2897" s="1178">
        <v>322</v>
      </c>
      <c r="T2897" s="1179"/>
      <c r="U2897" s="1180"/>
      <c r="V2897" s="1181"/>
      <c r="W2897" s="587">
        <f t="shared" si="268"/>
        <v>0</v>
      </c>
      <c r="Y2897" s="1178">
        <v>322</v>
      </c>
      <c r="Z2897" s="1179"/>
      <c r="AA2897" s="1180"/>
      <c r="AB2897" s="1181"/>
      <c r="AC2897" s="587">
        <f t="shared" si="269"/>
        <v>0</v>
      </c>
    </row>
    <row r="2898" spans="1:29" s="17" customFormat="1" ht="16.75" customHeight="1" outlineLevel="2">
      <c r="A2898" s="1178">
        <v>323</v>
      </c>
      <c r="B2898" s="1179"/>
      <c r="C2898" s="1180"/>
      <c r="D2898" s="1181"/>
      <c r="E2898" s="587">
        <f t="shared" si="265"/>
        <v>0</v>
      </c>
      <c r="G2898" s="1178">
        <v>323</v>
      </c>
      <c r="H2898" s="1179"/>
      <c r="I2898" s="1180"/>
      <c r="J2898" s="1181"/>
      <c r="K2898" s="587">
        <f t="shared" si="266"/>
        <v>0</v>
      </c>
      <c r="M2898" s="1178">
        <v>323</v>
      </c>
      <c r="N2898" s="1179"/>
      <c r="O2898" s="1180"/>
      <c r="P2898" s="1181"/>
      <c r="Q2898" s="587">
        <f t="shared" si="267"/>
        <v>0</v>
      </c>
      <c r="S2898" s="1178">
        <v>323</v>
      </c>
      <c r="T2898" s="1179"/>
      <c r="U2898" s="1180"/>
      <c r="V2898" s="1181"/>
      <c r="W2898" s="587">
        <f t="shared" si="268"/>
        <v>0</v>
      </c>
      <c r="Y2898" s="1178">
        <v>323</v>
      </c>
      <c r="Z2898" s="1179"/>
      <c r="AA2898" s="1180"/>
      <c r="AB2898" s="1181"/>
      <c r="AC2898" s="587">
        <f t="shared" si="269"/>
        <v>0</v>
      </c>
    </row>
    <row r="2899" spans="1:29" s="17" customFormat="1" ht="16.75" customHeight="1" outlineLevel="2">
      <c r="A2899" s="1178">
        <v>324</v>
      </c>
      <c r="B2899" s="1179"/>
      <c r="C2899" s="1180"/>
      <c r="D2899" s="1181"/>
      <c r="E2899" s="587">
        <f t="shared" si="265"/>
        <v>0</v>
      </c>
      <c r="G2899" s="1178">
        <v>324</v>
      </c>
      <c r="H2899" s="1179"/>
      <c r="I2899" s="1180"/>
      <c r="J2899" s="1181"/>
      <c r="K2899" s="587">
        <f t="shared" si="266"/>
        <v>0</v>
      </c>
      <c r="M2899" s="1178">
        <v>324</v>
      </c>
      <c r="N2899" s="1179"/>
      <c r="O2899" s="1180"/>
      <c r="P2899" s="1181"/>
      <c r="Q2899" s="587">
        <f t="shared" si="267"/>
        <v>0</v>
      </c>
      <c r="S2899" s="1178">
        <v>324</v>
      </c>
      <c r="T2899" s="1179"/>
      <c r="U2899" s="1180"/>
      <c r="V2899" s="1181"/>
      <c r="W2899" s="587">
        <f t="shared" si="268"/>
        <v>0</v>
      </c>
      <c r="Y2899" s="1178">
        <v>324</v>
      </c>
      <c r="Z2899" s="1179"/>
      <c r="AA2899" s="1180"/>
      <c r="AB2899" s="1181"/>
      <c r="AC2899" s="587">
        <f t="shared" si="269"/>
        <v>0</v>
      </c>
    </row>
    <row r="2900" spans="1:29" s="17" customFormat="1" ht="16.75" customHeight="1" outlineLevel="2">
      <c r="A2900" s="1178">
        <v>325</v>
      </c>
      <c r="B2900" s="1179"/>
      <c r="C2900" s="1180"/>
      <c r="D2900" s="1181"/>
      <c r="E2900" s="587">
        <f t="shared" si="265"/>
        <v>0</v>
      </c>
      <c r="G2900" s="1178">
        <v>325</v>
      </c>
      <c r="H2900" s="1179"/>
      <c r="I2900" s="1180"/>
      <c r="J2900" s="1181"/>
      <c r="K2900" s="587">
        <f t="shared" si="266"/>
        <v>0</v>
      </c>
      <c r="M2900" s="1178">
        <v>325</v>
      </c>
      <c r="N2900" s="1179"/>
      <c r="O2900" s="1180"/>
      <c r="P2900" s="1181"/>
      <c r="Q2900" s="587">
        <f t="shared" si="267"/>
        <v>0</v>
      </c>
      <c r="S2900" s="1178">
        <v>325</v>
      </c>
      <c r="T2900" s="1179"/>
      <c r="U2900" s="1180"/>
      <c r="V2900" s="1181"/>
      <c r="W2900" s="587">
        <f t="shared" si="268"/>
        <v>0</v>
      </c>
      <c r="Y2900" s="1178">
        <v>325</v>
      </c>
      <c r="Z2900" s="1179"/>
      <c r="AA2900" s="1180"/>
      <c r="AB2900" s="1181"/>
      <c r="AC2900" s="587">
        <f t="shared" si="269"/>
        <v>0</v>
      </c>
    </row>
    <row r="2901" spans="1:29" s="17" customFormat="1" ht="16.75" customHeight="1" outlineLevel="2">
      <c r="A2901" s="1178">
        <v>326</v>
      </c>
      <c r="B2901" s="1179"/>
      <c r="C2901" s="1180"/>
      <c r="D2901" s="1181"/>
      <c r="E2901" s="587">
        <f t="shared" si="265"/>
        <v>0</v>
      </c>
      <c r="G2901" s="1178">
        <v>326</v>
      </c>
      <c r="H2901" s="1179"/>
      <c r="I2901" s="1180"/>
      <c r="J2901" s="1181"/>
      <c r="K2901" s="587">
        <f t="shared" si="266"/>
        <v>0</v>
      </c>
      <c r="M2901" s="1178">
        <v>326</v>
      </c>
      <c r="N2901" s="1179"/>
      <c r="O2901" s="1180"/>
      <c r="P2901" s="1181"/>
      <c r="Q2901" s="587">
        <f t="shared" si="267"/>
        <v>0</v>
      </c>
      <c r="S2901" s="1178">
        <v>326</v>
      </c>
      <c r="T2901" s="1179"/>
      <c r="U2901" s="1180"/>
      <c r="V2901" s="1181"/>
      <c r="W2901" s="587">
        <f t="shared" si="268"/>
        <v>0</v>
      </c>
      <c r="Y2901" s="1178">
        <v>326</v>
      </c>
      <c r="Z2901" s="1179"/>
      <c r="AA2901" s="1180"/>
      <c r="AB2901" s="1181"/>
      <c r="AC2901" s="587">
        <f t="shared" si="269"/>
        <v>0</v>
      </c>
    </row>
    <row r="2902" spans="1:29" s="17" customFormat="1" ht="16.75" customHeight="1" outlineLevel="2">
      <c r="A2902" s="1178">
        <v>327</v>
      </c>
      <c r="B2902" s="1179"/>
      <c r="C2902" s="1180"/>
      <c r="D2902" s="1181"/>
      <c r="E2902" s="587">
        <f t="shared" si="265"/>
        <v>0</v>
      </c>
      <c r="G2902" s="1178">
        <v>327</v>
      </c>
      <c r="H2902" s="1179"/>
      <c r="I2902" s="1180"/>
      <c r="J2902" s="1181"/>
      <c r="K2902" s="587">
        <f t="shared" si="266"/>
        <v>0</v>
      </c>
      <c r="M2902" s="1178">
        <v>327</v>
      </c>
      <c r="N2902" s="1179"/>
      <c r="O2902" s="1180"/>
      <c r="P2902" s="1181"/>
      <c r="Q2902" s="587">
        <f t="shared" si="267"/>
        <v>0</v>
      </c>
      <c r="S2902" s="1178">
        <v>327</v>
      </c>
      <c r="T2902" s="1179"/>
      <c r="U2902" s="1180"/>
      <c r="V2902" s="1181"/>
      <c r="W2902" s="587">
        <f t="shared" si="268"/>
        <v>0</v>
      </c>
      <c r="Y2902" s="1178">
        <v>327</v>
      </c>
      <c r="Z2902" s="1179"/>
      <c r="AA2902" s="1180"/>
      <c r="AB2902" s="1181"/>
      <c r="AC2902" s="587">
        <f t="shared" si="269"/>
        <v>0</v>
      </c>
    </row>
    <row r="2903" spans="1:29" s="17" customFormat="1" ht="16.75" customHeight="1" outlineLevel="2">
      <c r="A2903" s="1178">
        <v>328</v>
      </c>
      <c r="B2903" s="1179"/>
      <c r="C2903" s="1180"/>
      <c r="D2903" s="1181"/>
      <c r="E2903" s="587">
        <f t="shared" si="265"/>
        <v>0</v>
      </c>
      <c r="G2903" s="1178">
        <v>328</v>
      </c>
      <c r="H2903" s="1179"/>
      <c r="I2903" s="1180"/>
      <c r="J2903" s="1181"/>
      <c r="K2903" s="587">
        <f t="shared" si="266"/>
        <v>0</v>
      </c>
      <c r="M2903" s="1178">
        <v>328</v>
      </c>
      <c r="N2903" s="1179"/>
      <c r="O2903" s="1180"/>
      <c r="P2903" s="1181"/>
      <c r="Q2903" s="587">
        <f t="shared" si="267"/>
        <v>0</v>
      </c>
      <c r="S2903" s="1178">
        <v>328</v>
      </c>
      <c r="T2903" s="1179"/>
      <c r="U2903" s="1180"/>
      <c r="V2903" s="1181"/>
      <c r="W2903" s="587">
        <f t="shared" si="268"/>
        <v>0</v>
      </c>
      <c r="Y2903" s="1178">
        <v>328</v>
      </c>
      <c r="Z2903" s="1179"/>
      <c r="AA2903" s="1180"/>
      <c r="AB2903" s="1181"/>
      <c r="AC2903" s="587">
        <f t="shared" si="269"/>
        <v>0</v>
      </c>
    </row>
    <row r="2904" spans="1:29" s="17" customFormat="1" ht="16.75" customHeight="1" outlineLevel="2">
      <c r="A2904" s="1178">
        <v>329</v>
      </c>
      <c r="B2904" s="1179"/>
      <c r="C2904" s="1180"/>
      <c r="D2904" s="1181"/>
      <c r="E2904" s="587">
        <f t="shared" si="265"/>
        <v>0</v>
      </c>
      <c r="G2904" s="1178">
        <v>329</v>
      </c>
      <c r="H2904" s="1179"/>
      <c r="I2904" s="1180"/>
      <c r="J2904" s="1181"/>
      <c r="K2904" s="587">
        <f t="shared" si="266"/>
        <v>0</v>
      </c>
      <c r="M2904" s="1178">
        <v>329</v>
      </c>
      <c r="N2904" s="1179"/>
      <c r="O2904" s="1180"/>
      <c r="P2904" s="1181"/>
      <c r="Q2904" s="587">
        <f t="shared" si="267"/>
        <v>0</v>
      </c>
      <c r="S2904" s="1178">
        <v>329</v>
      </c>
      <c r="T2904" s="1179"/>
      <c r="U2904" s="1180"/>
      <c r="V2904" s="1181"/>
      <c r="W2904" s="587">
        <f t="shared" si="268"/>
        <v>0</v>
      </c>
      <c r="Y2904" s="1178">
        <v>329</v>
      </c>
      <c r="Z2904" s="1179"/>
      <c r="AA2904" s="1180"/>
      <c r="AB2904" s="1181"/>
      <c r="AC2904" s="587">
        <f t="shared" si="269"/>
        <v>0</v>
      </c>
    </row>
    <row r="2905" spans="1:29" s="17" customFormat="1" ht="16.75" customHeight="1" outlineLevel="2">
      <c r="A2905" s="1178">
        <v>330</v>
      </c>
      <c r="B2905" s="1179"/>
      <c r="C2905" s="1180"/>
      <c r="D2905" s="1181"/>
      <c r="E2905" s="587">
        <f t="shared" si="265"/>
        <v>0</v>
      </c>
      <c r="G2905" s="1178">
        <v>330</v>
      </c>
      <c r="H2905" s="1179"/>
      <c r="I2905" s="1180"/>
      <c r="J2905" s="1181"/>
      <c r="K2905" s="587">
        <f t="shared" si="266"/>
        <v>0</v>
      </c>
      <c r="M2905" s="1178">
        <v>330</v>
      </c>
      <c r="N2905" s="1179"/>
      <c r="O2905" s="1180"/>
      <c r="P2905" s="1181"/>
      <c r="Q2905" s="587">
        <f t="shared" si="267"/>
        <v>0</v>
      </c>
      <c r="S2905" s="1178">
        <v>330</v>
      </c>
      <c r="T2905" s="1179"/>
      <c r="U2905" s="1180"/>
      <c r="V2905" s="1181"/>
      <c r="W2905" s="587">
        <f t="shared" si="268"/>
        <v>0</v>
      </c>
      <c r="Y2905" s="1178">
        <v>330</v>
      </c>
      <c r="Z2905" s="1179"/>
      <c r="AA2905" s="1180"/>
      <c r="AB2905" s="1181"/>
      <c r="AC2905" s="587">
        <f t="shared" si="269"/>
        <v>0</v>
      </c>
    </row>
    <row r="2906" spans="1:29" s="17" customFormat="1" ht="16.75" customHeight="1" outlineLevel="2">
      <c r="A2906" s="1178">
        <v>331</v>
      </c>
      <c r="B2906" s="1179"/>
      <c r="C2906" s="1180"/>
      <c r="D2906" s="1181"/>
      <c r="E2906" s="587">
        <f t="shared" si="265"/>
        <v>0</v>
      </c>
      <c r="G2906" s="1178">
        <v>331</v>
      </c>
      <c r="H2906" s="1179"/>
      <c r="I2906" s="1180"/>
      <c r="J2906" s="1181"/>
      <c r="K2906" s="587">
        <f t="shared" si="266"/>
        <v>0</v>
      </c>
      <c r="M2906" s="1178">
        <v>331</v>
      </c>
      <c r="N2906" s="1179"/>
      <c r="O2906" s="1180"/>
      <c r="P2906" s="1181"/>
      <c r="Q2906" s="587">
        <f t="shared" si="267"/>
        <v>0</v>
      </c>
      <c r="S2906" s="1178">
        <v>331</v>
      </c>
      <c r="T2906" s="1179"/>
      <c r="U2906" s="1180"/>
      <c r="V2906" s="1181"/>
      <c r="W2906" s="587">
        <f t="shared" si="268"/>
        <v>0</v>
      </c>
      <c r="Y2906" s="1178">
        <v>331</v>
      </c>
      <c r="Z2906" s="1179"/>
      <c r="AA2906" s="1180"/>
      <c r="AB2906" s="1181"/>
      <c r="AC2906" s="587">
        <f t="shared" si="269"/>
        <v>0</v>
      </c>
    </row>
    <row r="2907" spans="1:29" s="17" customFormat="1" ht="16.75" customHeight="1" outlineLevel="2">
      <c r="A2907" s="1178">
        <v>332</v>
      </c>
      <c r="B2907" s="1179"/>
      <c r="C2907" s="1180"/>
      <c r="D2907" s="1181"/>
      <c r="E2907" s="587">
        <f t="shared" si="265"/>
        <v>0</v>
      </c>
      <c r="G2907" s="1178">
        <v>332</v>
      </c>
      <c r="H2907" s="1179"/>
      <c r="I2907" s="1180"/>
      <c r="J2907" s="1181"/>
      <c r="K2907" s="587">
        <f t="shared" si="266"/>
        <v>0</v>
      </c>
      <c r="M2907" s="1178">
        <v>332</v>
      </c>
      <c r="N2907" s="1179"/>
      <c r="O2907" s="1180"/>
      <c r="P2907" s="1181"/>
      <c r="Q2907" s="587">
        <f t="shared" si="267"/>
        <v>0</v>
      </c>
      <c r="S2907" s="1178">
        <v>332</v>
      </c>
      <c r="T2907" s="1179"/>
      <c r="U2907" s="1180"/>
      <c r="V2907" s="1181"/>
      <c r="W2907" s="587">
        <f t="shared" si="268"/>
        <v>0</v>
      </c>
      <c r="Y2907" s="1178">
        <v>332</v>
      </c>
      <c r="Z2907" s="1179"/>
      <c r="AA2907" s="1180"/>
      <c r="AB2907" s="1181"/>
      <c r="AC2907" s="587">
        <f t="shared" si="269"/>
        <v>0</v>
      </c>
    </row>
    <row r="2908" spans="1:29" s="17" customFormat="1" ht="16.75" customHeight="1" outlineLevel="2">
      <c r="A2908" s="1178">
        <v>333</v>
      </c>
      <c r="B2908" s="1179"/>
      <c r="C2908" s="1180"/>
      <c r="D2908" s="1181"/>
      <c r="E2908" s="587">
        <f t="shared" si="265"/>
        <v>0</v>
      </c>
      <c r="G2908" s="1178">
        <v>333</v>
      </c>
      <c r="H2908" s="1179"/>
      <c r="I2908" s="1180"/>
      <c r="J2908" s="1181"/>
      <c r="K2908" s="587">
        <f t="shared" si="266"/>
        <v>0</v>
      </c>
      <c r="M2908" s="1178">
        <v>333</v>
      </c>
      <c r="N2908" s="1179"/>
      <c r="O2908" s="1180"/>
      <c r="P2908" s="1181"/>
      <c r="Q2908" s="587">
        <f t="shared" si="267"/>
        <v>0</v>
      </c>
      <c r="S2908" s="1178">
        <v>333</v>
      </c>
      <c r="T2908" s="1179"/>
      <c r="U2908" s="1180"/>
      <c r="V2908" s="1181"/>
      <c r="W2908" s="587">
        <f t="shared" si="268"/>
        <v>0</v>
      </c>
      <c r="Y2908" s="1178">
        <v>333</v>
      </c>
      <c r="Z2908" s="1179"/>
      <c r="AA2908" s="1180"/>
      <c r="AB2908" s="1181"/>
      <c r="AC2908" s="587">
        <f t="shared" si="269"/>
        <v>0</v>
      </c>
    </row>
    <row r="2909" spans="1:29" s="17" customFormat="1" ht="16.75" customHeight="1" outlineLevel="2">
      <c r="A2909" s="1178">
        <v>334</v>
      </c>
      <c r="B2909" s="1179"/>
      <c r="C2909" s="1180"/>
      <c r="D2909" s="1181"/>
      <c r="E2909" s="587">
        <f t="shared" si="265"/>
        <v>0</v>
      </c>
      <c r="G2909" s="1178">
        <v>334</v>
      </c>
      <c r="H2909" s="1179"/>
      <c r="I2909" s="1180"/>
      <c r="J2909" s="1181"/>
      <c r="K2909" s="587">
        <f t="shared" si="266"/>
        <v>0</v>
      </c>
      <c r="M2909" s="1178">
        <v>334</v>
      </c>
      <c r="N2909" s="1179"/>
      <c r="O2909" s="1180"/>
      <c r="P2909" s="1181"/>
      <c r="Q2909" s="587">
        <f t="shared" si="267"/>
        <v>0</v>
      </c>
      <c r="S2909" s="1178">
        <v>334</v>
      </c>
      <c r="T2909" s="1179"/>
      <c r="U2909" s="1180"/>
      <c r="V2909" s="1181"/>
      <c r="W2909" s="587">
        <f t="shared" si="268"/>
        <v>0</v>
      </c>
      <c r="Y2909" s="1178">
        <v>334</v>
      </c>
      <c r="Z2909" s="1179"/>
      <c r="AA2909" s="1180"/>
      <c r="AB2909" s="1181"/>
      <c r="AC2909" s="587">
        <f t="shared" si="269"/>
        <v>0</v>
      </c>
    </row>
    <row r="2910" spans="1:29" s="17" customFormat="1" ht="16.75" customHeight="1" outlineLevel="2">
      <c r="A2910" s="1178">
        <v>335</v>
      </c>
      <c r="B2910" s="1179"/>
      <c r="C2910" s="1180"/>
      <c r="D2910" s="1181"/>
      <c r="E2910" s="587">
        <f t="shared" si="265"/>
        <v>0</v>
      </c>
      <c r="G2910" s="1178">
        <v>335</v>
      </c>
      <c r="H2910" s="1179"/>
      <c r="I2910" s="1180"/>
      <c r="J2910" s="1181"/>
      <c r="K2910" s="587">
        <f t="shared" si="266"/>
        <v>0</v>
      </c>
      <c r="M2910" s="1178">
        <v>335</v>
      </c>
      <c r="N2910" s="1179"/>
      <c r="O2910" s="1180"/>
      <c r="P2910" s="1181"/>
      <c r="Q2910" s="587">
        <f t="shared" si="267"/>
        <v>0</v>
      </c>
      <c r="S2910" s="1178">
        <v>335</v>
      </c>
      <c r="T2910" s="1179"/>
      <c r="U2910" s="1180"/>
      <c r="V2910" s="1181"/>
      <c r="W2910" s="587">
        <f t="shared" si="268"/>
        <v>0</v>
      </c>
      <c r="Y2910" s="1178">
        <v>335</v>
      </c>
      <c r="Z2910" s="1179"/>
      <c r="AA2910" s="1180"/>
      <c r="AB2910" s="1181"/>
      <c r="AC2910" s="587">
        <f t="shared" si="269"/>
        <v>0</v>
      </c>
    </row>
    <row r="2911" spans="1:29" s="17" customFormat="1" ht="16.75" customHeight="1" outlineLevel="2">
      <c r="A2911" s="1178">
        <v>336</v>
      </c>
      <c r="B2911" s="1179"/>
      <c r="C2911" s="1180"/>
      <c r="D2911" s="1181"/>
      <c r="E2911" s="587">
        <f t="shared" si="265"/>
        <v>0</v>
      </c>
      <c r="G2911" s="1178">
        <v>336</v>
      </c>
      <c r="H2911" s="1179"/>
      <c r="I2911" s="1180"/>
      <c r="J2911" s="1181"/>
      <c r="K2911" s="587">
        <f t="shared" si="266"/>
        <v>0</v>
      </c>
      <c r="M2911" s="1178">
        <v>336</v>
      </c>
      <c r="N2911" s="1179"/>
      <c r="O2911" s="1180"/>
      <c r="P2911" s="1181"/>
      <c r="Q2911" s="587">
        <f t="shared" si="267"/>
        <v>0</v>
      </c>
      <c r="S2911" s="1178">
        <v>336</v>
      </c>
      <c r="T2911" s="1179"/>
      <c r="U2911" s="1180"/>
      <c r="V2911" s="1181"/>
      <c r="W2911" s="587">
        <f t="shared" si="268"/>
        <v>0</v>
      </c>
      <c r="Y2911" s="1178">
        <v>336</v>
      </c>
      <c r="Z2911" s="1179"/>
      <c r="AA2911" s="1180"/>
      <c r="AB2911" s="1181"/>
      <c r="AC2911" s="587">
        <f t="shared" si="269"/>
        <v>0</v>
      </c>
    </row>
    <row r="2912" spans="1:29" s="17" customFormat="1" ht="16.75" customHeight="1" outlineLevel="2">
      <c r="A2912" s="1178">
        <v>337</v>
      </c>
      <c r="B2912" s="1179"/>
      <c r="C2912" s="1180"/>
      <c r="D2912" s="1181"/>
      <c r="E2912" s="587">
        <f t="shared" si="265"/>
        <v>0</v>
      </c>
      <c r="G2912" s="1178">
        <v>337</v>
      </c>
      <c r="H2912" s="1179"/>
      <c r="I2912" s="1180"/>
      <c r="J2912" s="1181"/>
      <c r="K2912" s="587">
        <f t="shared" si="266"/>
        <v>0</v>
      </c>
      <c r="M2912" s="1178">
        <v>337</v>
      </c>
      <c r="N2912" s="1179"/>
      <c r="O2912" s="1180"/>
      <c r="P2912" s="1181"/>
      <c r="Q2912" s="587">
        <f t="shared" si="267"/>
        <v>0</v>
      </c>
      <c r="S2912" s="1178">
        <v>337</v>
      </c>
      <c r="T2912" s="1179"/>
      <c r="U2912" s="1180"/>
      <c r="V2912" s="1181"/>
      <c r="W2912" s="587">
        <f t="shared" si="268"/>
        <v>0</v>
      </c>
      <c r="Y2912" s="1178">
        <v>337</v>
      </c>
      <c r="Z2912" s="1179"/>
      <c r="AA2912" s="1180"/>
      <c r="AB2912" s="1181"/>
      <c r="AC2912" s="587">
        <f t="shared" si="269"/>
        <v>0</v>
      </c>
    </row>
    <row r="2913" spans="1:29" s="17" customFormat="1" ht="16.75" customHeight="1" outlineLevel="2">
      <c r="A2913" s="1178">
        <v>338</v>
      </c>
      <c r="B2913" s="1179"/>
      <c r="C2913" s="1180"/>
      <c r="D2913" s="1181"/>
      <c r="E2913" s="587">
        <f t="shared" si="265"/>
        <v>0</v>
      </c>
      <c r="G2913" s="1178">
        <v>338</v>
      </c>
      <c r="H2913" s="1179"/>
      <c r="I2913" s="1180"/>
      <c r="J2913" s="1181"/>
      <c r="K2913" s="587">
        <f t="shared" si="266"/>
        <v>0</v>
      </c>
      <c r="M2913" s="1178">
        <v>338</v>
      </c>
      <c r="N2913" s="1179"/>
      <c r="O2913" s="1180"/>
      <c r="P2913" s="1181"/>
      <c r="Q2913" s="587">
        <f t="shared" si="267"/>
        <v>0</v>
      </c>
      <c r="S2913" s="1178">
        <v>338</v>
      </c>
      <c r="T2913" s="1179"/>
      <c r="U2913" s="1180"/>
      <c r="V2913" s="1181"/>
      <c r="W2913" s="587">
        <f t="shared" si="268"/>
        <v>0</v>
      </c>
      <c r="Y2913" s="1178">
        <v>338</v>
      </c>
      <c r="Z2913" s="1179"/>
      <c r="AA2913" s="1180"/>
      <c r="AB2913" s="1181"/>
      <c r="AC2913" s="587">
        <f t="shared" si="269"/>
        <v>0</v>
      </c>
    </row>
    <row r="2914" spans="1:29" s="17" customFormat="1" ht="16.75" customHeight="1" outlineLevel="2">
      <c r="A2914" s="1178">
        <v>339</v>
      </c>
      <c r="B2914" s="1179"/>
      <c r="C2914" s="1180"/>
      <c r="D2914" s="1181"/>
      <c r="E2914" s="587">
        <f t="shared" si="265"/>
        <v>0</v>
      </c>
      <c r="G2914" s="1178">
        <v>339</v>
      </c>
      <c r="H2914" s="1179"/>
      <c r="I2914" s="1180"/>
      <c r="J2914" s="1181"/>
      <c r="K2914" s="587">
        <f t="shared" si="266"/>
        <v>0</v>
      </c>
      <c r="M2914" s="1178">
        <v>339</v>
      </c>
      <c r="N2914" s="1179"/>
      <c r="O2914" s="1180"/>
      <c r="P2914" s="1181"/>
      <c r="Q2914" s="587">
        <f t="shared" si="267"/>
        <v>0</v>
      </c>
      <c r="S2914" s="1178">
        <v>339</v>
      </c>
      <c r="T2914" s="1179"/>
      <c r="U2914" s="1180"/>
      <c r="V2914" s="1181"/>
      <c r="W2914" s="587">
        <f t="shared" si="268"/>
        <v>0</v>
      </c>
      <c r="Y2914" s="1178">
        <v>339</v>
      </c>
      <c r="Z2914" s="1179"/>
      <c r="AA2914" s="1180"/>
      <c r="AB2914" s="1181"/>
      <c r="AC2914" s="587">
        <f t="shared" si="269"/>
        <v>0</v>
      </c>
    </row>
    <row r="2915" spans="1:29" s="17" customFormat="1" ht="16.75" customHeight="1" outlineLevel="2">
      <c r="A2915" s="1178">
        <v>340</v>
      </c>
      <c r="B2915" s="1179"/>
      <c r="C2915" s="1180"/>
      <c r="D2915" s="1181"/>
      <c r="E2915" s="587">
        <f t="shared" si="265"/>
        <v>0</v>
      </c>
      <c r="G2915" s="1178">
        <v>340</v>
      </c>
      <c r="H2915" s="1179"/>
      <c r="I2915" s="1180"/>
      <c r="J2915" s="1181"/>
      <c r="K2915" s="587">
        <f t="shared" si="266"/>
        <v>0</v>
      </c>
      <c r="M2915" s="1178">
        <v>340</v>
      </c>
      <c r="N2915" s="1179"/>
      <c r="O2915" s="1180"/>
      <c r="P2915" s="1181"/>
      <c r="Q2915" s="587">
        <f t="shared" si="267"/>
        <v>0</v>
      </c>
      <c r="S2915" s="1178">
        <v>340</v>
      </c>
      <c r="T2915" s="1179"/>
      <c r="U2915" s="1180"/>
      <c r="V2915" s="1181"/>
      <c r="W2915" s="587">
        <f t="shared" si="268"/>
        <v>0</v>
      </c>
      <c r="Y2915" s="1178">
        <v>340</v>
      </c>
      <c r="Z2915" s="1179"/>
      <c r="AA2915" s="1180"/>
      <c r="AB2915" s="1181"/>
      <c r="AC2915" s="587">
        <f t="shared" si="269"/>
        <v>0</v>
      </c>
    </row>
    <row r="2916" spans="1:29" s="17" customFormat="1" ht="16.75" customHeight="1" outlineLevel="2">
      <c r="A2916" s="1178">
        <v>341</v>
      </c>
      <c r="B2916" s="1179"/>
      <c r="C2916" s="1180"/>
      <c r="D2916" s="1181"/>
      <c r="E2916" s="587">
        <f t="shared" si="265"/>
        <v>0</v>
      </c>
      <c r="G2916" s="1178">
        <v>341</v>
      </c>
      <c r="H2916" s="1179"/>
      <c r="I2916" s="1180"/>
      <c r="J2916" s="1181"/>
      <c r="K2916" s="587">
        <f t="shared" si="266"/>
        <v>0</v>
      </c>
      <c r="M2916" s="1178">
        <v>341</v>
      </c>
      <c r="N2916" s="1179"/>
      <c r="O2916" s="1180"/>
      <c r="P2916" s="1181"/>
      <c r="Q2916" s="587">
        <f t="shared" si="267"/>
        <v>0</v>
      </c>
      <c r="S2916" s="1178">
        <v>341</v>
      </c>
      <c r="T2916" s="1179"/>
      <c r="U2916" s="1180"/>
      <c r="V2916" s="1181"/>
      <c r="W2916" s="587">
        <f t="shared" si="268"/>
        <v>0</v>
      </c>
      <c r="Y2916" s="1178">
        <v>341</v>
      </c>
      <c r="Z2916" s="1179"/>
      <c r="AA2916" s="1180"/>
      <c r="AB2916" s="1181"/>
      <c r="AC2916" s="587">
        <f t="shared" si="269"/>
        <v>0</v>
      </c>
    </row>
    <row r="2917" spans="1:29" s="17" customFormat="1" ht="16.75" customHeight="1" outlineLevel="2">
      <c r="A2917" s="1178">
        <v>342</v>
      </c>
      <c r="B2917" s="1179"/>
      <c r="C2917" s="1180"/>
      <c r="D2917" s="1181"/>
      <c r="E2917" s="587">
        <f t="shared" si="265"/>
        <v>0</v>
      </c>
      <c r="G2917" s="1178">
        <v>342</v>
      </c>
      <c r="H2917" s="1179"/>
      <c r="I2917" s="1180"/>
      <c r="J2917" s="1181"/>
      <c r="K2917" s="587">
        <f t="shared" si="266"/>
        <v>0</v>
      </c>
      <c r="M2917" s="1178">
        <v>342</v>
      </c>
      <c r="N2917" s="1179"/>
      <c r="O2917" s="1180"/>
      <c r="P2917" s="1181"/>
      <c r="Q2917" s="587">
        <f t="shared" si="267"/>
        <v>0</v>
      </c>
      <c r="S2917" s="1178">
        <v>342</v>
      </c>
      <c r="T2917" s="1179"/>
      <c r="U2917" s="1180"/>
      <c r="V2917" s="1181"/>
      <c r="W2917" s="587">
        <f t="shared" si="268"/>
        <v>0</v>
      </c>
      <c r="Y2917" s="1178">
        <v>342</v>
      </c>
      <c r="Z2917" s="1179"/>
      <c r="AA2917" s="1180"/>
      <c r="AB2917" s="1181"/>
      <c r="AC2917" s="587">
        <f t="shared" si="269"/>
        <v>0</v>
      </c>
    </row>
    <row r="2918" spans="1:29" s="17" customFormat="1" ht="16.75" customHeight="1" outlineLevel="2">
      <c r="A2918" s="1178">
        <v>343</v>
      </c>
      <c r="B2918" s="1179"/>
      <c r="C2918" s="1180"/>
      <c r="D2918" s="1181"/>
      <c r="E2918" s="587">
        <f t="shared" si="265"/>
        <v>0</v>
      </c>
      <c r="G2918" s="1178">
        <v>343</v>
      </c>
      <c r="H2918" s="1179"/>
      <c r="I2918" s="1180"/>
      <c r="J2918" s="1181"/>
      <c r="K2918" s="587">
        <f t="shared" si="266"/>
        <v>0</v>
      </c>
      <c r="M2918" s="1178">
        <v>343</v>
      </c>
      <c r="N2918" s="1179"/>
      <c r="O2918" s="1180"/>
      <c r="P2918" s="1181"/>
      <c r="Q2918" s="587">
        <f t="shared" si="267"/>
        <v>0</v>
      </c>
      <c r="S2918" s="1178">
        <v>343</v>
      </c>
      <c r="T2918" s="1179"/>
      <c r="U2918" s="1180"/>
      <c r="V2918" s="1181"/>
      <c r="W2918" s="587">
        <f t="shared" si="268"/>
        <v>0</v>
      </c>
      <c r="Y2918" s="1178">
        <v>343</v>
      </c>
      <c r="Z2918" s="1179"/>
      <c r="AA2918" s="1180"/>
      <c r="AB2918" s="1181"/>
      <c r="AC2918" s="587">
        <f t="shared" si="269"/>
        <v>0</v>
      </c>
    </row>
    <row r="2919" spans="1:29" s="17" customFormat="1" ht="16.75" customHeight="1" outlineLevel="2">
      <c r="A2919" s="1178">
        <v>344</v>
      </c>
      <c r="B2919" s="1179"/>
      <c r="C2919" s="1180"/>
      <c r="D2919" s="1181"/>
      <c r="E2919" s="587">
        <f t="shared" si="265"/>
        <v>0</v>
      </c>
      <c r="G2919" s="1178">
        <v>344</v>
      </c>
      <c r="H2919" s="1179"/>
      <c r="I2919" s="1180"/>
      <c r="J2919" s="1181"/>
      <c r="K2919" s="587">
        <f t="shared" si="266"/>
        <v>0</v>
      </c>
      <c r="M2919" s="1178">
        <v>344</v>
      </c>
      <c r="N2919" s="1179"/>
      <c r="O2919" s="1180"/>
      <c r="P2919" s="1181"/>
      <c r="Q2919" s="587">
        <f t="shared" si="267"/>
        <v>0</v>
      </c>
      <c r="S2919" s="1178">
        <v>344</v>
      </c>
      <c r="T2919" s="1179"/>
      <c r="U2919" s="1180"/>
      <c r="V2919" s="1181"/>
      <c r="W2919" s="587">
        <f t="shared" si="268"/>
        <v>0</v>
      </c>
      <c r="Y2919" s="1178">
        <v>344</v>
      </c>
      <c r="Z2919" s="1179"/>
      <c r="AA2919" s="1180"/>
      <c r="AB2919" s="1181"/>
      <c r="AC2919" s="587">
        <f t="shared" si="269"/>
        <v>0</v>
      </c>
    </row>
    <row r="2920" spans="1:29" s="17" customFormat="1" ht="16.75" customHeight="1" outlineLevel="2">
      <c r="A2920" s="1178">
        <v>345</v>
      </c>
      <c r="B2920" s="1179"/>
      <c r="C2920" s="1180"/>
      <c r="D2920" s="1181"/>
      <c r="E2920" s="587">
        <f t="shared" si="265"/>
        <v>0</v>
      </c>
      <c r="G2920" s="1178">
        <v>345</v>
      </c>
      <c r="H2920" s="1179"/>
      <c r="I2920" s="1180"/>
      <c r="J2920" s="1181"/>
      <c r="K2920" s="587">
        <f t="shared" si="266"/>
        <v>0</v>
      </c>
      <c r="M2920" s="1178">
        <v>345</v>
      </c>
      <c r="N2920" s="1179"/>
      <c r="O2920" s="1180"/>
      <c r="P2920" s="1181"/>
      <c r="Q2920" s="587">
        <f t="shared" si="267"/>
        <v>0</v>
      </c>
      <c r="S2920" s="1178">
        <v>345</v>
      </c>
      <c r="T2920" s="1179"/>
      <c r="U2920" s="1180"/>
      <c r="V2920" s="1181"/>
      <c r="W2920" s="587">
        <f t="shared" si="268"/>
        <v>0</v>
      </c>
      <c r="Y2920" s="1178">
        <v>345</v>
      </c>
      <c r="Z2920" s="1179"/>
      <c r="AA2920" s="1180"/>
      <c r="AB2920" s="1181"/>
      <c r="AC2920" s="587">
        <f t="shared" si="269"/>
        <v>0</v>
      </c>
    </row>
    <row r="2921" spans="1:29" s="17" customFormat="1" ht="16.75" customHeight="1" outlineLevel="2">
      <c r="A2921" s="1178">
        <v>346</v>
      </c>
      <c r="B2921" s="1179"/>
      <c r="C2921" s="1180"/>
      <c r="D2921" s="1181"/>
      <c r="E2921" s="587">
        <f t="shared" si="265"/>
        <v>0</v>
      </c>
      <c r="G2921" s="1178">
        <v>346</v>
      </c>
      <c r="H2921" s="1179"/>
      <c r="I2921" s="1180"/>
      <c r="J2921" s="1181"/>
      <c r="K2921" s="587">
        <f t="shared" si="266"/>
        <v>0</v>
      </c>
      <c r="M2921" s="1178">
        <v>346</v>
      </c>
      <c r="N2921" s="1179"/>
      <c r="O2921" s="1180"/>
      <c r="P2921" s="1181"/>
      <c r="Q2921" s="587">
        <f t="shared" si="267"/>
        <v>0</v>
      </c>
      <c r="S2921" s="1178">
        <v>346</v>
      </c>
      <c r="T2921" s="1179"/>
      <c r="U2921" s="1180"/>
      <c r="V2921" s="1181"/>
      <c r="W2921" s="587">
        <f t="shared" si="268"/>
        <v>0</v>
      </c>
      <c r="Y2921" s="1178">
        <v>346</v>
      </c>
      <c r="Z2921" s="1179"/>
      <c r="AA2921" s="1180"/>
      <c r="AB2921" s="1181"/>
      <c r="AC2921" s="587">
        <f t="shared" si="269"/>
        <v>0</v>
      </c>
    </row>
    <row r="2922" spans="1:29" s="17" customFormat="1" ht="16.75" customHeight="1" outlineLevel="2">
      <c r="A2922" s="1178">
        <v>347</v>
      </c>
      <c r="B2922" s="1179"/>
      <c r="C2922" s="1180"/>
      <c r="D2922" s="1181"/>
      <c r="E2922" s="587">
        <f t="shared" si="265"/>
        <v>0</v>
      </c>
      <c r="G2922" s="1178">
        <v>347</v>
      </c>
      <c r="H2922" s="1179"/>
      <c r="I2922" s="1180"/>
      <c r="J2922" s="1181"/>
      <c r="K2922" s="587">
        <f t="shared" si="266"/>
        <v>0</v>
      </c>
      <c r="M2922" s="1178">
        <v>347</v>
      </c>
      <c r="N2922" s="1179"/>
      <c r="O2922" s="1180"/>
      <c r="P2922" s="1181"/>
      <c r="Q2922" s="587">
        <f t="shared" si="267"/>
        <v>0</v>
      </c>
      <c r="S2922" s="1178">
        <v>347</v>
      </c>
      <c r="T2922" s="1179"/>
      <c r="U2922" s="1180"/>
      <c r="V2922" s="1181"/>
      <c r="W2922" s="587">
        <f t="shared" si="268"/>
        <v>0</v>
      </c>
      <c r="Y2922" s="1178">
        <v>347</v>
      </c>
      <c r="Z2922" s="1179"/>
      <c r="AA2922" s="1180"/>
      <c r="AB2922" s="1181"/>
      <c r="AC2922" s="587">
        <f t="shared" si="269"/>
        <v>0</v>
      </c>
    </row>
    <row r="2923" spans="1:29" s="17" customFormat="1" ht="16.75" customHeight="1" outlineLevel="2">
      <c r="A2923" s="1178">
        <v>348</v>
      </c>
      <c r="B2923" s="1179"/>
      <c r="C2923" s="1180"/>
      <c r="D2923" s="1181"/>
      <c r="E2923" s="587">
        <f t="shared" si="265"/>
        <v>0</v>
      </c>
      <c r="G2923" s="1178">
        <v>348</v>
      </c>
      <c r="H2923" s="1179"/>
      <c r="I2923" s="1180"/>
      <c r="J2923" s="1181"/>
      <c r="K2923" s="587">
        <f t="shared" si="266"/>
        <v>0</v>
      </c>
      <c r="M2923" s="1178">
        <v>348</v>
      </c>
      <c r="N2923" s="1179"/>
      <c r="O2923" s="1180"/>
      <c r="P2923" s="1181"/>
      <c r="Q2923" s="587">
        <f t="shared" si="267"/>
        <v>0</v>
      </c>
      <c r="S2923" s="1178">
        <v>348</v>
      </c>
      <c r="T2923" s="1179"/>
      <c r="U2923" s="1180"/>
      <c r="V2923" s="1181"/>
      <c r="W2923" s="587">
        <f t="shared" si="268"/>
        <v>0</v>
      </c>
      <c r="Y2923" s="1178">
        <v>348</v>
      </c>
      <c r="Z2923" s="1179"/>
      <c r="AA2923" s="1180"/>
      <c r="AB2923" s="1181"/>
      <c r="AC2923" s="587">
        <f t="shared" si="269"/>
        <v>0</v>
      </c>
    </row>
    <row r="2924" spans="1:29" s="17" customFormat="1" ht="16.75" customHeight="1" outlineLevel="2">
      <c r="A2924" s="1178">
        <v>349</v>
      </c>
      <c r="B2924" s="1179"/>
      <c r="C2924" s="1180"/>
      <c r="D2924" s="1181"/>
      <c r="E2924" s="587">
        <f t="shared" si="265"/>
        <v>0</v>
      </c>
      <c r="G2924" s="1178">
        <v>349</v>
      </c>
      <c r="H2924" s="1179"/>
      <c r="I2924" s="1180"/>
      <c r="J2924" s="1181"/>
      <c r="K2924" s="587">
        <f t="shared" si="266"/>
        <v>0</v>
      </c>
      <c r="M2924" s="1178">
        <v>349</v>
      </c>
      <c r="N2924" s="1179"/>
      <c r="O2924" s="1180"/>
      <c r="P2924" s="1181"/>
      <c r="Q2924" s="587">
        <f t="shared" si="267"/>
        <v>0</v>
      </c>
      <c r="S2924" s="1178">
        <v>349</v>
      </c>
      <c r="T2924" s="1179"/>
      <c r="U2924" s="1180"/>
      <c r="V2924" s="1181"/>
      <c r="W2924" s="587">
        <f t="shared" si="268"/>
        <v>0</v>
      </c>
      <c r="Y2924" s="1178">
        <v>349</v>
      </c>
      <c r="Z2924" s="1179"/>
      <c r="AA2924" s="1180"/>
      <c r="AB2924" s="1181"/>
      <c r="AC2924" s="587">
        <f t="shared" si="269"/>
        <v>0</v>
      </c>
    </row>
    <row r="2925" spans="1:29" s="17" customFormat="1" ht="16.75" customHeight="1" outlineLevel="2">
      <c r="A2925" s="1178">
        <v>350</v>
      </c>
      <c r="B2925" s="1179"/>
      <c r="C2925" s="1180"/>
      <c r="D2925" s="1181"/>
      <c r="E2925" s="587">
        <f t="shared" si="265"/>
        <v>0</v>
      </c>
      <c r="G2925" s="1178">
        <v>350</v>
      </c>
      <c r="H2925" s="1179"/>
      <c r="I2925" s="1180"/>
      <c r="J2925" s="1181"/>
      <c r="K2925" s="587">
        <f t="shared" si="266"/>
        <v>0</v>
      </c>
      <c r="M2925" s="1178">
        <v>350</v>
      </c>
      <c r="N2925" s="1179"/>
      <c r="O2925" s="1180"/>
      <c r="P2925" s="1181"/>
      <c r="Q2925" s="587">
        <f t="shared" si="267"/>
        <v>0</v>
      </c>
      <c r="S2925" s="1178">
        <v>350</v>
      </c>
      <c r="T2925" s="1179"/>
      <c r="U2925" s="1180"/>
      <c r="V2925" s="1181"/>
      <c r="W2925" s="587">
        <f t="shared" si="268"/>
        <v>0</v>
      </c>
      <c r="Y2925" s="1178">
        <v>350</v>
      </c>
      <c r="Z2925" s="1179"/>
      <c r="AA2925" s="1180"/>
      <c r="AB2925" s="1181"/>
      <c r="AC2925" s="587">
        <f t="shared" si="269"/>
        <v>0</v>
      </c>
    </row>
    <row r="2926" spans="1:29" s="17" customFormat="1" ht="16.75" customHeight="1" outlineLevel="2">
      <c r="A2926" s="1178">
        <v>351</v>
      </c>
      <c r="B2926" s="1179"/>
      <c r="C2926" s="1180"/>
      <c r="D2926" s="1181"/>
      <c r="E2926" s="587">
        <f t="shared" si="265"/>
        <v>0</v>
      </c>
      <c r="G2926" s="1178">
        <v>351</v>
      </c>
      <c r="H2926" s="1179"/>
      <c r="I2926" s="1180"/>
      <c r="J2926" s="1181"/>
      <c r="K2926" s="587">
        <f t="shared" si="266"/>
        <v>0</v>
      </c>
      <c r="M2926" s="1178">
        <v>351</v>
      </c>
      <c r="N2926" s="1179"/>
      <c r="O2926" s="1180"/>
      <c r="P2926" s="1181"/>
      <c r="Q2926" s="587">
        <f t="shared" si="267"/>
        <v>0</v>
      </c>
      <c r="S2926" s="1178">
        <v>351</v>
      </c>
      <c r="T2926" s="1179"/>
      <c r="U2926" s="1180"/>
      <c r="V2926" s="1181"/>
      <c r="W2926" s="587">
        <f t="shared" si="268"/>
        <v>0</v>
      </c>
      <c r="Y2926" s="1178">
        <v>351</v>
      </c>
      <c r="Z2926" s="1179"/>
      <c r="AA2926" s="1180"/>
      <c r="AB2926" s="1181"/>
      <c r="AC2926" s="587">
        <f t="shared" si="269"/>
        <v>0</v>
      </c>
    </row>
    <row r="2927" spans="1:29" s="17" customFormat="1" ht="16.75" customHeight="1" outlineLevel="2">
      <c r="A2927" s="1178">
        <v>352</v>
      </c>
      <c r="B2927" s="1179"/>
      <c r="C2927" s="1180"/>
      <c r="D2927" s="1181"/>
      <c r="E2927" s="587">
        <f t="shared" si="265"/>
        <v>0</v>
      </c>
      <c r="G2927" s="1178">
        <v>352</v>
      </c>
      <c r="H2927" s="1179"/>
      <c r="I2927" s="1180"/>
      <c r="J2927" s="1181"/>
      <c r="K2927" s="587">
        <f t="shared" si="266"/>
        <v>0</v>
      </c>
      <c r="M2927" s="1178">
        <v>352</v>
      </c>
      <c r="N2927" s="1179"/>
      <c r="O2927" s="1180"/>
      <c r="P2927" s="1181"/>
      <c r="Q2927" s="587">
        <f t="shared" si="267"/>
        <v>0</v>
      </c>
      <c r="S2927" s="1178">
        <v>352</v>
      </c>
      <c r="T2927" s="1179"/>
      <c r="U2927" s="1180"/>
      <c r="V2927" s="1181"/>
      <c r="W2927" s="587">
        <f t="shared" si="268"/>
        <v>0</v>
      </c>
      <c r="Y2927" s="1178">
        <v>352</v>
      </c>
      <c r="Z2927" s="1179"/>
      <c r="AA2927" s="1180"/>
      <c r="AB2927" s="1181"/>
      <c r="AC2927" s="587">
        <f t="shared" si="269"/>
        <v>0</v>
      </c>
    </row>
    <row r="2928" spans="1:29" s="17" customFormat="1" ht="16.75" customHeight="1" outlineLevel="2">
      <c r="A2928" s="1178">
        <v>353</v>
      </c>
      <c r="B2928" s="1179"/>
      <c r="C2928" s="1180"/>
      <c r="D2928" s="1181"/>
      <c r="E2928" s="587">
        <f t="shared" si="265"/>
        <v>0</v>
      </c>
      <c r="G2928" s="1178">
        <v>353</v>
      </c>
      <c r="H2928" s="1179"/>
      <c r="I2928" s="1180"/>
      <c r="J2928" s="1181"/>
      <c r="K2928" s="587">
        <f t="shared" si="266"/>
        <v>0</v>
      </c>
      <c r="M2928" s="1178">
        <v>353</v>
      </c>
      <c r="N2928" s="1179"/>
      <c r="O2928" s="1180"/>
      <c r="P2928" s="1181"/>
      <c r="Q2928" s="587">
        <f t="shared" si="267"/>
        <v>0</v>
      </c>
      <c r="S2928" s="1178">
        <v>353</v>
      </c>
      <c r="T2928" s="1179"/>
      <c r="U2928" s="1180"/>
      <c r="V2928" s="1181"/>
      <c r="W2928" s="587">
        <f t="shared" si="268"/>
        <v>0</v>
      </c>
      <c r="Y2928" s="1178">
        <v>353</v>
      </c>
      <c r="Z2928" s="1179"/>
      <c r="AA2928" s="1180"/>
      <c r="AB2928" s="1181"/>
      <c r="AC2928" s="587">
        <f t="shared" si="269"/>
        <v>0</v>
      </c>
    </row>
    <row r="2929" spans="1:29" s="17" customFormat="1" ht="16.75" customHeight="1" outlineLevel="2">
      <c r="A2929" s="1178">
        <v>354</v>
      </c>
      <c r="B2929" s="1179"/>
      <c r="C2929" s="1180"/>
      <c r="D2929" s="1181"/>
      <c r="E2929" s="587">
        <f t="shared" si="265"/>
        <v>0</v>
      </c>
      <c r="G2929" s="1178">
        <v>354</v>
      </c>
      <c r="H2929" s="1179"/>
      <c r="I2929" s="1180"/>
      <c r="J2929" s="1181"/>
      <c r="K2929" s="587">
        <f t="shared" si="266"/>
        <v>0</v>
      </c>
      <c r="M2929" s="1178">
        <v>354</v>
      </c>
      <c r="N2929" s="1179"/>
      <c r="O2929" s="1180"/>
      <c r="P2929" s="1181"/>
      <c r="Q2929" s="587">
        <f t="shared" si="267"/>
        <v>0</v>
      </c>
      <c r="S2929" s="1178">
        <v>354</v>
      </c>
      <c r="T2929" s="1179"/>
      <c r="U2929" s="1180"/>
      <c r="V2929" s="1181"/>
      <c r="W2929" s="587">
        <f t="shared" si="268"/>
        <v>0</v>
      </c>
      <c r="Y2929" s="1178">
        <v>354</v>
      </c>
      <c r="Z2929" s="1179"/>
      <c r="AA2929" s="1180"/>
      <c r="AB2929" s="1181"/>
      <c r="AC2929" s="587">
        <f t="shared" si="269"/>
        <v>0</v>
      </c>
    </row>
    <row r="2930" spans="1:29" s="17" customFormat="1" ht="16.75" customHeight="1" outlineLevel="2">
      <c r="A2930" s="1178">
        <v>355</v>
      </c>
      <c r="B2930" s="1179"/>
      <c r="C2930" s="1180"/>
      <c r="D2930" s="1181"/>
      <c r="E2930" s="587">
        <f t="shared" si="265"/>
        <v>0</v>
      </c>
      <c r="G2930" s="1178">
        <v>355</v>
      </c>
      <c r="H2930" s="1179"/>
      <c r="I2930" s="1180"/>
      <c r="J2930" s="1181"/>
      <c r="K2930" s="587">
        <f t="shared" si="266"/>
        <v>0</v>
      </c>
      <c r="M2930" s="1178">
        <v>355</v>
      </c>
      <c r="N2930" s="1179"/>
      <c r="O2930" s="1180"/>
      <c r="P2930" s="1181"/>
      <c r="Q2930" s="587">
        <f t="shared" si="267"/>
        <v>0</v>
      </c>
      <c r="S2930" s="1178">
        <v>355</v>
      </c>
      <c r="T2930" s="1179"/>
      <c r="U2930" s="1180"/>
      <c r="V2930" s="1181"/>
      <c r="W2930" s="587">
        <f t="shared" si="268"/>
        <v>0</v>
      </c>
      <c r="Y2930" s="1178">
        <v>355</v>
      </c>
      <c r="Z2930" s="1179"/>
      <c r="AA2930" s="1180"/>
      <c r="AB2930" s="1181"/>
      <c r="AC2930" s="587">
        <f t="shared" si="269"/>
        <v>0</v>
      </c>
    </row>
    <row r="2931" spans="1:29" s="17" customFormat="1" ht="16.75" customHeight="1" outlineLevel="2">
      <c r="A2931" s="1178">
        <v>356</v>
      </c>
      <c r="B2931" s="1179"/>
      <c r="C2931" s="1180"/>
      <c r="D2931" s="1181"/>
      <c r="E2931" s="587">
        <f t="shared" si="265"/>
        <v>0</v>
      </c>
      <c r="G2931" s="1178">
        <v>356</v>
      </c>
      <c r="H2931" s="1179"/>
      <c r="I2931" s="1180"/>
      <c r="J2931" s="1181"/>
      <c r="K2931" s="587">
        <f t="shared" si="266"/>
        <v>0</v>
      </c>
      <c r="M2931" s="1178">
        <v>356</v>
      </c>
      <c r="N2931" s="1179"/>
      <c r="O2931" s="1180"/>
      <c r="P2931" s="1181"/>
      <c r="Q2931" s="587">
        <f t="shared" si="267"/>
        <v>0</v>
      </c>
      <c r="S2931" s="1178">
        <v>356</v>
      </c>
      <c r="T2931" s="1179"/>
      <c r="U2931" s="1180"/>
      <c r="V2931" s="1181"/>
      <c r="W2931" s="587">
        <f t="shared" si="268"/>
        <v>0</v>
      </c>
      <c r="Y2931" s="1178">
        <v>356</v>
      </c>
      <c r="Z2931" s="1179"/>
      <c r="AA2931" s="1180"/>
      <c r="AB2931" s="1181"/>
      <c r="AC2931" s="587">
        <f t="shared" si="269"/>
        <v>0</v>
      </c>
    </row>
    <row r="2932" spans="1:29" s="17" customFormat="1" ht="16.75" customHeight="1" outlineLevel="2">
      <c r="A2932" s="1178">
        <v>357</v>
      </c>
      <c r="B2932" s="1179"/>
      <c r="C2932" s="1180"/>
      <c r="D2932" s="1181"/>
      <c r="E2932" s="587">
        <f t="shared" si="265"/>
        <v>0</v>
      </c>
      <c r="G2932" s="1178">
        <v>357</v>
      </c>
      <c r="H2932" s="1179"/>
      <c r="I2932" s="1180"/>
      <c r="J2932" s="1181"/>
      <c r="K2932" s="587">
        <f t="shared" si="266"/>
        <v>0</v>
      </c>
      <c r="M2932" s="1178">
        <v>357</v>
      </c>
      <c r="N2932" s="1179"/>
      <c r="O2932" s="1180"/>
      <c r="P2932" s="1181"/>
      <c r="Q2932" s="587">
        <f t="shared" si="267"/>
        <v>0</v>
      </c>
      <c r="S2932" s="1178">
        <v>357</v>
      </c>
      <c r="T2932" s="1179"/>
      <c r="U2932" s="1180"/>
      <c r="V2932" s="1181"/>
      <c r="W2932" s="587">
        <f t="shared" si="268"/>
        <v>0</v>
      </c>
      <c r="Y2932" s="1178">
        <v>357</v>
      </c>
      <c r="Z2932" s="1179"/>
      <c r="AA2932" s="1180"/>
      <c r="AB2932" s="1181"/>
      <c r="AC2932" s="587">
        <f t="shared" si="269"/>
        <v>0</v>
      </c>
    </row>
    <row r="2933" spans="1:29" s="17" customFormat="1" ht="16.75" customHeight="1" outlineLevel="2">
      <c r="A2933" s="1178">
        <v>358</v>
      </c>
      <c r="B2933" s="1179"/>
      <c r="C2933" s="1180"/>
      <c r="D2933" s="1181"/>
      <c r="E2933" s="587">
        <f t="shared" si="265"/>
        <v>0</v>
      </c>
      <c r="G2933" s="1178">
        <v>358</v>
      </c>
      <c r="H2933" s="1179"/>
      <c r="I2933" s="1180"/>
      <c r="J2933" s="1181"/>
      <c r="K2933" s="587">
        <f t="shared" si="266"/>
        <v>0</v>
      </c>
      <c r="M2933" s="1178">
        <v>358</v>
      </c>
      <c r="N2933" s="1179"/>
      <c r="O2933" s="1180"/>
      <c r="P2933" s="1181"/>
      <c r="Q2933" s="587">
        <f t="shared" si="267"/>
        <v>0</v>
      </c>
      <c r="S2933" s="1178">
        <v>358</v>
      </c>
      <c r="T2933" s="1179"/>
      <c r="U2933" s="1180"/>
      <c r="V2933" s="1181"/>
      <c r="W2933" s="587">
        <f t="shared" si="268"/>
        <v>0</v>
      </c>
      <c r="Y2933" s="1178">
        <v>358</v>
      </c>
      <c r="Z2933" s="1179"/>
      <c r="AA2933" s="1180"/>
      <c r="AB2933" s="1181"/>
      <c r="AC2933" s="587">
        <f t="shared" si="269"/>
        <v>0</v>
      </c>
    </row>
    <row r="2934" spans="1:29" s="17" customFormat="1" ht="16.75" customHeight="1" outlineLevel="2">
      <c r="A2934" s="1178">
        <v>359</v>
      </c>
      <c r="B2934" s="1179"/>
      <c r="C2934" s="1180"/>
      <c r="D2934" s="1181"/>
      <c r="E2934" s="587">
        <f t="shared" si="265"/>
        <v>0</v>
      </c>
      <c r="G2934" s="1178">
        <v>359</v>
      </c>
      <c r="H2934" s="1179"/>
      <c r="I2934" s="1180"/>
      <c r="J2934" s="1181"/>
      <c r="K2934" s="587">
        <f t="shared" si="266"/>
        <v>0</v>
      </c>
      <c r="M2934" s="1178">
        <v>359</v>
      </c>
      <c r="N2934" s="1179"/>
      <c r="O2934" s="1180"/>
      <c r="P2934" s="1181"/>
      <c r="Q2934" s="587">
        <f t="shared" si="267"/>
        <v>0</v>
      </c>
      <c r="S2934" s="1178">
        <v>359</v>
      </c>
      <c r="T2934" s="1179"/>
      <c r="U2934" s="1180"/>
      <c r="V2934" s="1181"/>
      <c r="W2934" s="587">
        <f t="shared" si="268"/>
        <v>0</v>
      </c>
      <c r="Y2934" s="1178">
        <v>359</v>
      </c>
      <c r="Z2934" s="1179"/>
      <c r="AA2934" s="1180"/>
      <c r="AB2934" s="1181"/>
      <c r="AC2934" s="587">
        <f t="shared" si="269"/>
        <v>0</v>
      </c>
    </row>
    <row r="2935" spans="1:29" s="17" customFormat="1" ht="16.75" customHeight="1" outlineLevel="2">
      <c r="A2935" s="1178">
        <v>360</v>
      </c>
      <c r="B2935" s="1179"/>
      <c r="C2935" s="1180"/>
      <c r="D2935" s="1181"/>
      <c r="E2935" s="587">
        <f t="shared" si="265"/>
        <v>0</v>
      </c>
      <c r="G2935" s="1178">
        <v>360</v>
      </c>
      <c r="H2935" s="1179"/>
      <c r="I2935" s="1180"/>
      <c r="J2935" s="1181"/>
      <c r="K2935" s="587">
        <f t="shared" si="266"/>
        <v>0</v>
      </c>
      <c r="M2935" s="1178">
        <v>360</v>
      </c>
      <c r="N2935" s="1179"/>
      <c r="O2935" s="1180"/>
      <c r="P2935" s="1181"/>
      <c r="Q2935" s="587">
        <f t="shared" si="267"/>
        <v>0</v>
      </c>
      <c r="S2935" s="1178">
        <v>360</v>
      </c>
      <c r="T2935" s="1179"/>
      <c r="U2935" s="1180"/>
      <c r="V2935" s="1181"/>
      <c r="W2935" s="587">
        <f t="shared" si="268"/>
        <v>0</v>
      </c>
      <c r="Y2935" s="1178">
        <v>360</v>
      </c>
      <c r="Z2935" s="1179"/>
      <c r="AA2935" s="1180"/>
      <c r="AB2935" s="1181"/>
      <c r="AC2935" s="587">
        <f t="shared" si="269"/>
        <v>0</v>
      </c>
    </row>
    <row r="2936" spans="1:29" s="17" customFormat="1" ht="16.75" customHeight="1" outlineLevel="2">
      <c r="A2936" s="1178">
        <v>361</v>
      </c>
      <c r="B2936" s="1179"/>
      <c r="C2936" s="1180"/>
      <c r="D2936" s="1181"/>
      <c r="E2936" s="587">
        <f t="shared" si="265"/>
        <v>0</v>
      </c>
      <c r="G2936" s="1178">
        <v>361</v>
      </c>
      <c r="H2936" s="1179"/>
      <c r="I2936" s="1180"/>
      <c r="J2936" s="1181"/>
      <c r="K2936" s="587">
        <f t="shared" si="266"/>
        <v>0</v>
      </c>
      <c r="M2936" s="1178">
        <v>361</v>
      </c>
      <c r="N2936" s="1179"/>
      <c r="O2936" s="1180"/>
      <c r="P2936" s="1181"/>
      <c r="Q2936" s="587">
        <f t="shared" si="267"/>
        <v>0</v>
      </c>
      <c r="S2936" s="1178">
        <v>361</v>
      </c>
      <c r="T2936" s="1179"/>
      <c r="U2936" s="1180"/>
      <c r="V2936" s="1181"/>
      <c r="W2936" s="587">
        <f t="shared" si="268"/>
        <v>0</v>
      </c>
      <c r="Y2936" s="1178">
        <v>361</v>
      </c>
      <c r="Z2936" s="1179"/>
      <c r="AA2936" s="1180"/>
      <c r="AB2936" s="1181"/>
      <c r="AC2936" s="587">
        <f t="shared" si="269"/>
        <v>0</v>
      </c>
    </row>
    <row r="2937" spans="1:29" s="17" customFormat="1" ht="16.75" customHeight="1" outlineLevel="2">
      <c r="A2937" s="1178">
        <v>362</v>
      </c>
      <c r="B2937" s="1179"/>
      <c r="C2937" s="1180"/>
      <c r="D2937" s="1181"/>
      <c r="E2937" s="587">
        <f t="shared" si="265"/>
        <v>0</v>
      </c>
      <c r="G2937" s="1178">
        <v>362</v>
      </c>
      <c r="H2937" s="1179"/>
      <c r="I2937" s="1180"/>
      <c r="J2937" s="1181"/>
      <c r="K2937" s="587">
        <f t="shared" si="266"/>
        <v>0</v>
      </c>
      <c r="M2937" s="1178">
        <v>362</v>
      </c>
      <c r="N2937" s="1179"/>
      <c r="O2937" s="1180"/>
      <c r="P2937" s="1181"/>
      <c r="Q2937" s="587">
        <f t="shared" si="267"/>
        <v>0</v>
      </c>
      <c r="S2937" s="1178">
        <v>362</v>
      </c>
      <c r="T2937" s="1179"/>
      <c r="U2937" s="1180"/>
      <c r="V2937" s="1181"/>
      <c r="W2937" s="587">
        <f t="shared" si="268"/>
        <v>0</v>
      </c>
      <c r="Y2937" s="1178">
        <v>362</v>
      </c>
      <c r="Z2937" s="1179"/>
      <c r="AA2937" s="1180"/>
      <c r="AB2937" s="1181"/>
      <c r="AC2937" s="587">
        <f t="shared" si="269"/>
        <v>0</v>
      </c>
    </row>
    <row r="2938" spans="1:29" s="17" customFormat="1" ht="16.75" customHeight="1" outlineLevel="2">
      <c r="A2938" s="1178">
        <v>363</v>
      </c>
      <c r="B2938" s="1179"/>
      <c r="C2938" s="1180"/>
      <c r="D2938" s="1181"/>
      <c r="E2938" s="587">
        <f t="shared" si="265"/>
        <v>0</v>
      </c>
      <c r="G2938" s="1178">
        <v>363</v>
      </c>
      <c r="H2938" s="1179"/>
      <c r="I2938" s="1180"/>
      <c r="J2938" s="1181"/>
      <c r="K2938" s="587">
        <f t="shared" si="266"/>
        <v>0</v>
      </c>
      <c r="M2938" s="1178">
        <v>363</v>
      </c>
      <c r="N2938" s="1179"/>
      <c r="O2938" s="1180"/>
      <c r="P2938" s="1181"/>
      <c r="Q2938" s="587">
        <f t="shared" si="267"/>
        <v>0</v>
      </c>
      <c r="S2938" s="1178">
        <v>363</v>
      </c>
      <c r="T2938" s="1179"/>
      <c r="U2938" s="1180"/>
      <c r="V2938" s="1181"/>
      <c r="W2938" s="587">
        <f t="shared" si="268"/>
        <v>0</v>
      </c>
      <c r="Y2938" s="1178">
        <v>363</v>
      </c>
      <c r="Z2938" s="1179"/>
      <c r="AA2938" s="1180"/>
      <c r="AB2938" s="1181"/>
      <c r="AC2938" s="587">
        <f t="shared" si="269"/>
        <v>0</v>
      </c>
    </row>
    <row r="2939" spans="1:29" s="17" customFormat="1" ht="16.75" customHeight="1" outlineLevel="2">
      <c r="A2939" s="1178">
        <v>364</v>
      </c>
      <c r="B2939" s="1179"/>
      <c r="C2939" s="1180"/>
      <c r="D2939" s="1181"/>
      <c r="E2939" s="587">
        <f t="shared" si="265"/>
        <v>0</v>
      </c>
      <c r="G2939" s="1178">
        <v>364</v>
      </c>
      <c r="H2939" s="1179"/>
      <c r="I2939" s="1180"/>
      <c r="J2939" s="1181"/>
      <c r="K2939" s="587">
        <f t="shared" si="266"/>
        <v>0</v>
      </c>
      <c r="M2939" s="1178">
        <v>364</v>
      </c>
      <c r="N2939" s="1179"/>
      <c r="O2939" s="1180"/>
      <c r="P2939" s="1181"/>
      <c r="Q2939" s="587">
        <f t="shared" si="267"/>
        <v>0</v>
      </c>
      <c r="S2939" s="1178">
        <v>364</v>
      </c>
      <c r="T2939" s="1179"/>
      <c r="U2939" s="1180"/>
      <c r="V2939" s="1181"/>
      <c r="W2939" s="587">
        <f t="shared" si="268"/>
        <v>0</v>
      </c>
      <c r="Y2939" s="1178">
        <v>364</v>
      </c>
      <c r="Z2939" s="1179"/>
      <c r="AA2939" s="1180"/>
      <c r="AB2939" s="1181"/>
      <c r="AC2939" s="587">
        <f t="shared" si="269"/>
        <v>0</v>
      </c>
    </row>
    <row r="2940" spans="1:29" s="17" customFormat="1" ht="16.75" customHeight="1" outlineLevel="2">
      <c r="A2940" s="1178">
        <v>365</v>
      </c>
      <c r="B2940" s="1179"/>
      <c r="C2940" s="1180"/>
      <c r="D2940" s="1181"/>
      <c r="E2940" s="587">
        <f t="shared" si="265"/>
        <v>0</v>
      </c>
      <c r="G2940" s="1178">
        <v>365</v>
      </c>
      <c r="H2940" s="1179"/>
      <c r="I2940" s="1180"/>
      <c r="J2940" s="1181"/>
      <c r="K2940" s="587">
        <f t="shared" si="266"/>
        <v>0</v>
      </c>
      <c r="M2940" s="1178">
        <v>365</v>
      </c>
      <c r="N2940" s="1179"/>
      <c r="O2940" s="1180"/>
      <c r="P2940" s="1181"/>
      <c r="Q2940" s="587">
        <f t="shared" si="267"/>
        <v>0</v>
      </c>
      <c r="S2940" s="1178">
        <v>365</v>
      </c>
      <c r="T2940" s="1179"/>
      <c r="U2940" s="1180"/>
      <c r="V2940" s="1181"/>
      <c r="W2940" s="587">
        <f t="shared" si="268"/>
        <v>0</v>
      </c>
      <c r="Y2940" s="1178">
        <v>365</v>
      </c>
      <c r="Z2940" s="1179"/>
      <c r="AA2940" s="1180"/>
      <c r="AB2940" s="1181"/>
      <c r="AC2940" s="587">
        <f t="shared" si="269"/>
        <v>0</v>
      </c>
    </row>
    <row r="2941" spans="1:29" s="17" customFormat="1" ht="16.75" customHeight="1" outlineLevel="2">
      <c r="A2941" s="1178">
        <v>366</v>
      </c>
      <c r="B2941" s="1179"/>
      <c r="C2941" s="1180"/>
      <c r="D2941" s="1181"/>
      <c r="E2941" s="587">
        <f t="shared" si="265"/>
        <v>0</v>
      </c>
      <c r="G2941" s="1178">
        <v>366</v>
      </c>
      <c r="H2941" s="1179"/>
      <c r="I2941" s="1180"/>
      <c r="J2941" s="1181"/>
      <c r="K2941" s="587">
        <f t="shared" si="266"/>
        <v>0</v>
      </c>
      <c r="M2941" s="1178">
        <v>366</v>
      </c>
      <c r="N2941" s="1179"/>
      <c r="O2941" s="1180"/>
      <c r="P2941" s="1181"/>
      <c r="Q2941" s="587">
        <f t="shared" si="267"/>
        <v>0</v>
      </c>
      <c r="S2941" s="1178">
        <v>366</v>
      </c>
      <c r="T2941" s="1179"/>
      <c r="U2941" s="1180"/>
      <c r="V2941" s="1181"/>
      <c r="W2941" s="587">
        <f t="shared" si="268"/>
        <v>0</v>
      </c>
      <c r="Y2941" s="1178">
        <v>366</v>
      </c>
      <c r="Z2941" s="1179"/>
      <c r="AA2941" s="1180"/>
      <c r="AB2941" s="1181"/>
      <c r="AC2941" s="587">
        <f t="shared" si="269"/>
        <v>0</v>
      </c>
    </row>
    <row r="2942" spans="1:29" s="17" customFormat="1" ht="16.75" customHeight="1" outlineLevel="2">
      <c r="A2942" s="1178">
        <v>367</v>
      </c>
      <c r="B2942" s="1179"/>
      <c r="C2942" s="1180"/>
      <c r="D2942" s="1181"/>
      <c r="E2942" s="587">
        <f t="shared" si="265"/>
        <v>0</v>
      </c>
      <c r="G2942" s="1178">
        <v>367</v>
      </c>
      <c r="H2942" s="1179"/>
      <c r="I2942" s="1180"/>
      <c r="J2942" s="1181"/>
      <c r="K2942" s="587">
        <f t="shared" si="266"/>
        <v>0</v>
      </c>
      <c r="M2942" s="1178">
        <v>367</v>
      </c>
      <c r="N2942" s="1179"/>
      <c r="O2942" s="1180"/>
      <c r="P2942" s="1181"/>
      <c r="Q2942" s="587">
        <f t="shared" si="267"/>
        <v>0</v>
      </c>
      <c r="S2942" s="1178">
        <v>367</v>
      </c>
      <c r="T2942" s="1179"/>
      <c r="U2942" s="1180"/>
      <c r="V2942" s="1181"/>
      <c r="W2942" s="587">
        <f t="shared" si="268"/>
        <v>0</v>
      </c>
      <c r="Y2942" s="1178">
        <v>367</v>
      </c>
      <c r="Z2942" s="1179"/>
      <c r="AA2942" s="1180"/>
      <c r="AB2942" s="1181"/>
      <c r="AC2942" s="587">
        <f t="shared" si="269"/>
        <v>0</v>
      </c>
    </row>
    <row r="2943" spans="1:29" s="17" customFormat="1" ht="16.75" customHeight="1" outlineLevel="2">
      <c r="A2943" s="1178">
        <v>368</v>
      </c>
      <c r="B2943" s="1179"/>
      <c r="C2943" s="1180"/>
      <c r="D2943" s="1181"/>
      <c r="E2943" s="587">
        <f t="shared" si="265"/>
        <v>0</v>
      </c>
      <c r="G2943" s="1178">
        <v>368</v>
      </c>
      <c r="H2943" s="1179"/>
      <c r="I2943" s="1180"/>
      <c r="J2943" s="1181"/>
      <c r="K2943" s="587">
        <f t="shared" si="266"/>
        <v>0</v>
      </c>
      <c r="M2943" s="1178">
        <v>368</v>
      </c>
      <c r="N2943" s="1179"/>
      <c r="O2943" s="1180"/>
      <c r="P2943" s="1181"/>
      <c r="Q2943" s="587">
        <f t="shared" si="267"/>
        <v>0</v>
      </c>
      <c r="S2943" s="1178">
        <v>368</v>
      </c>
      <c r="T2943" s="1179"/>
      <c r="U2943" s="1180"/>
      <c r="V2943" s="1181"/>
      <c r="W2943" s="587">
        <f t="shared" si="268"/>
        <v>0</v>
      </c>
      <c r="Y2943" s="1178">
        <v>368</v>
      </c>
      <c r="Z2943" s="1179"/>
      <c r="AA2943" s="1180"/>
      <c r="AB2943" s="1181"/>
      <c r="AC2943" s="587">
        <f t="shared" si="269"/>
        <v>0</v>
      </c>
    </row>
    <row r="2944" spans="1:29" s="17" customFormat="1" ht="16.75" customHeight="1" outlineLevel="2">
      <c r="A2944" s="1178">
        <v>369</v>
      </c>
      <c r="B2944" s="1179"/>
      <c r="C2944" s="1180"/>
      <c r="D2944" s="1181"/>
      <c r="E2944" s="587">
        <f t="shared" si="265"/>
        <v>0</v>
      </c>
      <c r="G2944" s="1178">
        <v>369</v>
      </c>
      <c r="H2944" s="1179"/>
      <c r="I2944" s="1180"/>
      <c r="J2944" s="1181"/>
      <c r="K2944" s="587">
        <f t="shared" si="266"/>
        <v>0</v>
      </c>
      <c r="M2944" s="1178">
        <v>369</v>
      </c>
      <c r="N2944" s="1179"/>
      <c r="O2944" s="1180"/>
      <c r="P2944" s="1181"/>
      <c r="Q2944" s="587">
        <f t="shared" si="267"/>
        <v>0</v>
      </c>
      <c r="S2944" s="1178">
        <v>369</v>
      </c>
      <c r="T2944" s="1179"/>
      <c r="U2944" s="1180"/>
      <c r="V2944" s="1181"/>
      <c r="W2944" s="587">
        <f t="shared" si="268"/>
        <v>0</v>
      </c>
      <c r="Y2944" s="1178">
        <v>369</v>
      </c>
      <c r="Z2944" s="1179"/>
      <c r="AA2944" s="1180"/>
      <c r="AB2944" s="1181"/>
      <c r="AC2944" s="587">
        <f t="shared" si="269"/>
        <v>0</v>
      </c>
    </row>
    <row r="2945" spans="1:29" s="17" customFormat="1" ht="16.75" customHeight="1" outlineLevel="2">
      <c r="A2945" s="1178">
        <v>370</v>
      </c>
      <c r="B2945" s="1179"/>
      <c r="C2945" s="1180"/>
      <c r="D2945" s="1181"/>
      <c r="E2945" s="587">
        <f t="shared" si="265"/>
        <v>0</v>
      </c>
      <c r="G2945" s="1178">
        <v>370</v>
      </c>
      <c r="H2945" s="1179"/>
      <c r="I2945" s="1180"/>
      <c r="J2945" s="1181"/>
      <c r="K2945" s="587">
        <f t="shared" si="266"/>
        <v>0</v>
      </c>
      <c r="M2945" s="1178">
        <v>370</v>
      </c>
      <c r="N2945" s="1179"/>
      <c r="O2945" s="1180"/>
      <c r="P2945" s="1181"/>
      <c r="Q2945" s="587">
        <f t="shared" si="267"/>
        <v>0</v>
      </c>
      <c r="S2945" s="1178">
        <v>370</v>
      </c>
      <c r="T2945" s="1179"/>
      <c r="U2945" s="1180"/>
      <c r="V2945" s="1181"/>
      <c r="W2945" s="587">
        <f t="shared" si="268"/>
        <v>0</v>
      </c>
      <c r="Y2945" s="1178">
        <v>370</v>
      </c>
      <c r="Z2945" s="1179"/>
      <c r="AA2945" s="1180"/>
      <c r="AB2945" s="1181"/>
      <c r="AC2945" s="587">
        <f t="shared" si="269"/>
        <v>0</v>
      </c>
    </row>
    <row r="2946" spans="1:29" s="17" customFormat="1" ht="16.75" customHeight="1" outlineLevel="2">
      <c r="A2946" s="1178">
        <v>371</v>
      </c>
      <c r="B2946" s="1179"/>
      <c r="C2946" s="1180"/>
      <c r="D2946" s="1181"/>
      <c r="E2946" s="587">
        <f t="shared" si="265"/>
        <v>0</v>
      </c>
      <c r="G2946" s="1178">
        <v>371</v>
      </c>
      <c r="H2946" s="1179"/>
      <c r="I2946" s="1180"/>
      <c r="J2946" s="1181"/>
      <c r="K2946" s="587">
        <f t="shared" si="266"/>
        <v>0</v>
      </c>
      <c r="M2946" s="1178">
        <v>371</v>
      </c>
      <c r="N2946" s="1179"/>
      <c r="O2946" s="1180"/>
      <c r="P2946" s="1181"/>
      <c r="Q2946" s="587">
        <f t="shared" si="267"/>
        <v>0</v>
      </c>
      <c r="S2946" s="1178">
        <v>371</v>
      </c>
      <c r="T2946" s="1179"/>
      <c r="U2946" s="1180"/>
      <c r="V2946" s="1181"/>
      <c r="W2946" s="587">
        <f t="shared" si="268"/>
        <v>0</v>
      </c>
      <c r="Y2946" s="1178">
        <v>371</v>
      </c>
      <c r="Z2946" s="1179"/>
      <c r="AA2946" s="1180"/>
      <c r="AB2946" s="1181"/>
      <c r="AC2946" s="587">
        <f t="shared" si="269"/>
        <v>0</v>
      </c>
    </row>
    <row r="2947" spans="1:29" s="17" customFormat="1" ht="16.75" customHeight="1" outlineLevel="2">
      <c r="A2947" s="1178">
        <v>372</v>
      </c>
      <c r="B2947" s="1179"/>
      <c r="C2947" s="1180"/>
      <c r="D2947" s="1181"/>
      <c r="E2947" s="587">
        <f t="shared" si="265"/>
        <v>0</v>
      </c>
      <c r="G2947" s="1178">
        <v>372</v>
      </c>
      <c r="H2947" s="1179"/>
      <c r="I2947" s="1180"/>
      <c r="J2947" s="1181"/>
      <c r="K2947" s="587">
        <f t="shared" si="266"/>
        <v>0</v>
      </c>
      <c r="M2947" s="1178">
        <v>372</v>
      </c>
      <c r="N2947" s="1179"/>
      <c r="O2947" s="1180"/>
      <c r="P2947" s="1181"/>
      <c r="Q2947" s="587">
        <f t="shared" si="267"/>
        <v>0</v>
      </c>
      <c r="S2947" s="1178">
        <v>372</v>
      </c>
      <c r="T2947" s="1179"/>
      <c r="U2947" s="1180"/>
      <c r="V2947" s="1181"/>
      <c r="W2947" s="587">
        <f t="shared" si="268"/>
        <v>0</v>
      </c>
      <c r="Y2947" s="1178">
        <v>372</v>
      </c>
      <c r="Z2947" s="1179"/>
      <c r="AA2947" s="1180"/>
      <c r="AB2947" s="1181"/>
      <c r="AC2947" s="587">
        <f t="shared" si="269"/>
        <v>0</v>
      </c>
    </row>
    <row r="2948" spans="1:29" s="17" customFormat="1" ht="16.75" customHeight="1" outlineLevel="2">
      <c r="A2948" s="1178">
        <v>373</v>
      </c>
      <c r="B2948" s="1179"/>
      <c r="C2948" s="1180"/>
      <c r="D2948" s="1181"/>
      <c r="E2948" s="587">
        <f t="shared" si="265"/>
        <v>0</v>
      </c>
      <c r="G2948" s="1178">
        <v>373</v>
      </c>
      <c r="H2948" s="1179"/>
      <c r="I2948" s="1180"/>
      <c r="J2948" s="1181"/>
      <c r="K2948" s="587">
        <f t="shared" si="266"/>
        <v>0</v>
      </c>
      <c r="M2948" s="1178">
        <v>373</v>
      </c>
      <c r="N2948" s="1179"/>
      <c r="O2948" s="1180"/>
      <c r="P2948" s="1181"/>
      <c r="Q2948" s="587">
        <f t="shared" si="267"/>
        <v>0</v>
      </c>
      <c r="S2948" s="1178">
        <v>373</v>
      </c>
      <c r="T2948" s="1179"/>
      <c r="U2948" s="1180"/>
      <c r="V2948" s="1181"/>
      <c r="W2948" s="587">
        <f t="shared" si="268"/>
        <v>0</v>
      </c>
      <c r="Y2948" s="1178">
        <v>373</v>
      </c>
      <c r="Z2948" s="1179"/>
      <c r="AA2948" s="1180"/>
      <c r="AB2948" s="1181"/>
      <c r="AC2948" s="587">
        <f t="shared" si="269"/>
        <v>0</v>
      </c>
    </row>
    <row r="2949" spans="1:29" s="17" customFormat="1" ht="16.75" customHeight="1" outlineLevel="2">
      <c r="A2949" s="1178">
        <v>374</v>
      </c>
      <c r="B2949" s="1179"/>
      <c r="C2949" s="1180"/>
      <c r="D2949" s="1181"/>
      <c r="E2949" s="587">
        <f t="shared" ref="E2949:E3012" si="270">IF(AND(C2949&gt;=D$2569,C2949&lt;=D$2568),1,0)</f>
        <v>0</v>
      </c>
      <c r="G2949" s="1178">
        <v>374</v>
      </c>
      <c r="H2949" s="1179"/>
      <c r="I2949" s="1180"/>
      <c r="J2949" s="1181"/>
      <c r="K2949" s="587">
        <f t="shared" ref="K2949:K3012" si="271">IF(AND(I2949&gt;=J$2569,I2949&lt;=J$2568),1,0)</f>
        <v>0</v>
      </c>
      <c r="M2949" s="1178">
        <v>374</v>
      </c>
      <c r="N2949" s="1179"/>
      <c r="O2949" s="1180"/>
      <c r="P2949" s="1181"/>
      <c r="Q2949" s="587">
        <f t="shared" ref="Q2949:Q3012" si="272">IF(AND(O2949&gt;=P$2569,O2949&lt;=P$2568),1,0)</f>
        <v>0</v>
      </c>
      <c r="S2949" s="1178">
        <v>374</v>
      </c>
      <c r="T2949" s="1179"/>
      <c r="U2949" s="1180"/>
      <c r="V2949" s="1181"/>
      <c r="W2949" s="587">
        <f t="shared" ref="W2949:W3012" si="273">IF(AND(U2949&gt;=V$2569,U2949&lt;=V$2568),1,0)</f>
        <v>0</v>
      </c>
      <c r="Y2949" s="1178">
        <v>374</v>
      </c>
      <c r="Z2949" s="1179"/>
      <c r="AA2949" s="1180"/>
      <c r="AB2949" s="1181"/>
      <c r="AC2949" s="587">
        <f t="shared" ref="AC2949:AC3012" si="274">IF(AND(AA2949&gt;=AB$2569,AA2949&lt;=AB$2568),1,0)</f>
        <v>0</v>
      </c>
    </row>
    <row r="2950" spans="1:29" s="17" customFormat="1" ht="16.75" customHeight="1" outlineLevel="2">
      <c r="A2950" s="1178">
        <v>375</v>
      </c>
      <c r="B2950" s="1179"/>
      <c r="C2950" s="1180"/>
      <c r="D2950" s="1181"/>
      <c r="E2950" s="587">
        <f t="shared" si="270"/>
        <v>0</v>
      </c>
      <c r="G2950" s="1178">
        <v>375</v>
      </c>
      <c r="H2950" s="1179"/>
      <c r="I2950" s="1180"/>
      <c r="J2950" s="1181"/>
      <c r="K2950" s="587">
        <f t="shared" si="271"/>
        <v>0</v>
      </c>
      <c r="M2950" s="1178">
        <v>375</v>
      </c>
      <c r="N2950" s="1179"/>
      <c r="O2950" s="1180"/>
      <c r="P2950" s="1181"/>
      <c r="Q2950" s="587">
        <f t="shared" si="272"/>
        <v>0</v>
      </c>
      <c r="S2950" s="1178">
        <v>375</v>
      </c>
      <c r="T2950" s="1179"/>
      <c r="U2950" s="1180"/>
      <c r="V2950" s="1181"/>
      <c r="W2950" s="587">
        <f t="shared" si="273"/>
        <v>0</v>
      </c>
      <c r="Y2950" s="1178">
        <v>375</v>
      </c>
      <c r="Z2950" s="1179"/>
      <c r="AA2950" s="1180"/>
      <c r="AB2950" s="1181"/>
      <c r="AC2950" s="587">
        <f t="shared" si="274"/>
        <v>0</v>
      </c>
    </row>
    <row r="2951" spans="1:29" s="17" customFormat="1" ht="16.75" customHeight="1" outlineLevel="2">
      <c r="A2951" s="1178">
        <v>376</v>
      </c>
      <c r="B2951" s="1179"/>
      <c r="C2951" s="1180"/>
      <c r="D2951" s="1181"/>
      <c r="E2951" s="587">
        <f t="shared" si="270"/>
        <v>0</v>
      </c>
      <c r="G2951" s="1178">
        <v>376</v>
      </c>
      <c r="H2951" s="1179"/>
      <c r="I2951" s="1180"/>
      <c r="J2951" s="1181"/>
      <c r="K2951" s="587">
        <f t="shared" si="271"/>
        <v>0</v>
      </c>
      <c r="M2951" s="1178">
        <v>376</v>
      </c>
      <c r="N2951" s="1179"/>
      <c r="O2951" s="1180"/>
      <c r="P2951" s="1181"/>
      <c r="Q2951" s="587">
        <f t="shared" si="272"/>
        <v>0</v>
      </c>
      <c r="S2951" s="1178">
        <v>376</v>
      </c>
      <c r="T2951" s="1179"/>
      <c r="U2951" s="1180"/>
      <c r="V2951" s="1181"/>
      <c r="W2951" s="587">
        <f t="shared" si="273"/>
        <v>0</v>
      </c>
      <c r="Y2951" s="1178">
        <v>376</v>
      </c>
      <c r="Z2951" s="1179"/>
      <c r="AA2951" s="1180"/>
      <c r="AB2951" s="1181"/>
      <c r="AC2951" s="587">
        <f t="shared" si="274"/>
        <v>0</v>
      </c>
    </row>
    <row r="2952" spans="1:29" s="17" customFormat="1" ht="16.75" customHeight="1" outlineLevel="2">
      <c r="A2952" s="1178">
        <v>377</v>
      </c>
      <c r="B2952" s="1179"/>
      <c r="C2952" s="1180"/>
      <c r="D2952" s="1181"/>
      <c r="E2952" s="587">
        <f t="shared" si="270"/>
        <v>0</v>
      </c>
      <c r="G2952" s="1178">
        <v>377</v>
      </c>
      <c r="H2952" s="1179"/>
      <c r="I2952" s="1180"/>
      <c r="J2952" s="1181"/>
      <c r="K2952" s="587">
        <f t="shared" si="271"/>
        <v>0</v>
      </c>
      <c r="M2952" s="1178">
        <v>377</v>
      </c>
      <c r="N2952" s="1179"/>
      <c r="O2952" s="1180"/>
      <c r="P2952" s="1181"/>
      <c r="Q2952" s="587">
        <f t="shared" si="272"/>
        <v>0</v>
      </c>
      <c r="S2952" s="1178">
        <v>377</v>
      </c>
      <c r="T2952" s="1179"/>
      <c r="U2952" s="1180"/>
      <c r="V2952" s="1181"/>
      <c r="W2952" s="587">
        <f t="shared" si="273"/>
        <v>0</v>
      </c>
      <c r="Y2952" s="1178">
        <v>377</v>
      </c>
      <c r="Z2952" s="1179"/>
      <c r="AA2952" s="1180"/>
      <c r="AB2952" s="1181"/>
      <c r="AC2952" s="587">
        <f t="shared" si="274"/>
        <v>0</v>
      </c>
    </row>
    <row r="2953" spans="1:29" s="17" customFormat="1" ht="16.75" customHeight="1" outlineLevel="2">
      <c r="A2953" s="1178">
        <v>378</v>
      </c>
      <c r="B2953" s="1179"/>
      <c r="C2953" s="1180"/>
      <c r="D2953" s="1181"/>
      <c r="E2953" s="587">
        <f t="shared" si="270"/>
        <v>0</v>
      </c>
      <c r="G2953" s="1178">
        <v>378</v>
      </c>
      <c r="H2953" s="1179"/>
      <c r="I2953" s="1180"/>
      <c r="J2953" s="1181"/>
      <c r="K2953" s="587">
        <f t="shared" si="271"/>
        <v>0</v>
      </c>
      <c r="M2953" s="1178">
        <v>378</v>
      </c>
      <c r="N2953" s="1179"/>
      <c r="O2953" s="1180"/>
      <c r="P2953" s="1181"/>
      <c r="Q2953" s="587">
        <f t="shared" si="272"/>
        <v>0</v>
      </c>
      <c r="S2953" s="1178">
        <v>378</v>
      </c>
      <c r="T2953" s="1179"/>
      <c r="U2953" s="1180"/>
      <c r="V2953" s="1181"/>
      <c r="W2953" s="587">
        <f t="shared" si="273"/>
        <v>0</v>
      </c>
      <c r="Y2953" s="1178">
        <v>378</v>
      </c>
      <c r="Z2953" s="1179"/>
      <c r="AA2953" s="1180"/>
      <c r="AB2953" s="1181"/>
      <c r="AC2953" s="587">
        <f t="shared" si="274"/>
        <v>0</v>
      </c>
    </row>
    <row r="2954" spans="1:29" s="17" customFormat="1" ht="16.75" customHeight="1" outlineLevel="2">
      <c r="A2954" s="1178">
        <v>379</v>
      </c>
      <c r="B2954" s="1179"/>
      <c r="C2954" s="1180"/>
      <c r="D2954" s="1181"/>
      <c r="E2954" s="587">
        <f t="shared" si="270"/>
        <v>0</v>
      </c>
      <c r="G2954" s="1178">
        <v>379</v>
      </c>
      <c r="H2954" s="1179"/>
      <c r="I2954" s="1180"/>
      <c r="J2954" s="1181"/>
      <c r="K2954" s="587">
        <f t="shared" si="271"/>
        <v>0</v>
      </c>
      <c r="M2954" s="1178">
        <v>379</v>
      </c>
      <c r="N2954" s="1179"/>
      <c r="O2954" s="1180"/>
      <c r="P2954" s="1181"/>
      <c r="Q2954" s="587">
        <f t="shared" si="272"/>
        <v>0</v>
      </c>
      <c r="S2954" s="1178">
        <v>379</v>
      </c>
      <c r="T2954" s="1179"/>
      <c r="U2954" s="1180"/>
      <c r="V2954" s="1181"/>
      <c r="W2954" s="587">
        <f t="shared" si="273"/>
        <v>0</v>
      </c>
      <c r="Y2954" s="1178">
        <v>379</v>
      </c>
      <c r="Z2954" s="1179"/>
      <c r="AA2954" s="1180"/>
      <c r="AB2954" s="1181"/>
      <c r="AC2954" s="587">
        <f t="shared" si="274"/>
        <v>0</v>
      </c>
    </row>
    <row r="2955" spans="1:29" s="17" customFormat="1" ht="16.75" customHeight="1" outlineLevel="2">
      <c r="A2955" s="1178">
        <v>380</v>
      </c>
      <c r="B2955" s="1179"/>
      <c r="C2955" s="1180"/>
      <c r="D2955" s="1181"/>
      <c r="E2955" s="587">
        <f t="shared" si="270"/>
        <v>0</v>
      </c>
      <c r="G2955" s="1178">
        <v>380</v>
      </c>
      <c r="H2955" s="1179"/>
      <c r="I2955" s="1180"/>
      <c r="J2955" s="1181"/>
      <c r="K2955" s="587">
        <f t="shared" si="271"/>
        <v>0</v>
      </c>
      <c r="M2955" s="1178">
        <v>380</v>
      </c>
      <c r="N2955" s="1179"/>
      <c r="O2955" s="1180"/>
      <c r="P2955" s="1181"/>
      <c r="Q2955" s="587">
        <f t="shared" si="272"/>
        <v>0</v>
      </c>
      <c r="S2955" s="1178">
        <v>380</v>
      </c>
      <c r="T2955" s="1179"/>
      <c r="U2955" s="1180"/>
      <c r="V2955" s="1181"/>
      <c r="W2955" s="587">
        <f t="shared" si="273"/>
        <v>0</v>
      </c>
      <c r="Y2955" s="1178">
        <v>380</v>
      </c>
      <c r="Z2955" s="1179"/>
      <c r="AA2955" s="1180"/>
      <c r="AB2955" s="1181"/>
      <c r="AC2955" s="587">
        <f t="shared" si="274"/>
        <v>0</v>
      </c>
    </row>
    <row r="2956" spans="1:29" s="17" customFormat="1" ht="16.75" customHeight="1" outlineLevel="2">
      <c r="A2956" s="1178">
        <v>381</v>
      </c>
      <c r="B2956" s="1179"/>
      <c r="C2956" s="1180"/>
      <c r="D2956" s="1181"/>
      <c r="E2956" s="587">
        <f t="shared" si="270"/>
        <v>0</v>
      </c>
      <c r="G2956" s="1178">
        <v>381</v>
      </c>
      <c r="H2956" s="1179"/>
      <c r="I2956" s="1180"/>
      <c r="J2956" s="1181"/>
      <c r="K2956" s="587">
        <f t="shared" si="271"/>
        <v>0</v>
      </c>
      <c r="M2956" s="1178">
        <v>381</v>
      </c>
      <c r="N2956" s="1179"/>
      <c r="O2956" s="1180"/>
      <c r="P2956" s="1181"/>
      <c r="Q2956" s="587">
        <f t="shared" si="272"/>
        <v>0</v>
      </c>
      <c r="S2956" s="1178">
        <v>381</v>
      </c>
      <c r="T2956" s="1179"/>
      <c r="U2956" s="1180"/>
      <c r="V2956" s="1181"/>
      <c r="W2956" s="587">
        <f t="shared" si="273"/>
        <v>0</v>
      </c>
      <c r="Y2956" s="1178">
        <v>381</v>
      </c>
      <c r="Z2956" s="1179"/>
      <c r="AA2956" s="1180"/>
      <c r="AB2956" s="1181"/>
      <c r="AC2956" s="587">
        <f t="shared" si="274"/>
        <v>0</v>
      </c>
    </row>
    <row r="2957" spans="1:29" s="17" customFormat="1" ht="16.75" customHeight="1" outlineLevel="2">
      <c r="A2957" s="1178">
        <v>382</v>
      </c>
      <c r="B2957" s="1179"/>
      <c r="C2957" s="1180"/>
      <c r="D2957" s="1181"/>
      <c r="E2957" s="587">
        <f t="shared" si="270"/>
        <v>0</v>
      </c>
      <c r="G2957" s="1178">
        <v>382</v>
      </c>
      <c r="H2957" s="1179"/>
      <c r="I2957" s="1180"/>
      <c r="J2957" s="1181"/>
      <c r="K2957" s="587">
        <f t="shared" si="271"/>
        <v>0</v>
      </c>
      <c r="M2957" s="1178">
        <v>382</v>
      </c>
      <c r="N2957" s="1179"/>
      <c r="O2957" s="1180"/>
      <c r="P2957" s="1181"/>
      <c r="Q2957" s="587">
        <f t="shared" si="272"/>
        <v>0</v>
      </c>
      <c r="S2957" s="1178">
        <v>382</v>
      </c>
      <c r="T2957" s="1179"/>
      <c r="U2957" s="1180"/>
      <c r="V2957" s="1181"/>
      <c r="W2957" s="587">
        <f t="shared" si="273"/>
        <v>0</v>
      </c>
      <c r="Y2957" s="1178">
        <v>382</v>
      </c>
      <c r="Z2957" s="1179"/>
      <c r="AA2957" s="1180"/>
      <c r="AB2957" s="1181"/>
      <c r="AC2957" s="587">
        <f t="shared" si="274"/>
        <v>0</v>
      </c>
    </row>
    <row r="2958" spans="1:29" s="17" customFormat="1" ht="16.75" customHeight="1" outlineLevel="2">
      <c r="A2958" s="1178">
        <v>383</v>
      </c>
      <c r="B2958" s="1179"/>
      <c r="C2958" s="1180"/>
      <c r="D2958" s="1181"/>
      <c r="E2958" s="587">
        <f t="shared" si="270"/>
        <v>0</v>
      </c>
      <c r="G2958" s="1178">
        <v>383</v>
      </c>
      <c r="H2958" s="1179"/>
      <c r="I2958" s="1180"/>
      <c r="J2958" s="1181"/>
      <c r="K2958" s="587">
        <f t="shared" si="271"/>
        <v>0</v>
      </c>
      <c r="M2958" s="1178">
        <v>383</v>
      </c>
      <c r="N2958" s="1179"/>
      <c r="O2958" s="1180"/>
      <c r="P2958" s="1181"/>
      <c r="Q2958" s="587">
        <f t="shared" si="272"/>
        <v>0</v>
      </c>
      <c r="S2958" s="1178">
        <v>383</v>
      </c>
      <c r="T2958" s="1179"/>
      <c r="U2958" s="1180"/>
      <c r="V2958" s="1181"/>
      <c r="W2958" s="587">
        <f t="shared" si="273"/>
        <v>0</v>
      </c>
      <c r="Y2958" s="1178">
        <v>383</v>
      </c>
      <c r="Z2958" s="1179"/>
      <c r="AA2958" s="1180"/>
      <c r="AB2958" s="1181"/>
      <c r="AC2958" s="587">
        <f t="shared" si="274"/>
        <v>0</v>
      </c>
    </row>
    <row r="2959" spans="1:29" s="17" customFormat="1" ht="16.75" customHeight="1" outlineLevel="2">
      <c r="A2959" s="1178">
        <v>384</v>
      </c>
      <c r="B2959" s="1179"/>
      <c r="C2959" s="1180"/>
      <c r="D2959" s="1181"/>
      <c r="E2959" s="587">
        <f t="shared" si="270"/>
        <v>0</v>
      </c>
      <c r="G2959" s="1178">
        <v>384</v>
      </c>
      <c r="H2959" s="1179"/>
      <c r="I2959" s="1180"/>
      <c r="J2959" s="1181"/>
      <c r="K2959" s="587">
        <f t="shared" si="271"/>
        <v>0</v>
      </c>
      <c r="M2959" s="1178">
        <v>384</v>
      </c>
      <c r="N2959" s="1179"/>
      <c r="O2959" s="1180"/>
      <c r="P2959" s="1181"/>
      <c r="Q2959" s="587">
        <f t="shared" si="272"/>
        <v>0</v>
      </c>
      <c r="S2959" s="1178">
        <v>384</v>
      </c>
      <c r="T2959" s="1179"/>
      <c r="U2959" s="1180"/>
      <c r="V2959" s="1181"/>
      <c r="W2959" s="587">
        <f t="shared" si="273"/>
        <v>0</v>
      </c>
      <c r="Y2959" s="1178">
        <v>384</v>
      </c>
      <c r="Z2959" s="1179"/>
      <c r="AA2959" s="1180"/>
      <c r="AB2959" s="1181"/>
      <c r="AC2959" s="587">
        <f t="shared" si="274"/>
        <v>0</v>
      </c>
    </row>
    <row r="2960" spans="1:29" s="17" customFormat="1" ht="16.75" customHeight="1" outlineLevel="2">
      <c r="A2960" s="1178">
        <v>385</v>
      </c>
      <c r="B2960" s="1179"/>
      <c r="C2960" s="1180"/>
      <c r="D2960" s="1181"/>
      <c r="E2960" s="587">
        <f t="shared" si="270"/>
        <v>0</v>
      </c>
      <c r="G2960" s="1178">
        <v>385</v>
      </c>
      <c r="H2960" s="1179"/>
      <c r="I2960" s="1180"/>
      <c r="J2960" s="1181"/>
      <c r="K2960" s="587">
        <f t="shared" si="271"/>
        <v>0</v>
      </c>
      <c r="M2960" s="1178">
        <v>385</v>
      </c>
      <c r="N2960" s="1179"/>
      <c r="O2960" s="1180"/>
      <c r="P2960" s="1181"/>
      <c r="Q2960" s="587">
        <f t="shared" si="272"/>
        <v>0</v>
      </c>
      <c r="S2960" s="1178">
        <v>385</v>
      </c>
      <c r="T2960" s="1179"/>
      <c r="U2960" s="1180"/>
      <c r="V2960" s="1181"/>
      <c r="W2960" s="587">
        <f t="shared" si="273"/>
        <v>0</v>
      </c>
      <c r="Y2960" s="1178">
        <v>385</v>
      </c>
      <c r="Z2960" s="1179"/>
      <c r="AA2960" s="1180"/>
      <c r="AB2960" s="1181"/>
      <c r="AC2960" s="587">
        <f t="shared" si="274"/>
        <v>0</v>
      </c>
    </row>
    <row r="2961" spans="1:29" s="17" customFormat="1" ht="16.75" customHeight="1" outlineLevel="2">
      <c r="A2961" s="1178">
        <v>386</v>
      </c>
      <c r="B2961" s="1179"/>
      <c r="C2961" s="1180"/>
      <c r="D2961" s="1181"/>
      <c r="E2961" s="587">
        <f t="shared" si="270"/>
        <v>0</v>
      </c>
      <c r="G2961" s="1178">
        <v>386</v>
      </c>
      <c r="H2961" s="1179"/>
      <c r="I2961" s="1180"/>
      <c r="J2961" s="1181"/>
      <c r="K2961" s="587">
        <f t="shared" si="271"/>
        <v>0</v>
      </c>
      <c r="M2961" s="1178">
        <v>386</v>
      </c>
      <c r="N2961" s="1179"/>
      <c r="O2961" s="1180"/>
      <c r="P2961" s="1181"/>
      <c r="Q2961" s="587">
        <f t="shared" si="272"/>
        <v>0</v>
      </c>
      <c r="S2961" s="1178">
        <v>386</v>
      </c>
      <c r="T2961" s="1179"/>
      <c r="U2961" s="1180"/>
      <c r="V2961" s="1181"/>
      <c r="W2961" s="587">
        <f t="shared" si="273"/>
        <v>0</v>
      </c>
      <c r="Y2961" s="1178">
        <v>386</v>
      </c>
      <c r="Z2961" s="1179"/>
      <c r="AA2961" s="1180"/>
      <c r="AB2961" s="1181"/>
      <c r="AC2961" s="587">
        <f t="shared" si="274"/>
        <v>0</v>
      </c>
    </row>
    <row r="2962" spans="1:29" s="17" customFormat="1" ht="16.75" customHeight="1" outlineLevel="2">
      <c r="A2962" s="1178">
        <v>387</v>
      </c>
      <c r="B2962" s="1179"/>
      <c r="C2962" s="1180"/>
      <c r="D2962" s="1181"/>
      <c r="E2962" s="587">
        <f t="shared" si="270"/>
        <v>0</v>
      </c>
      <c r="G2962" s="1178">
        <v>387</v>
      </c>
      <c r="H2962" s="1179"/>
      <c r="I2962" s="1180"/>
      <c r="J2962" s="1181"/>
      <c r="K2962" s="587">
        <f t="shared" si="271"/>
        <v>0</v>
      </c>
      <c r="M2962" s="1178">
        <v>387</v>
      </c>
      <c r="N2962" s="1179"/>
      <c r="O2962" s="1180"/>
      <c r="P2962" s="1181"/>
      <c r="Q2962" s="587">
        <f t="shared" si="272"/>
        <v>0</v>
      </c>
      <c r="S2962" s="1178">
        <v>387</v>
      </c>
      <c r="T2962" s="1179"/>
      <c r="U2962" s="1180"/>
      <c r="V2962" s="1181"/>
      <c r="W2962" s="587">
        <f t="shared" si="273"/>
        <v>0</v>
      </c>
      <c r="Y2962" s="1178">
        <v>387</v>
      </c>
      <c r="Z2962" s="1179"/>
      <c r="AA2962" s="1180"/>
      <c r="AB2962" s="1181"/>
      <c r="AC2962" s="587">
        <f t="shared" si="274"/>
        <v>0</v>
      </c>
    </row>
    <row r="2963" spans="1:29" s="17" customFormat="1" ht="16.75" customHeight="1" outlineLevel="2">
      <c r="A2963" s="1178">
        <v>388</v>
      </c>
      <c r="B2963" s="1179"/>
      <c r="C2963" s="1180"/>
      <c r="D2963" s="1181"/>
      <c r="E2963" s="587">
        <f t="shared" si="270"/>
        <v>0</v>
      </c>
      <c r="G2963" s="1178">
        <v>388</v>
      </c>
      <c r="H2963" s="1179"/>
      <c r="I2963" s="1180"/>
      <c r="J2963" s="1181"/>
      <c r="K2963" s="587">
        <f t="shared" si="271"/>
        <v>0</v>
      </c>
      <c r="M2963" s="1178">
        <v>388</v>
      </c>
      <c r="N2963" s="1179"/>
      <c r="O2963" s="1180"/>
      <c r="P2963" s="1181"/>
      <c r="Q2963" s="587">
        <f t="shared" si="272"/>
        <v>0</v>
      </c>
      <c r="S2963" s="1178">
        <v>388</v>
      </c>
      <c r="T2963" s="1179"/>
      <c r="U2963" s="1180"/>
      <c r="V2963" s="1181"/>
      <c r="W2963" s="587">
        <f t="shared" si="273"/>
        <v>0</v>
      </c>
      <c r="Y2963" s="1178">
        <v>388</v>
      </c>
      <c r="Z2963" s="1179"/>
      <c r="AA2963" s="1180"/>
      <c r="AB2963" s="1181"/>
      <c r="AC2963" s="587">
        <f t="shared" si="274"/>
        <v>0</v>
      </c>
    </row>
    <row r="2964" spans="1:29" s="17" customFormat="1" ht="16.75" customHeight="1" outlineLevel="2">
      <c r="A2964" s="1178">
        <v>389</v>
      </c>
      <c r="B2964" s="1179"/>
      <c r="C2964" s="1180"/>
      <c r="D2964" s="1181"/>
      <c r="E2964" s="587">
        <f t="shared" si="270"/>
        <v>0</v>
      </c>
      <c r="G2964" s="1178">
        <v>389</v>
      </c>
      <c r="H2964" s="1179"/>
      <c r="I2964" s="1180"/>
      <c r="J2964" s="1181"/>
      <c r="K2964" s="587">
        <f t="shared" si="271"/>
        <v>0</v>
      </c>
      <c r="M2964" s="1178">
        <v>389</v>
      </c>
      <c r="N2964" s="1179"/>
      <c r="O2964" s="1180"/>
      <c r="P2964" s="1181"/>
      <c r="Q2964" s="587">
        <f t="shared" si="272"/>
        <v>0</v>
      </c>
      <c r="S2964" s="1178">
        <v>389</v>
      </c>
      <c r="T2964" s="1179"/>
      <c r="U2964" s="1180"/>
      <c r="V2964" s="1181"/>
      <c r="W2964" s="587">
        <f t="shared" si="273"/>
        <v>0</v>
      </c>
      <c r="Y2964" s="1178">
        <v>389</v>
      </c>
      <c r="Z2964" s="1179"/>
      <c r="AA2964" s="1180"/>
      <c r="AB2964" s="1181"/>
      <c r="AC2964" s="587">
        <f t="shared" si="274"/>
        <v>0</v>
      </c>
    </row>
    <row r="2965" spans="1:29" s="17" customFormat="1" ht="16.75" customHeight="1" outlineLevel="2">
      <c r="A2965" s="1178">
        <v>390</v>
      </c>
      <c r="B2965" s="1179"/>
      <c r="C2965" s="1180"/>
      <c r="D2965" s="1181"/>
      <c r="E2965" s="587">
        <f t="shared" si="270"/>
        <v>0</v>
      </c>
      <c r="G2965" s="1178">
        <v>390</v>
      </c>
      <c r="H2965" s="1179"/>
      <c r="I2965" s="1180"/>
      <c r="J2965" s="1181"/>
      <c r="K2965" s="587">
        <f t="shared" si="271"/>
        <v>0</v>
      </c>
      <c r="M2965" s="1178">
        <v>390</v>
      </c>
      <c r="N2965" s="1179"/>
      <c r="O2965" s="1180"/>
      <c r="P2965" s="1181"/>
      <c r="Q2965" s="587">
        <f t="shared" si="272"/>
        <v>0</v>
      </c>
      <c r="S2965" s="1178">
        <v>390</v>
      </c>
      <c r="T2965" s="1179"/>
      <c r="U2965" s="1180"/>
      <c r="V2965" s="1181"/>
      <c r="W2965" s="587">
        <f t="shared" si="273"/>
        <v>0</v>
      </c>
      <c r="Y2965" s="1178">
        <v>390</v>
      </c>
      <c r="Z2965" s="1179"/>
      <c r="AA2965" s="1180"/>
      <c r="AB2965" s="1181"/>
      <c r="AC2965" s="587">
        <f t="shared" si="274"/>
        <v>0</v>
      </c>
    </row>
    <row r="2966" spans="1:29" s="17" customFormat="1" ht="16.75" customHeight="1" outlineLevel="2">
      <c r="A2966" s="1178">
        <v>391</v>
      </c>
      <c r="B2966" s="1179"/>
      <c r="C2966" s="1180"/>
      <c r="D2966" s="1181"/>
      <c r="E2966" s="587">
        <f t="shared" si="270"/>
        <v>0</v>
      </c>
      <c r="G2966" s="1178">
        <v>391</v>
      </c>
      <c r="H2966" s="1179"/>
      <c r="I2966" s="1180"/>
      <c r="J2966" s="1181"/>
      <c r="K2966" s="587">
        <f t="shared" si="271"/>
        <v>0</v>
      </c>
      <c r="M2966" s="1178">
        <v>391</v>
      </c>
      <c r="N2966" s="1179"/>
      <c r="O2966" s="1180"/>
      <c r="P2966" s="1181"/>
      <c r="Q2966" s="587">
        <f t="shared" si="272"/>
        <v>0</v>
      </c>
      <c r="S2966" s="1178">
        <v>391</v>
      </c>
      <c r="T2966" s="1179"/>
      <c r="U2966" s="1180"/>
      <c r="V2966" s="1181"/>
      <c r="W2966" s="587">
        <f t="shared" si="273"/>
        <v>0</v>
      </c>
      <c r="Y2966" s="1178">
        <v>391</v>
      </c>
      <c r="Z2966" s="1179"/>
      <c r="AA2966" s="1180"/>
      <c r="AB2966" s="1181"/>
      <c r="AC2966" s="587">
        <f t="shared" si="274"/>
        <v>0</v>
      </c>
    </row>
    <row r="2967" spans="1:29" s="17" customFormat="1" ht="16.75" customHeight="1" outlineLevel="2">
      <c r="A2967" s="1178">
        <v>392</v>
      </c>
      <c r="B2967" s="1179"/>
      <c r="C2967" s="1180"/>
      <c r="D2967" s="1181"/>
      <c r="E2967" s="587">
        <f t="shared" si="270"/>
        <v>0</v>
      </c>
      <c r="G2967" s="1178">
        <v>392</v>
      </c>
      <c r="H2967" s="1179"/>
      <c r="I2967" s="1180"/>
      <c r="J2967" s="1181"/>
      <c r="K2967" s="587">
        <f t="shared" si="271"/>
        <v>0</v>
      </c>
      <c r="M2967" s="1178">
        <v>392</v>
      </c>
      <c r="N2967" s="1179"/>
      <c r="O2967" s="1180"/>
      <c r="P2967" s="1181"/>
      <c r="Q2967" s="587">
        <f t="shared" si="272"/>
        <v>0</v>
      </c>
      <c r="S2967" s="1178">
        <v>392</v>
      </c>
      <c r="T2967" s="1179"/>
      <c r="U2967" s="1180"/>
      <c r="V2967" s="1181"/>
      <c r="W2967" s="587">
        <f t="shared" si="273"/>
        <v>0</v>
      </c>
      <c r="Y2967" s="1178">
        <v>392</v>
      </c>
      <c r="Z2967" s="1179"/>
      <c r="AA2967" s="1180"/>
      <c r="AB2967" s="1181"/>
      <c r="AC2967" s="587">
        <f t="shared" si="274"/>
        <v>0</v>
      </c>
    </row>
    <row r="2968" spans="1:29" s="17" customFormat="1" ht="16.75" customHeight="1" outlineLevel="2">
      <c r="A2968" s="1178">
        <v>393</v>
      </c>
      <c r="B2968" s="1179"/>
      <c r="C2968" s="1180"/>
      <c r="D2968" s="1181"/>
      <c r="E2968" s="587">
        <f t="shared" si="270"/>
        <v>0</v>
      </c>
      <c r="G2968" s="1178">
        <v>393</v>
      </c>
      <c r="H2968" s="1179"/>
      <c r="I2968" s="1180"/>
      <c r="J2968" s="1181"/>
      <c r="K2968" s="587">
        <f t="shared" si="271"/>
        <v>0</v>
      </c>
      <c r="M2968" s="1178">
        <v>393</v>
      </c>
      <c r="N2968" s="1179"/>
      <c r="O2968" s="1180"/>
      <c r="P2968" s="1181"/>
      <c r="Q2968" s="587">
        <f t="shared" si="272"/>
        <v>0</v>
      </c>
      <c r="S2968" s="1178">
        <v>393</v>
      </c>
      <c r="T2968" s="1179"/>
      <c r="U2968" s="1180"/>
      <c r="V2968" s="1181"/>
      <c r="W2968" s="587">
        <f t="shared" si="273"/>
        <v>0</v>
      </c>
      <c r="Y2968" s="1178">
        <v>393</v>
      </c>
      <c r="Z2968" s="1179"/>
      <c r="AA2968" s="1180"/>
      <c r="AB2968" s="1181"/>
      <c r="AC2968" s="587">
        <f t="shared" si="274"/>
        <v>0</v>
      </c>
    </row>
    <row r="2969" spans="1:29" s="17" customFormat="1" ht="16.75" customHeight="1" outlineLevel="2">
      <c r="A2969" s="1178">
        <v>394</v>
      </c>
      <c r="B2969" s="1179"/>
      <c r="C2969" s="1180"/>
      <c r="D2969" s="1181"/>
      <c r="E2969" s="587">
        <f t="shared" si="270"/>
        <v>0</v>
      </c>
      <c r="G2969" s="1178">
        <v>394</v>
      </c>
      <c r="H2969" s="1179"/>
      <c r="I2969" s="1180"/>
      <c r="J2969" s="1181"/>
      <c r="K2969" s="587">
        <f t="shared" si="271"/>
        <v>0</v>
      </c>
      <c r="M2969" s="1178">
        <v>394</v>
      </c>
      <c r="N2969" s="1179"/>
      <c r="O2969" s="1180"/>
      <c r="P2969" s="1181"/>
      <c r="Q2969" s="587">
        <f t="shared" si="272"/>
        <v>0</v>
      </c>
      <c r="S2969" s="1178">
        <v>394</v>
      </c>
      <c r="T2969" s="1179"/>
      <c r="U2969" s="1180"/>
      <c r="V2969" s="1181"/>
      <c r="W2969" s="587">
        <f t="shared" si="273"/>
        <v>0</v>
      </c>
      <c r="Y2969" s="1178">
        <v>394</v>
      </c>
      <c r="Z2969" s="1179"/>
      <c r="AA2969" s="1180"/>
      <c r="AB2969" s="1181"/>
      <c r="AC2969" s="587">
        <f t="shared" si="274"/>
        <v>0</v>
      </c>
    </row>
    <row r="2970" spans="1:29" s="17" customFormat="1" ht="16.75" customHeight="1" outlineLevel="2">
      <c r="A2970" s="1178">
        <v>395</v>
      </c>
      <c r="B2970" s="1179"/>
      <c r="C2970" s="1180"/>
      <c r="D2970" s="1181"/>
      <c r="E2970" s="587">
        <f t="shared" si="270"/>
        <v>0</v>
      </c>
      <c r="G2970" s="1178">
        <v>395</v>
      </c>
      <c r="H2970" s="1179"/>
      <c r="I2970" s="1180"/>
      <c r="J2970" s="1181"/>
      <c r="K2970" s="587">
        <f t="shared" si="271"/>
        <v>0</v>
      </c>
      <c r="M2970" s="1178">
        <v>395</v>
      </c>
      <c r="N2970" s="1179"/>
      <c r="O2970" s="1180"/>
      <c r="P2970" s="1181"/>
      <c r="Q2970" s="587">
        <f t="shared" si="272"/>
        <v>0</v>
      </c>
      <c r="S2970" s="1178">
        <v>395</v>
      </c>
      <c r="T2970" s="1179"/>
      <c r="U2970" s="1180"/>
      <c r="V2970" s="1181"/>
      <c r="W2970" s="587">
        <f t="shared" si="273"/>
        <v>0</v>
      </c>
      <c r="Y2970" s="1178">
        <v>395</v>
      </c>
      <c r="Z2970" s="1179"/>
      <c r="AA2970" s="1180"/>
      <c r="AB2970" s="1181"/>
      <c r="AC2970" s="587">
        <f t="shared" si="274"/>
        <v>0</v>
      </c>
    </row>
    <row r="2971" spans="1:29" s="17" customFormat="1" ht="16.75" customHeight="1" outlineLevel="2">
      <c r="A2971" s="1178">
        <v>396</v>
      </c>
      <c r="B2971" s="1179"/>
      <c r="C2971" s="1180"/>
      <c r="D2971" s="1181"/>
      <c r="E2971" s="587">
        <f t="shared" si="270"/>
        <v>0</v>
      </c>
      <c r="G2971" s="1178">
        <v>396</v>
      </c>
      <c r="H2971" s="1179"/>
      <c r="I2971" s="1180"/>
      <c r="J2971" s="1181"/>
      <c r="K2971" s="587">
        <f t="shared" si="271"/>
        <v>0</v>
      </c>
      <c r="M2971" s="1178">
        <v>396</v>
      </c>
      <c r="N2971" s="1179"/>
      <c r="O2971" s="1180"/>
      <c r="P2971" s="1181"/>
      <c r="Q2971" s="587">
        <f t="shared" si="272"/>
        <v>0</v>
      </c>
      <c r="S2971" s="1178">
        <v>396</v>
      </c>
      <c r="T2971" s="1179"/>
      <c r="U2971" s="1180"/>
      <c r="V2971" s="1181"/>
      <c r="W2971" s="587">
        <f t="shared" si="273"/>
        <v>0</v>
      </c>
      <c r="Y2971" s="1178">
        <v>396</v>
      </c>
      <c r="Z2971" s="1179"/>
      <c r="AA2971" s="1180"/>
      <c r="AB2971" s="1181"/>
      <c r="AC2971" s="587">
        <f t="shared" si="274"/>
        <v>0</v>
      </c>
    </row>
    <row r="2972" spans="1:29" s="17" customFormat="1" ht="16.75" customHeight="1" outlineLevel="2">
      <c r="A2972" s="1178">
        <v>397</v>
      </c>
      <c r="B2972" s="1179"/>
      <c r="C2972" s="1180"/>
      <c r="D2972" s="1181"/>
      <c r="E2972" s="587">
        <f t="shared" si="270"/>
        <v>0</v>
      </c>
      <c r="G2972" s="1178">
        <v>397</v>
      </c>
      <c r="H2972" s="1179"/>
      <c r="I2972" s="1180"/>
      <c r="J2972" s="1181"/>
      <c r="K2972" s="587">
        <f t="shared" si="271"/>
        <v>0</v>
      </c>
      <c r="M2972" s="1178">
        <v>397</v>
      </c>
      <c r="N2972" s="1179"/>
      <c r="O2972" s="1180"/>
      <c r="P2972" s="1181"/>
      <c r="Q2972" s="587">
        <f t="shared" si="272"/>
        <v>0</v>
      </c>
      <c r="S2972" s="1178">
        <v>397</v>
      </c>
      <c r="T2972" s="1179"/>
      <c r="U2972" s="1180"/>
      <c r="V2972" s="1181"/>
      <c r="W2972" s="587">
        <f t="shared" si="273"/>
        <v>0</v>
      </c>
      <c r="Y2972" s="1178">
        <v>397</v>
      </c>
      <c r="Z2972" s="1179"/>
      <c r="AA2972" s="1180"/>
      <c r="AB2972" s="1181"/>
      <c r="AC2972" s="587">
        <f t="shared" si="274"/>
        <v>0</v>
      </c>
    </row>
    <row r="2973" spans="1:29" s="17" customFormat="1" ht="16.75" customHeight="1" outlineLevel="2">
      <c r="A2973" s="1178">
        <v>398</v>
      </c>
      <c r="B2973" s="1179"/>
      <c r="C2973" s="1180"/>
      <c r="D2973" s="1181"/>
      <c r="E2973" s="587">
        <f t="shared" si="270"/>
        <v>0</v>
      </c>
      <c r="G2973" s="1178">
        <v>398</v>
      </c>
      <c r="H2973" s="1179"/>
      <c r="I2973" s="1180"/>
      <c r="J2973" s="1181"/>
      <c r="K2973" s="587">
        <f t="shared" si="271"/>
        <v>0</v>
      </c>
      <c r="M2973" s="1178">
        <v>398</v>
      </c>
      <c r="N2973" s="1179"/>
      <c r="O2973" s="1180"/>
      <c r="P2973" s="1181"/>
      <c r="Q2973" s="587">
        <f t="shared" si="272"/>
        <v>0</v>
      </c>
      <c r="S2973" s="1178">
        <v>398</v>
      </c>
      <c r="T2973" s="1179"/>
      <c r="U2973" s="1180"/>
      <c r="V2973" s="1181"/>
      <c r="W2973" s="587">
        <f t="shared" si="273"/>
        <v>0</v>
      </c>
      <c r="Y2973" s="1178">
        <v>398</v>
      </c>
      <c r="Z2973" s="1179"/>
      <c r="AA2973" s="1180"/>
      <c r="AB2973" s="1181"/>
      <c r="AC2973" s="587">
        <f t="shared" si="274"/>
        <v>0</v>
      </c>
    </row>
    <row r="2974" spans="1:29" s="17" customFormat="1" ht="16.75" customHeight="1" outlineLevel="2">
      <c r="A2974" s="1178">
        <v>399</v>
      </c>
      <c r="B2974" s="1179"/>
      <c r="C2974" s="1180"/>
      <c r="D2974" s="1181"/>
      <c r="E2974" s="587">
        <f t="shared" si="270"/>
        <v>0</v>
      </c>
      <c r="G2974" s="1178">
        <v>399</v>
      </c>
      <c r="H2974" s="1179"/>
      <c r="I2974" s="1180"/>
      <c r="J2974" s="1181"/>
      <c r="K2974" s="587">
        <f t="shared" si="271"/>
        <v>0</v>
      </c>
      <c r="M2974" s="1178">
        <v>399</v>
      </c>
      <c r="N2974" s="1179"/>
      <c r="O2974" s="1180"/>
      <c r="P2974" s="1181"/>
      <c r="Q2974" s="587">
        <f t="shared" si="272"/>
        <v>0</v>
      </c>
      <c r="S2974" s="1178">
        <v>399</v>
      </c>
      <c r="T2974" s="1179"/>
      <c r="U2974" s="1180"/>
      <c r="V2974" s="1181"/>
      <c r="W2974" s="587">
        <f t="shared" si="273"/>
        <v>0</v>
      </c>
      <c r="Y2974" s="1178">
        <v>399</v>
      </c>
      <c r="Z2974" s="1179"/>
      <c r="AA2974" s="1180"/>
      <c r="AB2974" s="1181"/>
      <c r="AC2974" s="587">
        <f t="shared" si="274"/>
        <v>0</v>
      </c>
    </row>
    <row r="2975" spans="1:29" s="17" customFormat="1" ht="16.75" customHeight="1" outlineLevel="2">
      <c r="A2975" s="1178">
        <v>400</v>
      </c>
      <c r="B2975" s="1179"/>
      <c r="C2975" s="1180"/>
      <c r="D2975" s="1181"/>
      <c r="E2975" s="587">
        <f t="shared" si="270"/>
        <v>0</v>
      </c>
      <c r="G2975" s="1178">
        <v>400</v>
      </c>
      <c r="H2975" s="1179"/>
      <c r="I2975" s="1180"/>
      <c r="J2975" s="1181"/>
      <c r="K2975" s="587">
        <f t="shared" si="271"/>
        <v>0</v>
      </c>
      <c r="M2975" s="1178">
        <v>400</v>
      </c>
      <c r="N2975" s="1179"/>
      <c r="O2975" s="1180"/>
      <c r="P2975" s="1181"/>
      <c r="Q2975" s="587">
        <f t="shared" si="272"/>
        <v>0</v>
      </c>
      <c r="S2975" s="1178">
        <v>400</v>
      </c>
      <c r="T2975" s="1179"/>
      <c r="U2975" s="1180"/>
      <c r="V2975" s="1181"/>
      <c r="W2975" s="587">
        <f t="shared" si="273"/>
        <v>0</v>
      </c>
      <c r="Y2975" s="1178">
        <v>400</v>
      </c>
      <c r="Z2975" s="1179"/>
      <c r="AA2975" s="1180"/>
      <c r="AB2975" s="1181"/>
      <c r="AC2975" s="587">
        <f t="shared" si="274"/>
        <v>0</v>
      </c>
    </row>
    <row r="2976" spans="1:29" s="17" customFormat="1" ht="16.75" customHeight="1" outlineLevel="2">
      <c r="A2976" s="1178">
        <v>401</v>
      </c>
      <c r="B2976" s="1179"/>
      <c r="C2976" s="1180"/>
      <c r="D2976" s="1181"/>
      <c r="E2976" s="587">
        <f t="shared" si="270"/>
        <v>0</v>
      </c>
      <c r="G2976" s="1178">
        <v>401</v>
      </c>
      <c r="H2976" s="1179"/>
      <c r="I2976" s="1180"/>
      <c r="J2976" s="1181"/>
      <c r="K2976" s="587">
        <f t="shared" si="271"/>
        <v>0</v>
      </c>
      <c r="M2976" s="1178">
        <v>401</v>
      </c>
      <c r="N2976" s="1179"/>
      <c r="O2976" s="1180"/>
      <c r="P2976" s="1181"/>
      <c r="Q2976" s="587">
        <f t="shared" si="272"/>
        <v>0</v>
      </c>
      <c r="S2976" s="1178">
        <v>401</v>
      </c>
      <c r="T2976" s="1179"/>
      <c r="U2976" s="1180"/>
      <c r="V2976" s="1181"/>
      <c r="W2976" s="587">
        <f t="shared" si="273"/>
        <v>0</v>
      </c>
      <c r="Y2976" s="1178">
        <v>401</v>
      </c>
      <c r="Z2976" s="1179"/>
      <c r="AA2976" s="1180"/>
      <c r="AB2976" s="1181"/>
      <c r="AC2976" s="587">
        <f t="shared" si="274"/>
        <v>0</v>
      </c>
    </row>
    <row r="2977" spans="1:29" s="17" customFormat="1" ht="16.75" customHeight="1" outlineLevel="2">
      <c r="A2977" s="1178">
        <v>402</v>
      </c>
      <c r="B2977" s="1179"/>
      <c r="C2977" s="1180"/>
      <c r="D2977" s="1181"/>
      <c r="E2977" s="587">
        <f t="shared" si="270"/>
        <v>0</v>
      </c>
      <c r="G2977" s="1178">
        <v>402</v>
      </c>
      <c r="H2977" s="1179"/>
      <c r="I2977" s="1180"/>
      <c r="J2977" s="1181"/>
      <c r="K2977" s="587">
        <f t="shared" si="271"/>
        <v>0</v>
      </c>
      <c r="M2977" s="1178">
        <v>402</v>
      </c>
      <c r="N2977" s="1179"/>
      <c r="O2977" s="1180"/>
      <c r="P2977" s="1181"/>
      <c r="Q2977" s="587">
        <f t="shared" si="272"/>
        <v>0</v>
      </c>
      <c r="S2977" s="1178">
        <v>402</v>
      </c>
      <c r="T2977" s="1179"/>
      <c r="U2977" s="1180"/>
      <c r="V2977" s="1181"/>
      <c r="W2977" s="587">
        <f t="shared" si="273"/>
        <v>0</v>
      </c>
      <c r="Y2977" s="1178">
        <v>402</v>
      </c>
      <c r="Z2977" s="1179"/>
      <c r="AA2977" s="1180"/>
      <c r="AB2977" s="1181"/>
      <c r="AC2977" s="587">
        <f t="shared" si="274"/>
        <v>0</v>
      </c>
    </row>
    <row r="2978" spans="1:29" s="17" customFormat="1" ht="16.75" customHeight="1" outlineLevel="2">
      <c r="A2978" s="1178">
        <v>403</v>
      </c>
      <c r="B2978" s="1179"/>
      <c r="C2978" s="1180"/>
      <c r="D2978" s="1181"/>
      <c r="E2978" s="587">
        <f t="shared" si="270"/>
        <v>0</v>
      </c>
      <c r="G2978" s="1178">
        <v>403</v>
      </c>
      <c r="H2978" s="1179"/>
      <c r="I2978" s="1180"/>
      <c r="J2978" s="1181"/>
      <c r="K2978" s="587">
        <f t="shared" si="271"/>
        <v>0</v>
      </c>
      <c r="M2978" s="1178">
        <v>403</v>
      </c>
      <c r="N2978" s="1179"/>
      <c r="O2978" s="1180"/>
      <c r="P2978" s="1181"/>
      <c r="Q2978" s="587">
        <f t="shared" si="272"/>
        <v>0</v>
      </c>
      <c r="S2978" s="1178">
        <v>403</v>
      </c>
      <c r="T2978" s="1179"/>
      <c r="U2978" s="1180"/>
      <c r="V2978" s="1181"/>
      <c r="W2978" s="587">
        <f t="shared" si="273"/>
        <v>0</v>
      </c>
      <c r="Y2978" s="1178">
        <v>403</v>
      </c>
      <c r="Z2978" s="1179"/>
      <c r="AA2978" s="1180"/>
      <c r="AB2978" s="1181"/>
      <c r="AC2978" s="587">
        <f t="shared" si="274"/>
        <v>0</v>
      </c>
    </row>
    <row r="2979" spans="1:29" s="17" customFormat="1" ht="16.75" customHeight="1" outlineLevel="2">
      <c r="A2979" s="1178">
        <v>404</v>
      </c>
      <c r="B2979" s="1179"/>
      <c r="C2979" s="1180"/>
      <c r="D2979" s="1181"/>
      <c r="E2979" s="587">
        <f t="shared" si="270"/>
        <v>0</v>
      </c>
      <c r="G2979" s="1178">
        <v>404</v>
      </c>
      <c r="H2979" s="1179"/>
      <c r="I2979" s="1180"/>
      <c r="J2979" s="1181"/>
      <c r="K2979" s="587">
        <f t="shared" si="271"/>
        <v>0</v>
      </c>
      <c r="M2979" s="1178">
        <v>404</v>
      </c>
      <c r="N2979" s="1179"/>
      <c r="O2979" s="1180"/>
      <c r="P2979" s="1181"/>
      <c r="Q2979" s="587">
        <f t="shared" si="272"/>
        <v>0</v>
      </c>
      <c r="S2979" s="1178">
        <v>404</v>
      </c>
      <c r="T2979" s="1179"/>
      <c r="U2979" s="1180"/>
      <c r="V2979" s="1181"/>
      <c r="W2979" s="587">
        <f t="shared" si="273"/>
        <v>0</v>
      </c>
      <c r="Y2979" s="1178">
        <v>404</v>
      </c>
      <c r="Z2979" s="1179"/>
      <c r="AA2979" s="1180"/>
      <c r="AB2979" s="1181"/>
      <c r="AC2979" s="587">
        <f t="shared" si="274"/>
        <v>0</v>
      </c>
    </row>
    <row r="2980" spans="1:29" s="17" customFormat="1" ht="16.75" customHeight="1" outlineLevel="2">
      <c r="A2980" s="1178">
        <v>405</v>
      </c>
      <c r="B2980" s="1179"/>
      <c r="C2980" s="1180"/>
      <c r="D2980" s="1181"/>
      <c r="E2980" s="587">
        <f t="shared" si="270"/>
        <v>0</v>
      </c>
      <c r="G2980" s="1178">
        <v>405</v>
      </c>
      <c r="H2980" s="1179"/>
      <c r="I2980" s="1180"/>
      <c r="J2980" s="1181"/>
      <c r="K2980" s="587">
        <f t="shared" si="271"/>
        <v>0</v>
      </c>
      <c r="M2980" s="1178">
        <v>405</v>
      </c>
      <c r="N2980" s="1179"/>
      <c r="O2980" s="1180"/>
      <c r="P2980" s="1181"/>
      <c r="Q2980" s="587">
        <f t="shared" si="272"/>
        <v>0</v>
      </c>
      <c r="S2980" s="1178">
        <v>405</v>
      </c>
      <c r="T2980" s="1179"/>
      <c r="U2980" s="1180"/>
      <c r="V2980" s="1181"/>
      <c r="W2980" s="587">
        <f t="shared" si="273"/>
        <v>0</v>
      </c>
      <c r="Y2980" s="1178">
        <v>405</v>
      </c>
      <c r="Z2980" s="1179"/>
      <c r="AA2980" s="1180"/>
      <c r="AB2980" s="1181"/>
      <c r="AC2980" s="587">
        <f t="shared" si="274"/>
        <v>0</v>
      </c>
    </row>
    <row r="2981" spans="1:29" s="17" customFormat="1" ht="16.75" customHeight="1" outlineLevel="2">
      <c r="A2981" s="1178">
        <v>406</v>
      </c>
      <c r="B2981" s="1179"/>
      <c r="C2981" s="1180"/>
      <c r="D2981" s="1181"/>
      <c r="E2981" s="587">
        <f t="shared" si="270"/>
        <v>0</v>
      </c>
      <c r="G2981" s="1178">
        <v>406</v>
      </c>
      <c r="H2981" s="1179"/>
      <c r="I2981" s="1180"/>
      <c r="J2981" s="1181"/>
      <c r="K2981" s="587">
        <f t="shared" si="271"/>
        <v>0</v>
      </c>
      <c r="M2981" s="1178">
        <v>406</v>
      </c>
      <c r="N2981" s="1179"/>
      <c r="O2981" s="1180"/>
      <c r="P2981" s="1181"/>
      <c r="Q2981" s="587">
        <f t="shared" si="272"/>
        <v>0</v>
      </c>
      <c r="S2981" s="1178">
        <v>406</v>
      </c>
      <c r="T2981" s="1179"/>
      <c r="U2981" s="1180"/>
      <c r="V2981" s="1181"/>
      <c r="W2981" s="587">
        <f t="shared" si="273"/>
        <v>0</v>
      </c>
      <c r="Y2981" s="1178">
        <v>406</v>
      </c>
      <c r="Z2981" s="1179"/>
      <c r="AA2981" s="1180"/>
      <c r="AB2981" s="1181"/>
      <c r="AC2981" s="587">
        <f t="shared" si="274"/>
        <v>0</v>
      </c>
    </row>
    <row r="2982" spans="1:29" s="17" customFormat="1" ht="16.75" customHeight="1" outlineLevel="2">
      <c r="A2982" s="1178">
        <v>407</v>
      </c>
      <c r="B2982" s="1179"/>
      <c r="C2982" s="1180"/>
      <c r="D2982" s="1181"/>
      <c r="E2982" s="587">
        <f t="shared" si="270"/>
        <v>0</v>
      </c>
      <c r="G2982" s="1178">
        <v>407</v>
      </c>
      <c r="H2982" s="1179"/>
      <c r="I2982" s="1180"/>
      <c r="J2982" s="1181"/>
      <c r="K2982" s="587">
        <f t="shared" si="271"/>
        <v>0</v>
      </c>
      <c r="M2982" s="1178">
        <v>407</v>
      </c>
      <c r="N2982" s="1179"/>
      <c r="O2982" s="1180"/>
      <c r="P2982" s="1181"/>
      <c r="Q2982" s="587">
        <f t="shared" si="272"/>
        <v>0</v>
      </c>
      <c r="S2982" s="1178">
        <v>407</v>
      </c>
      <c r="T2982" s="1179"/>
      <c r="U2982" s="1180"/>
      <c r="V2982" s="1181"/>
      <c r="W2982" s="587">
        <f t="shared" si="273"/>
        <v>0</v>
      </c>
      <c r="Y2982" s="1178">
        <v>407</v>
      </c>
      <c r="Z2982" s="1179"/>
      <c r="AA2982" s="1180"/>
      <c r="AB2982" s="1181"/>
      <c r="AC2982" s="587">
        <f t="shared" si="274"/>
        <v>0</v>
      </c>
    </row>
    <row r="2983" spans="1:29" s="17" customFormat="1" ht="16.75" customHeight="1" outlineLevel="2">
      <c r="A2983" s="1178">
        <v>408</v>
      </c>
      <c r="B2983" s="1179"/>
      <c r="C2983" s="1180"/>
      <c r="D2983" s="1181"/>
      <c r="E2983" s="587">
        <f t="shared" si="270"/>
        <v>0</v>
      </c>
      <c r="G2983" s="1178">
        <v>408</v>
      </c>
      <c r="H2983" s="1179"/>
      <c r="I2983" s="1180"/>
      <c r="J2983" s="1181"/>
      <c r="K2983" s="587">
        <f t="shared" si="271"/>
        <v>0</v>
      </c>
      <c r="M2983" s="1178">
        <v>408</v>
      </c>
      <c r="N2983" s="1179"/>
      <c r="O2983" s="1180"/>
      <c r="P2983" s="1181"/>
      <c r="Q2983" s="587">
        <f t="shared" si="272"/>
        <v>0</v>
      </c>
      <c r="S2983" s="1178">
        <v>408</v>
      </c>
      <c r="T2983" s="1179"/>
      <c r="U2983" s="1180"/>
      <c r="V2983" s="1181"/>
      <c r="W2983" s="587">
        <f t="shared" si="273"/>
        <v>0</v>
      </c>
      <c r="Y2983" s="1178">
        <v>408</v>
      </c>
      <c r="Z2983" s="1179"/>
      <c r="AA2983" s="1180"/>
      <c r="AB2983" s="1181"/>
      <c r="AC2983" s="587">
        <f t="shared" si="274"/>
        <v>0</v>
      </c>
    </row>
    <row r="2984" spans="1:29" s="17" customFormat="1" ht="16.75" customHeight="1" outlineLevel="2">
      <c r="A2984" s="1178">
        <v>409</v>
      </c>
      <c r="B2984" s="1179"/>
      <c r="C2984" s="1180"/>
      <c r="D2984" s="1181"/>
      <c r="E2984" s="587">
        <f t="shared" si="270"/>
        <v>0</v>
      </c>
      <c r="G2984" s="1178">
        <v>409</v>
      </c>
      <c r="H2984" s="1179"/>
      <c r="I2984" s="1180"/>
      <c r="J2984" s="1181"/>
      <c r="K2984" s="587">
        <f t="shared" si="271"/>
        <v>0</v>
      </c>
      <c r="M2984" s="1178">
        <v>409</v>
      </c>
      <c r="N2984" s="1179"/>
      <c r="O2984" s="1180"/>
      <c r="P2984" s="1181"/>
      <c r="Q2984" s="587">
        <f t="shared" si="272"/>
        <v>0</v>
      </c>
      <c r="S2984" s="1178">
        <v>409</v>
      </c>
      <c r="T2984" s="1179"/>
      <c r="U2984" s="1180"/>
      <c r="V2984" s="1181"/>
      <c r="W2984" s="587">
        <f t="shared" si="273"/>
        <v>0</v>
      </c>
      <c r="Y2984" s="1178">
        <v>409</v>
      </c>
      <c r="Z2984" s="1179"/>
      <c r="AA2984" s="1180"/>
      <c r="AB2984" s="1181"/>
      <c r="AC2984" s="587">
        <f t="shared" si="274"/>
        <v>0</v>
      </c>
    </row>
    <row r="2985" spans="1:29" s="17" customFormat="1" ht="16.75" customHeight="1" outlineLevel="2">
      <c r="A2985" s="1178">
        <v>410</v>
      </c>
      <c r="B2985" s="1179"/>
      <c r="C2985" s="1180"/>
      <c r="D2985" s="1181"/>
      <c r="E2985" s="587">
        <f t="shared" si="270"/>
        <v>0</v>
      </c>
      <c r="G2985" s="1178">
        <v>410</v>
      </c>
      <c r="H2985" s="1179"/>
      <c r="I2985" s="1180"/>
      <c r="J2985" s="1181"/>
      <c r="K2985" s="587">
        <f t="shared" si="271"/>
        <v>0</v>
      </c>
      <c r="M2985" s="1178">
        <v>410</v>
      </c>
      <c r="N2985" s="1179"/>
      <c r="O2985" s="1180"/>
      <c r="P2985" s="1181"/>
      <c r="Q2985" s="587">
        <f t="shared" si="272"/>
        <v>0</v>
      </c>
      <c r="S2985" s="1178">
        <v>410</v>
      </c>
      <c r="T2985" s="1179"/>
      <c r="U2985" s="1180"/>
      <c r="V2985" s="1181"/>
      <c r="W2985" s="587">
        <f t="shared" si="273"/>
        <v>0</v>
      </c>
      <c r="Y2985" s="1178">
        <v>410</v>
      </c>
      <c r="Z2985" s="1179"/>
      <c r="AA2985" s="1180"/>
      <c r="AB2985" s="1181"/>
      <c r="AC2985" s="587">
        <f t="shared" si="274"/>
        <v>0</v>
      </c>
    </row>
    <row r="2986" spans="1:29" s="17" customFormat="1" ht="16.75" customHeight="1" outlineLevel="2">
      <c r="A2986" s="1178">
        <v>411</v>
      </c>
      <c r="B2986" s="1179"/>
      <c r="C2986" s="1180"/>
      <c r="D2986" s="1181"/>
      <c r="E2986" s="587">
        <f t="shared" si="270"/>
        <v>0</v>
      </c>
      <c r="G2986" s="1178">
        <v>411</v>
      </c>
      <c r="H2986" s="1179"/>
      <c r="I2986" s="1180"/>
      <c r="J2986" s="1181"/>
      <c r="K2986" s="587">
        <f t="shared" si="271"/>
        <v>0</v>
      </c>
      <c r="M2986" s="1178">
        <v>411</v>
      </c>
      <c r="N2986" s="1179"/>
      <c r="O2986" s="1180"/>
      <c r="P2986" s="1181"/>
      <c r="Q2986" s="587">
        <f t="shared" si="272"/>
        <v>0</v>
      </c>
      <c r="S2986" s="1178">
        <v>411</v>
      </c>
      <c r="T2986" s="1179"/>
      <c r="U2986" s="1180"/>
      <c r="V2986" s="1181"/>
      <c r="W2986" s="587">
        <f t="shared" si="273"/>
        <v>0</v>
      </c>
      <c r="Y2986" s="1178">
        <v>411</v>
      </c>
      <c r="Z2986" s="1179"/>
      <c r="AA2986" s="1180"/>
      <c r="AB2986" s="1181"/>
      <c r="AC2986" s="587">
        <f t="shared" si="274"/>
        <v>0</v>
      </c>
    </row>
    <row r="2987" spans="1:29" s="17" customFormat="1" ht="16.75" customHeight="1" outlineLevel="2">
      <c r="A2987" s="1178">
        <v>412</v>
      </c>
      <c r="B2987" s="1179"/>
      <c r="C2987" s="1180"/>
      <c r="D2987" s="1181"/>
      <c r="E2987" s="587">
        <f t="shared" si="270"/>
        <v>0</v>
      </c>
      <c r="G2987" s="1178">
        <v>412</v>
      </c>
      <c r="H2987" s="1179"/>
      <c r="I2987" s="1180"/>
      <c r="J2987" s="1181"/>
      <c r="K2987" s="587">
        <f t="shared" si="271"/>
        <v>0</v>
      </c>
      <c r="M2987" s="1178">
        <v>412</v>
      </c>
      <c r="N2987" s="1179"/>
      <c r="O2987" s="1180"/>
      <c r="P2987" s="1181"/>
      <c r="Q2987" s="587">
        <f t="shared" si="272"/>
        <v>0</v>
      </c>
      <c r="S2987" s="1178">
        <v>412</v>
      </c>
      <c r="T2987" s="1179"/>
      <c r="U2987" s="1180"/>
      <c r="V2987" s="1181"/>
      <c r="W2987" s="587">
        <f t="shared" si="273"/>
        <v>0</v>
      </c>
      <c r="Y2987" s="1178">
        <v>412</v>
      </c>
      <c r="Z2987" s="1179"/>
      <c r="AA2987" s="1180"/>
      <c r="AB2987" s="1181"/>
      <c r="AC2987" s="587">
        <f t="shared" si="274"/>
        <v>0</v>
      </c>
    </row>
    <row r="2988" spans="1:29" s="17" customFormat="1" ht="16.75" customHeight="1" outlineLevel="2">
      <c r="A2988" s="1178">
        <v>413</v>
      </c>
      <c r="B2988" s="1179"/>
      <c r="C2988" s="1180"/>
      <c r="D2988" s="1181"/>
      <c r="E2988" s="587">
        <f t="shared" si="270"/>
        <v>0</v>
      </c>
      <c r="G2988" s="1178">
        <v>413</v>
      </c>
      <c r="H2988" s="1179"/>
      <c r="I2988" s="1180"/>
      <c r="J2988" s="1181"/>
      <c r="K2988" s="587">
        <f t="shared" si="271"/>
        <v>0</v>
      </c>
      <c r="M2988" s="1178">
        <v>413</v>
      </c>
      <c r="N2988" s="1179"/>
      <c r="O2988" s="1180"/>
      <c r="P2988" s="1181"/>
      <c r="Q2988" s="587">
        <f t="shared" si="272"/>
        <v>0</v>
      </c>
      <c r="S2988" s="1178">
        <v>413</v>
      </c>
      <c r="T2988" s="1179"/>
      <c r="U2988" s="1180"/>
      <c r="V2988" s="1181"/>
      <c r="W2988" s="587">
        <f t="shared" si="273"/>
        <v>0</v>
      </c>
      <c r="Y2988" s="1178">
        <v>413</v>
      </c>
      <c r="Z2988" s="1179"/>
      <c r="AA2988" s="1180"/>
      <c r="AB2988" s="1181"/>
      <c r="AC2988" s="587">
        <f t="shared" si="274"/>
        <v>0</v>
      </c>
    </row>
    <row r="2989" spans="1:29" s="17" customFormat="1" ht="16.75" customHeight="1" outlineLevel="2">
      <c r="A2989" s="1178">
        <v>414</v>
      </c>
      <c r="B2989" s="1179"/>
      <c r="C2989" s="1180"/>
      <c r="D2989" s="1181"/>
      <c r="E2989" s="587">
        <f t="shared" si="270"/>
        <v>0</v>
      </c>
      <c r="G2989" s="1178">
        <v>414</v>
      </c>
      <c r="H2989" s="1179"/>
      <c r="I2989" s="1180"/>
      <c r="J2989" s="1181"/>
      <c r="K2989" s="587">
        <f t="shared" si="271"/>
        <v>0</v>
      </c>
      <c r="M2989" s="1178">
        <v>414</v>
      </c>
      <c r="N2989" s="1179"/>
      <c r="O2989" s="1180"/>
      <c r="P2989" s="1181"/>
      <c r="Q2989" s="587">
        <f t="shared" si="272"/>
        <v>0</v>
      </c>
      <c r="S2989" s="1178">
        <v>414</v>
      </c>
      <c r="T2989" s="1179"/>
      <c r="U2989" s="1180"/>
      <c r="V2989" s="1181"/>
      <c r="W2989" s="587">
        <f t="shared" si="273"/>
        <v>0</v>
      </c>
      <c r="Y2989" s="1178">
        <v>414</v>
      </c>
      <c r="Z2989" s="1179"/>
      <c r="AA2989" s="1180"/>
      <c r="AB2989" s="1181"/>
      <c r="AC2989" s="587">
        <f t="shared" si="274"/>
        <v>0</v>
      </c>
    </row>
    <row r="2990" spans="1:29" s="17" customFormat="1" ht="16.75" customHeight="1" outlineLevel="2">
      <c r="A2990" s="1178">
        <v>415</v>
      </c>
      <c r="B2990" s="1179"/>
      <c r="C2990" s="1180"/>
      <c r="D2990" s="1181"/>
      <c r="E2990" s="587">
        <f t="shared" si="270"/>
        <v>0</v>
      </c>
      <c r="G2990" s="1178">
        <v>415</v>
      </c>
      <c r="H2990" s="1179"/>
      <c r="I2990" s="1180"/>
      <c r="J2990" s="1181"/>
      <c r="K2990" s="587">
        <f t="shared" si="271"/>
        <v>0</v>
      </c>
      <c r="M2990" s="1178">
        <v>415</v>
      </c>
      <c r="N2990" s="1179"/>
      <c r="O2990" s="1180"/>
      <c r="P2990" s="1181"/>
      <c r="Q2990" s="587">
        <f t="shared" si="272"/>
        <v>0</v>
      </c>
      <c r="S2990" s="1178">
        <v>415</v>
      </c>
      <c r="T2990" s="1179"/>
      <c r="U2990" s="1180"/>
      <c r="V2990" s="1181"/>
      <c r="W2990" s="587">
        <f t="shared" si="273"/>
        <v>0</v>
      </c>
      <c r="Y2990" s="1178">
        <v>415</v>
      </c>
      <c r="Z2990" s="1179"/>
      <c r="AA2990" s="1180"/>
      <c r="AB2990" s="1181"/>
      <c r="AC2990" s="587">
        <f t="shared" si="274"/>
        <v>0</v>
      </c>
    </row>
    <row r="2991" spans="1:29" s="17" customFormat="1" ht="16.75" customHeight="1" outlineLevel="2">
      <c r="A2991" s="1178">
        <v>416</v>
      </c>
      <c r="B2991" s="1179"/>
      <c r="C2991" s="1180"/>
      <c r="D2991" s="1181"/>
      <c r="E2991" s="587">
        <f t="shared" si="270"/>
        <v>0</v>
      </c>
      <c r="G2991" s="1178">
        <v>416</v>
      </c>
      <c r="H2991" s="1179"/>
      <c r="I2991" s="1180"/>
      <c r="J2991" s="1181"/>
      <c r="K2991" s="587">
        <f t="shared" si="271"/>
        <v>0</v>
      </c>
      <c r="M2991" s="1178">
        <v>416</v>
      </c>
      <c r="N2991" s="1179"/>
      <c r="O2991" s="1180"/>
      <c r="P2991" s="1181"/>
      <c r="Q2991" s="587">
        <f t="shared" si="272"/>
        <v>0</v>
      </c>
      <c r="S2991" s="1178">
        <v>416</v>
      </c>
      <c r="T2991" s="1179"/>
      <c r="U2991" s="1180"/>
      <c r="V2991" s="1181"/>
      <c r="W2991" s="587">
        <f t="shared" si="273"/>
        <v>0</v>
      </c>
      <c r="Y2991" s="1178">
        <v>416</v>
      </c>
      <c r="Z2991" s="1179"/>
      <c r="AA2991" s="1180"/>
      <c r="AB2991" s="1181"/>
      <c r="AC2991" s="587">
        <f t="shared" si="274"/>
        <v>0</v>
      </c>
    </row>
    <row r="2992" spans="1:29" s="17" customFormat="1" ht="16.75" customHeight="1" outlineLevel="2">
      <c r="A2992" s="1178">
        <v>417</v>
      </c>
      <c r="B2992" s="1179"/>
      <c r="C2992" s="1180"/>
      <c r="D2992" s="1181"/>
      <c r="E2992" s="587">
        <f t="shared" si="270"/>
        <v>0</v>
      </c>
      <c r="G2992" s="1178">
        <v>417</v>
      </c>
      <c r="H2992" s="1179"/>
      <c r="I2992" s="1180"/>
      <c r="J2992" s="1181"/>
      <c r="K2992" s="587">
        <f t="shared" si="271"/>
        <v>0</v>
      </c>
      <c r="M2992" s="1178">
        <v>417</v>
      </c>
      <c r="N2992" s="1179"/>
      <c r="O2992" s="1180"/>
      <c r="P2992" s="1181"/>
      <c r="Q2992" s="587">
        <f t="shared" si="272"/>
        <v>0</v>
      </c>
      <c r="S2992" s="1178">
        <v>417</v>
      </c>
      <c r="T2992" s="1179"/>
      <c r="U2992" s="1180"/>
      <c r="V2992" s="1181"/>
      <c r="W2992" s="587">
        <f t="shared" si="273"/>
        <v>0</v>
      </c>
      <c r="Y2992" s="1178">
        <v>417</v>
      </c>
      <c r="Z2992" s="1179"/>
      <c r="AA2992" s="1180"/>
      <c r="AB2992" s="1181"/>
      <c r="AC2992" s="587">
        <f t="shared" si="274"/>
        <v>0</v>
      </c>
    </row>
    <row r="2993" spans="1:29" s="17" customFormat="1" ht="16.75" customHeight="1" outlineLevel="2">
      <c r="A2993" s="1178">
        <v>418</v>
      </c>
      <c r="B2993" s="1179"/>
      <c r="C2993" s="1180"/>
      <c r="D2993" s="1181"/>
      <c r="E2993" s="587">
        <f t="shared" si="270"/>
        <v>0</v>
      </c>
      <c r="G2993" s="1178">
        <v>418</v>
      </c>
      <c r="H2993" s="1179"/>
      <c r="I2993" s="1180"/>
      <c r="J2993" s="1181"/>
      <c r="K2993" s="587">
        <f t="shared" si="271"/>
        <v>0</v>
      </c>
      <c r="M2993" s="1178">
        <v>418</v>
      </c>
      <c r="N2993" s="1179"/>
      <c r="O2993" s="1180"/>
      <c r="P2993" s="1181"/>
      <c r="Q2993" s="587">
        <f t="shared" si="272"/>
        <v>0</v>
      </c>
      <c r="S2993" s="1178">
        <v>418</v>
      </c>
      <c r="T2993" s="1179"/>
      <c r="U2993" s="1180"/>
      <c r="V2993" s="1181"/>
      <c r="W2993" s="587">
        <f t="shared" si="273"/>
        <v>0</v>
      </c>
      <c r="Y2993" s="1178">
        <v>418</v>
      </c>
      <c r="Z2993" s="1179"/>
      <c r="AA2993" s="1180"/>
      <c r="AB2993" s="1181"/>
      <c r="AC2993" s="587">
        <f t="shared" si="274"/>
        <v>0</v>
      </c>
    </row>
    <row r="2994" spans="1:29" s="17" customFormat="1" ht="16.75" customHeight="1" outlineLevel="2">
      <c r="A2994" s="1178">
        <v>419</v>
      </c>
      <c r="B2994" s="1179"/>
      <c r="C2994" s="1180"/>
      <c r="D2994" s="1181"/>
      <c r="E2994" s="587">
        <f t="shared" si="270"/>
        <v>0</v>
      </c>
      <c r="G2994" s="1178">
        <v>419</v>
      </c>
      <c r="H2994" s="1179"/>
      <c r="I2994" s="1180"/>
      <c r="J2994" s="1181"/>
      <c r="K2994" s="587">
        <f t="shared" si="271"/>
        <v>0</v>
      </c>
      <c r="M2994" s="1178">
        <v>419</v>
      </c>
      <c r="N2994" s="1179"/>
      <c r="O2994" s="1180"/>
      <c r="P2994" s="1181"/>
      <c r="Q2994" s="587">
        <f t="shared" si="272"/>
        <v>0</v>
      </c>
      <c r="S2994" s="1178">
        <v>419</v>
      </c>
      <c r="T2994" s="1179"/>
      <c r="U2994" s="1180"/>
      <c r="V2994" s="1181"/>
      <c r="W2994" s="587">
        <f t="shared" si="273"/>
        <v>0</v>
      </c>
      <c r="Y2994" s="1178">
        <v>419</v>
      </c>
      <c r="Z2994" s="1179"/>
      <c r="AA2994" s="1180"/>
      <c r="AB2994" s="1181"/>
      <c r="AC2994" s="587">
        <f t="shared" si="274"/>
        <v>0</v>
      </c>
    </row>
    <row r="2995" spans="1:29" s="17" customFormat="1" ht="16.75" customHeight="1" outlineLevel="2">
      <c r="A2995" s="1178">
        <v>420</v>
      </c>
      <c r="B2995" s="1179"/>
      <c r="C2995" s="1180"/>
      <c r="D2995" s="1181"/>
      <c r="E2995" s="587">
        <f t="shared" si="270"/>
        <v>0</v>
      </c>
      <c r="G2995" s="1178">
        <v>420</v>
      </c>
      <c r="H2995" s="1179"/>
      <c r="I2995" s="1180"/>
      <c r="J2995" s="1181"/>
      <c r="K2995" s="587">
        <f t="shared" si="271"/>
        <v>0</v>
      </c>
      <c r="M2995" s="1178">
        <v>420</v>
      </c>
      <c r="N2995" s="1179"/>
      <c r="O2995" s="1180"/>
      <c r="P2995" s="1181"/>
      <c r="Q2995" s="587">
        <f t="shared" si="272"/>
        <v>0</v>
      </c>
      <c r="S2995" s="1178">
        <v>420</v>
      </c>
      <c r="T2995" s="1179"/>
      <c r="U2995" s="1180"/>
      <c r="V2995" s="1181"/>
      <c r="W2995" s="587">
        <f t="shared" si="273"/>
        <v>0</v>
      </c>
      <c r="Y2995" s="1178">
        <v>420</v>
      </c>
      <c r="Z2995" s="1179"/>
      <c r="AA2995" s="1180"/>
      <c r="AB2995" s="1181"/>
      <c r="AC2995" s="587">
        <f t="shared" si="274"/>
        <v>0</v>
      </c>
    </row>
    <row r="2996" spans="1:29" s="17" customFormat="1" ht="16.75" customHeight="1" outlineLevel="2">
      <c r="A2996" s="1178">
        <v>421</v>
      </c>
      <c r="B2996" s="1179"/>
      <c r="C2996" s="1180"/>
      <c r="D2996" s="1181"/>
      <c r="E2996" s="587">
        <f t="shared" si="270"/>
        <v>0</v>
      </c>
      <c r="G2996" s="1178">
        <v>421</v>
      </c>
      <c r="H2996" s="1179"/>
      <c r="I2996" s="1180"/>
      <c r="J2996" s="1181"/>
      <c r="K2996" s="587">
        <f t="shared" si="271"/>
        <v>0</v>
      </c>
      <c r="M2996" s="1178">
        <v>421</v>
      </c>
      <c r="N2996" s="1179"/>
      <c r="O2996" s="1180"/>
      <c r="P2996" s="1181"/>
      <c r="Q2996" s="587">
        <f t="shared" si="272"/>
        <v>0</v>
      </c>
      <c r="S2996" s="1178">
        <v>421</v>
      </c>
      <c r="T2996" s="1179"/>
      <c r="U2996" s="1180"/>
      <c r="V2996" s="1181"/>
      <c r="W2996" s="587">
        <f t="shared" si="273"/>
        <v>0</v>
      </c>
      <c r="Y2996" s="1178">
        <v>421</v>
      </c>
      <c r="Z2996" s="1179"/>
      <c r="AA2996" s="1180"/>
      <c r="AB2996" s="1181"/>
      <c r="AC2996" s="587">
        <f t="shared" si="274"/>
        <v>0</v>
      </c>
    </row>
    <row r="2997" spans="1:29" s="17" customFormat="1" ht="16.75" customHeight="1" outlineLevel="2">
      <c r="A2997" s="1178">
        <v>422</v>
      </c>
      <c r="B2997" s="1179"/>
      <c r="C2997" s="1180"/>
      <c r="D2997" s="1181"/>
      <c r="E2997" s="587">
        <f t="shared" si="270"/>
        <v>0</v>
      </c>
      <c r="G2997" s="1178">
        <v>422</v>
      </c>
      <c r="H2997" s="1179"/>
      <c r="I2997" s="1180"/>
      <c r="J2997" s="1181"/>
      <c r="K2997" s="587">
        <f t="shared" si="271"/>
        <v>0</v>
      </c>
      <c r="M2997" s="1178">
        <v>422</v>
      </c>
      <c r="N2997" s="1179"/>
      <c r="O2997" s="1180"/>
      <c r="P2997" s="1181"/>
      <c r="Q2997" s="587">
        <f t="shared" si="272"/>
        <v>0</v>
      </c>
      <c r="S2997" s="1178">
        <v>422</v>
      </c>
      <c r="T2997" s="1179"/>
      <c r="U2997" s="1180"/>
      <c r="V2997" s="1181"/>
      <c r="W2997" s="587">
        <f t="shared" si="273"/>
        <v>0</v>
      </c>
      <c r="Y2997" s="1178">
        <v>422</v>
      </c>
      <c r="Z2997" s="1179"/>
      <c r="AA2997" s="1180"/>
      <c r="AB2997" s="1181"/>
      <c r="AC2997" s="587">
        <f t="shared" si="274"/>
        <v>0</v>
      </c>
    </row>
    <row r="2998" spans="1:29" s="17" customFormat="1" ht="16.75" customHeight="1" outlineLevel="2">
      <c r="A2998" s="1178">
        <v>423</v>
      </c>
      <c r="B2998" s="1179"/>
      <c r="C2998" s="1180"/>
      <c r="D2998" s="1181"/>
      <c r="E2998" s="587">
        <f t="shared" si="270"/>
        <v>0</v>
      </c>
      <c r="G2998" s="1178">
        <v>423</v>
      </c>
      <c r="H2998" s="1179"/>
      <c r="I2998" s="1180"/>
      <c r="J2998" s="1181"/>
      <c r="K2998" s="587">
        <f t="shared" si="271"/>
        <v>0</v>
      </c>
      <c r="M2998" s="1178">
        <v>423</v>
      </c>
      <c r="N2998" s="1179"/>
      <c r="O2998" s="1180"/>
      <c r="P2998" s="1181"/>
      <c r="Q2998" s="587">
        <f t="shared" si="272"/>
        <v>0</v>
      </c>
      <c r="S2998" s="1178">
        <v>423</v>
      </c>
      <c r="T2998" s="1179"/>
      <c r="U2998" s="1180"/>
      <c r="V2998" s="1181"/>
      <c r="W2998" s="587">
        <f t="shared" si="273"/>
        <v>0</v>
      </c>
      <c r="Y2998" s="1178">
        <v>423</v>
      </c>
      <c r="Z2998" s="1179"/>
      <c r="AA2998" s="1180"/>
      <c r="AB2998" s="1181"/>
      <c r="AC2998" s="587">
        <f t="shared" si="274"/>
        <v>0</v>
      </c>
    </row>
    <row r="2999" spans="1:29" s="17" customFormat="1" ht="16.75" customHeight="1" outlineLevel="2">
      <c r="A2999" s="1178">
        <v>424</v>
      </c>
      <c r="B2999" s="1179"/>
      <c r="C2999" s="1180"/>
      <c r="D2999" s="1181"/>
      <c r="E2999" s="587">
        <f t="shared" si="270"/>
        <v>0</v>
      </c>
      <c r="G2999" s="1178">
        <v>424</v>
      </c>
      <c r="H2999" s="1179"/>
      <c r="I2999" s="1180"/>
      <c r="J2999" s="1181"/>
      <c r="K2999" s="587">
        <f t="shared" si="271"/>
        <v>0</v>
      </c>
      <c r="M2999" s="1178">
        <v>424</v>
      </c>
      <c r="N2999" s="1179"/>
      <c r="O2999" s="1180"/>
      <c r="P2999" s="1181"/>
      <c r="Q2999" s="587">
        <f t="shared" si="272"/>
        <v>0</v>
      </c>
      <c r="S2999" s="1178">
        <v>424</v>
      </c>
      <c r="T2999" s="1179"/>
      <c r="U2999" s="1180"/>
      <c r="V2999" s="1181"/>
      <c r="W2999" s="587">
        <f t="shared" si="273"/>
        <v>0</v>
      </c>
      <c r="Y2999" s="1178">
        <v>424</v>
      </c>
      <c r="Z2999" s="1179"/>
      <c r="AA2999" s="1180"/>
      <c r="AB2999" s="1181"/>
      <c r="AC2999" s="587">
        <f t="shared" si="274"/>
        <v>0</v>
      </c>
    </row>
    <row r="3000" spans="1:29" s="17" customFormat="1" ht="16.75" customHeight="1" outlineLevel="2">
      <c r="A3000" s="1178">
        <v>425</v>
      </c>
      <c r="B3000" s="1179"/>
      <c r="C3000" s="1180"/>
      <c r="D3000" s="1181"/>
      <c r="E3000" s="587">
        <f t="shared" si="270"/>
        <v>0</v>
      </c>
      <c r="G3000" s="1178">
        <v>425</v>
      </c>
      <c r="H3000" s="1179"/>
      <c r="I3000" s="1180"/>
      <c r="J3000" s="1181"/>
      <c r="K3000" s="587">
        <f t="shared" si="271"/>
        <v>0</v>
      </c>
      <c r="M3000" s="1178">
        <v>425</v>
      </c>
      <c r="N3000" s="1179"/>
      <c r="O3000" s="1180"/>
      <c r="P3000" s="1181"/>
      <c r="Q3000" s="587">
        <f t="shared" si="272"/>
        <v>0</v>
      </c>
      <c r="S3000" s="1178">
        <v>425</v>
      </c>
      <c r="T3000" s="1179"/>
      <c r="U3000" s="1180"/>
      <c r="V3000" s="1181"/>
      <c r="W3000" s="587">
        <f t="shared" si="273"/>
        <v>0</v>
      </c>
      <c r="Y3000" s="1178">
        <v>425</v>
      </c>
      <c r="Z3000" s="1179"/>
      <c r="AA3000" s="1180"/>
      <c r="AB3000" s="1181"/>
      <c r="AC3000" s="587">
        <f t="shared" si="274"/>
        <v>0</v>
      </c>
    </row>
    <row r="3001" spans="1:29" s="17" customFormat="1" ht="16.75" customHeight="1" outlineLevel="2">
      <c r="A3001" s="1178">
        <v>426</v>
      </c>
      <c r="B3001" s="1179"/>
      <c r="C3001" s="1180"/>
      <c r="D3001" s="1181"/>
      <c r="E3001" s="587">
        <f t="shared" si="270"/>
        <v>0</v>
      </c>
      <c r="G3001" s="1178">
        <v>426</v>
      </c>
      <c r="H3001" s="1179"/>
      <c r="I3001" s="1180"/>
      <c r="J3001" s="1181"/>
      <c r="K3001" s="587">
        <f t="shared" si="271"/>
        <v>0</v>
      </c>
      <c r="M3001" s="1178">
        <v>426</v>
      </c>
      <c r="N3001" s="1179"/>
      <c r="O3001" s="1180"/>
      <c r="P3001" s="1181"/>
      <c r="Q3001" s="587">
        <f t="shared" si="272"/>
        <v>0</v>
      </c>
      <c r="S3001" s="1178">
        <v>426</v>
      </c>
      <c r="T3001" s="1179"/>
      <c r="U3001" s="1180"/>
      <c r="V3001" s="1181"/>
      <c r="W3001" s="587">
        <f t="shared" si="273"/>
        <v>0</v>
      </c>
      <c r="Y3001" s="1178">
        <v>426</v>
      </c>
      <c r="Z3001" s="1179"/>
      <c r="AA3001" s="1180"/>
      <c r="AB3001" s="1181"/>
      <c r="AC3001" s="587">
        <f t="shared" si="274"/>
        <v>0</v>
      </c>
    </row>
    <row r="3002" spans="1:29" s="17" customFormat="1" ht="16.75" customHeight="1" outlineLevel="2">
      <c r="A3002" s="1178">
        <v>427</v>
      </c>
      <c r="B3002" s="1179"/>
      <c r="C3002" s="1180"/>
      <c r="D3002" s="1181"/>
      <c r="E3002" s="587">
        <f t="shared" si="270"/>
        <v>0</v>
      </c>
      <c r="G3002" s="1178">
        <v>427</v>
      </c>
      <c r="H3002" s="1179"/>
      <c r="I3002" s="1180"/>
      <c r="J3002" s="1181"/>
      <c r="K3002" s="587">
        <f t="shared" si="271"/>
        <v>0</v>
      </c>
      <c r="M3002" s="1178">
        <v>427</v>
      </c>
      <c r="N3002" s="1179"/>
      <c r="O3002" s="1180"/>
      <c r="P3002" s="1181"/>
      <c r="Q3002" s="587">
        <f t="shared" si="272"/>
        <v>0</v>
      </c>
      <c r="S3002" s="1178">
        <v>427</v>
      </c>
      <c r="T3002" s="1179"/>
      <c r="U3002" s="1180"/>
      <c r="V3002" s="1181"/>
      <c r="W3002" s="587">
        <f t="shared" si="273"/>
        <v>0</v>
      </c>
      <c r="Y3002" s="1178">
        <v>427</v>
      </c>
      <c r="Z3002" s="1179"/>
      <c r="AA3002" s="1180"/>
      <c r="AB3002" s="1181"/>
      <c r="AC3002" s="587">
        <f t="shared" si="274"/>
        <v>0</v>
      </c>
    </row>
    <row r="3003" spans="1:29" s="17" customFormat="1" ht="16.75" customHeight="1" outlineLevel="2">
      <c r="A3003" s="1178">
        <v>428</v>
      </c>
      <c r="B3003" s="1179"/>
      <c r="C3003" s="1180"/>
      <c r="D3003" s="1181"/>
      <c r="E3003" s="587">
        <f t="shared" si="270"/>
        <v>0</v>
      </c>
      <c r="G3003" s="1178">
        <v>428</v>
      </c>
      <c r="H3003" s="1179"/>
      <c r="I3003" s="1180"/>
      <c r="J3003" s="1181"/>
      <c r="K3003" s="587">
        <f t="shared" si="271"/>
        <v>0</v>
      </c>
      <c r="M3003" s="1178">
        <v>428</v>
      </c>
      <c r="N3003" s="1179"/>
      <c r="O3003" s="1180"/>
      <c r="P3003" s="1181"/>
      <c r="Q3003" s="587">
        <f t="shared" si="272"/>
        <v>0</v>
      </c>
      <c r="S3003" s="1178">
        <v>428</v>
      </c>
      <c r="T3003" s="1179"/>
      <c r="U3003" s="1180"/>
      <c r="V3003" s="1181"/>
      <c r="W3003" s="587">
        <f t="shared" si="273"/>
        <v>0</v>
      </c>
      <c r="Y3003" s="1178">
        <v>428</v>
      </c>
      <c r="Z3003" s="1179"/>
      <c r="AA3003" s="1180"/>
      <c r="AB3003" s="1181"/>
      <c r="AC3003" s="587">
        <f t="shared" si="274"/>
        <v>0</v>
      </c>
    </row>
    <row r="3004" spans="1:29" s="17" customFormat="1" ht="16.75" customHeight="1" outlineLevel="2">
      <c r="A3004" s="1178">
        <v>429</v>
      </c>
      <c r="B3004" s="1179"/>
      <c r="C3004" s="1180"/>
      <c r="D3004" s="1181"/>
      <c r="E3004" s="587">
        <f t="shared" si="270"/>
        <v>0</v>
      </c>
      <c r="G3004" s="1178">
        <v>429</v>
      </c>
      <c r="H3004" s="1179"/>
      <c r="I3004" s="1180"/>
      <c r="J3004" s="1181"/>
      <c r="K3004" s="587">
        <f t="shared" si="271"/>
        <v>0</v>
      </c>
      <c r="M3004" s="1178">
        <v>429</v>
      </c>
      <c r="N3004" s="1179"/>
      <c r="O3004" s="1180"/>
      <c r="P3004" s="1181"/>
      <c r="Q3004" s="587">
        <f t="shared" si="272"/>
        <v>0</v>
      </c>
      <c r="S3004" s="1178">
        <v>429</v>
      </c>
      <c r="T3004" s="1179"/>
      <c r="U3004" s="1180"/>
      <c r="V3004" s="1181"/>
      <c r="W3004" s="587">
        <f t="shared" si="273"/>
        <v>0</v>
      </c>
      <c r="Y3004" s="1178">
        <v>429</v>
      </c>
      <c r="Z3004" s="1179"/>
      <c r="AA3004" s="1180"/>
      <c r="AB3004" s="1181"/>
      <c r="AC3004" s="587">
        <f t="shared" si="274"/>
        <v>0</v>
      </c>
    </row>
    <row r="3005" spans="1:29" s="17" customFormat="1" ht="16.75" customHeight="1" outlineLevel="2">
      <c r="A3005" s="1178">
        <v>430</v>
      </c>
      <c r="B3005" s="1179"/>
      <c r="C3005" s="1180"/>
      <c r="D3005" s="1181"/>
      <c r="E3005" s="587">
        <f t="shared" si="270"/>
        <v>0</v>
      </c>
      <c r="G3005" s="1178">
        <v>430</v>
      </c>
      <c r="H3005" s="1179"/>
      <c r="I3005" s="1180"/>
      <c r="J3005" s="1181"/>
      <c r="K3005" s="587">
        <f t="shared" si="271"/>
        <v>0</v>
      </c>
      <c r="M3005" s="1178">
        <v>430</v>
      </c>
      <c r="N3005" s="1179"/>
      <c r="O3005" s="1180"/>
      <c r="P3005" s="1181"/>
      <c r="Q3005" s="587">
        <f t="shared" si="272"/>
        <v>0</v>
      </c>
      <c r="S3005" s="1178">
        <v>430</v>
      </c>
      <c r="T3005" s="1179"/>
      <c r="U3005" s="1180"/>
      <c r="V3005" s="1181"/>
      <c r="W3005" s="587">
        <f t="shared" si="273"/>
        <v>0</v>
      </c>
      <c r="Y3005" s="1178">
        <v>430</v>
      </c>
      <c r="Z3005" s="1179"/>
      <c r="AA3005" s="1180"/>
      <c r="AB3005" s="1181"/>
      <c r="AC3005" s="587">
        <f t="shared" si="274"/>
        <v>0</v>
      </c>
    </row>
    <row r="3006" spans="1:29" s="17" customFormat="1" ht="16.75" customHeight="1" outlineLevel="2">
      <c r="A3006" s="1178">
        <v>431</v>
      </c>
      <c r="B3006" s="1179"/>
      <c r="C3006" s="1180"/>
      <c r="D3006" s="1181"/>
      <c r="E3006" s="587">
        <f t="shared" si="270"/>
        <v>0</v>
      </c>
      <c r="G3006" s="1178">
        <v>431</v>
      </c>
      <c r="H3006" s="1179"/>
      <c r="I3006" s="1180"/>
      <c r="J3006" s="1181"/>
      <c r="K3006" s="587">
        <f t="shared" si="271"/>
        <v>0</v>
      </c>
      <c r="M3006" s="1178">
        <v>431</v>
      </c>
      <c r="N3006" s="1179"/>
      <c r="O3006" s="1180"/>
      <c r="P3006" s="1181"/>
      <c r="Q3006" s="587">
        <f t="shared" si="272"/>
        <v>0</v>
      </c>
      <c r="S3006" s="1178">
        <v>431</v>
      </c>
      <c r="T3006" s="1179"/>
      <c r="U3006" s="1180"/>
      <c r="V3006" s="1181"/>
      <c r="W3006" s="587">
        <f t="shared" si="273"/>
        <v>0</v>
      </c>
      <c r="Y3006" s="1178">
        <v>431</v>
      </c>
      <c r="Z3006" s="1179"/>
      <c r="AA3006" s="1180"/>
      <c r="AB3006" s="1181"/>
      <c r="AC3006" s="587">
        <f t="shared" si="274"/>
        <v>0</v>
      </c>
    </row>
    <row r="3007" spans="1:29" s="17" customFormat="1" ht="16.75" customHeight="1" outlineLevel="2">
      <c r="A3007" s="1178">
        <v>432</v>
      </c>
      <c r="B3007" s="1179"/>
      <c r="C3007" s="1180"/>
      <c r="D3007" s="1181"/>
      <c r="E3007" s="587">
        <f t="shared" si="270"/>
        <v>0</v>
      </c>
      <c r="G3007" s="1178">
        <v>432</v>
      </c>
      <c r="H3007" s="1179"/>
      <c r="I3007" s="1180"/>
      <c r="J3007" s="1181"/>
      <c r="K3007" s="587">
        <f t="shared" si="271"/>
        <v>0</v>
      </c>
      <c r="M3007" s="1178">
        <v>432</v>
      </c>
      <c r="N3007" s="1179"/>
      <c r="O3007" s="1180"/>
      <c r="P3007" s="1181"/>
      <c r="Q3007" s="587">
        <f t="shared" si="272"/>
        <v>0</v>
      </c>
      <c r="S3007" s="1178">
        <v>432</v>
      </c>
      <c r="T3007" s="1179"/>
      <c r="U3007" s="1180"/>
      <c r="V3007" s="1181"/>
      <c r="W3007" s="587">
        <f t="shared" si="273"/>
        <v>0</v>
      </c>
      <c r="Y3007" s="1178">
        <v>432</v>
      </c>
      <c r="Z3007" s="1179"/>
      <c r="AA3007" s="1180"/>
      <c r="AB3007" s="1181"/>
      <c r="AC3007" s="587">
        <f t="shared" si="274"/>
        <v>0</v>
      </c>
    </row>
    <row r="3008" spans="1:29" s="17" customFormat="1" ht="16.75" customHeight="1" outlineLevel="2">
      <c r="A3008" s="1178">
        <v>433</v>
      </c>
      <c r="B3008" s="1179"/>
      <c r="C3008" s="1180"/>
      <c r="D3008" s="1181"/>
      <c r="E3008" s="587">
        <f t="shared" si="270"/>
        <v>0</v>
      </c>
      <c r="G3008" s="1178">
        <v>433</v>
      </c>
      <c r="H3008" s="1179"/>
      <c r="I3008" s="1180"/>
      <c r="J3008" s="1181"/>
      <c r="K3008" s="587">
        <f t="shared" si="271"/>
        <v>0</v>
      </c>
      <c r="M3008" s="1178">
        <v>433</v>
      </c>
      <c r="N3008" s="1179"/>
      <c r="O3008" s="1180"/>
      <c r="P3008" s="1181"/>
      <c r="Q3008" s="587">
        <f t="shared" si="272"/>
        <v>0</v>
      </c>
      <c r="S3008" s="1178">
        <v>433</v>
      </c>
      <c r="T3008" s="1179"/>
      <c r="U3008" s="1180"/>
      <c r="V3008" s="1181"/>
      <c r="W3008" s="587">
        <f t="shared" si="273"/>
        <v>0</v>
      </c>
      <c r="Y3008" s="1178">
        <v>433</v>
      </c>
      <c r="Z3008" s="1179"/>
      <c r="AA3008" s="1180"/>
      <c r="AB3008" s="1181"/>
      <c r="AC3008" s="587">
        <f t="shared" si="274"/>
        <v>0</v>
      </c>
    </row>
    <row r="3009" spans="1:29" s="17" customFormat="1" ht="16.75" customHeight="1" outlineLevel="2">
      <c r="A3009" s="1178">
        <v>434</v>
      </c>
      <c r="B3009" s="1179"/>
      <c r="C3009" s="1180"/>
      <c r="D3009" s="1181"/>
      <c r="E3009" s="587">
        <f t="shared" si="270"/>
        <v>0</v>
      </c>
      <c r="G3009" s="1178">
        <v>434</v>
      </c>
      <c r="H3009" s="1179"/>
      <c r="I3009" s="1180"/>
      <c r="J3009" s="1181"/>
      <c r="K3009" s="587">
        <f t="shared" si="271"/>
        <v>0</v>
      </c>
      <c r="M3009" s="1178">
        <v>434</v>
      </c>
      <c r="N3009" s="1179"/>
      <c r="O3009" s="1180"/>
      <c r="P3009" s="1181"/>
      <c r="Q3009" s="587">
        <f t="shared" si="272"/>
        <v>0</v>
      </c>
      <c r="S3009" s="1178">
        <v>434</v>
      </c>
      <c r="T3009" s="1179"/>
      <c r="U3009" s="1180"/>
      <c r="V3009" s="1181"/>
      <c r="W3009" s="587">
        <f t="shared" si="273"/>
        <v>0</v>
      </c>
      <c r="Y3009" s="1178">
        <v>434</v>
      </c>
      <c r="Z3009" s="1179"/>
      <c r="AA3009" s="1180"/>
      <c r="AB3009" s="1181"/>
      <c r="AC3009" s="587">
        <f t="shared" si="274"/>
        <v>0</v>
      </c>
    </row>
    <row r="3010" spans="1:29" s="17" customFormat="1" ht="16.75" customHeight="1" outlineLevel="2">
      <c r="A3010" s="1178">
        <v>435</v>
      </c>
      <c r="B3010" s="1179"/>
      <c r="C3010" s="1180"/>
      <c r="D3010" s="1181"/>
      <c r="E3010" s="587">
        <f t="shared" si="270"/>
        <v>0</v>
      </c>
      <c r="G3010" s="1178">
        <v>435</v>
      </c>
      <c r="H3010" s="1179"/>
      <c r="I3010" s="1180"/>
      <c r="J3010" s="1181"/>
      <c r="K3010" s="587">
        <f t="shared" si="271"/>
        <v>0</v>
      </c>
      <c r="M3010" s="1178">
        <v>435</v>
      </c>
      <c r="N3010" s="1179"/>
      <c r="O3010" s="1180"/>
      <c r="P3010" s="1181"/>
      <c r="Q3010" s="587">
        <f t="shared" si="272"/>
        <v>0</v>
      </c>
      <c r="S3010" s="1178">
        <v>435</v>
      </c>
      <c r="T3010" s="1179"/>
      <c r="U3010" s="1180"/>
      <c r="V3010" s="1181"/>
      <c r="W3010" s="587">
        <f t="shared" si="273"/>
        <v>0</v>
      </c>
      <c r="Y3010" s="1178">
        <v>435</v>
      </c>
      <c r="Z3010" s="1179"/>
      <c r="AA3010" s="1180"/>
      <c r="AB3010" s="1181"/>
      <c r="AC3010" s="587">
        <f t="shared" si="274"/>
        <v>0</v>
      </c>
    </row>
    <row r="3011" spans="1:29" s="17" customFormat="1" ht="16.75" customHeight="1" outlineLevel="2">
      <c r="A3011" s="1178">
        <v>436</v>
      </c>
      <c r="B3011" s="1179"/>
      <c r="C3011" s="1180"/>
      <c r="D3011" s="1181"/>
      <c r="E3011" s="587">
        <f t="shared" si="270"/>
        <v>0</v>
      </c>
      <c r="G3011" s="1178">
        <v>436</v>
      </c>
      <c r="H3011" s="1179"/>
      <c r="I3011" s="1180"/>
      <c r="J3011" s="1181"/>
      <c r="K3011" s="587">
        <f t="shared" si="271"/>
        <v>0</v>
      </c>
      <c r="M3011" s="1178">
        <v>436</v>
      </c>
      <c r="N3011" s="1179"/>
      <c r="O3011" s="1180"/>
      <c r="P3011" s="1181"/>
      <c r="Q3011" s="587">
        <f t="shared" si="272"/>
        <v>0</v>
      </c>
      <c r="S3011" s="1178">
        <v>436</v>
      </c>
      <c r="T3011" s="1179"/>
      <c r="U3011" s="1180"/>
      <c r="V3011" s="1181"/>
      <c r="W3011" s="587">
        <f t="shared" si="273"/>
        <v>0</v>
      </c>
      <c r="Y3011" s="1178">
        <v>436</v>
      </c>
      <c r="Z3011" s="1179"/>
      <c r="AA3011" s="1180"/>
      <c r="AB3011" s="1181"/>
      <c r="AC3011" s="587">
        <f t="shared" si="274"/>
        <v>0</v>
      </c>
    </row>
    <row r="3012" spans="1:29" s="17" customFormat="1" ht="16.75" customHeight="1" outlineLevel="2">
      <c r="A3012" s="1178">
        <v>437</v>
      </c>
      <c r="B3012" s="1179"/>
      <c r="C3012" s="1180"/>
      <c r="D3012" s="1181"/>
      <c r="E3012" s="587">
        <f t="shared" si="270"/>
        <v>0</v>
      </c>
      <c r="G3012" s="1178">
        <v>437</v>
      </c>
      <c r="H3012" s="1179"/>
      <c r="I3012" s="1180"/>
      <c r="J3012" s="1181"/>
      <c r="K3012" s="587">
        <f t="shared" si="271"/>
        <v>0</v>
      </c>
      <c r="M3012" s="1178">
        <v>437</v>
      </c>
      <c r="N3012" s="1179"/>
      <c r="O3012" s="1180"/>
      <c r="P3012" s="1181"/>
      <c r="Q3012" s="587">
        <f t="shared" si="272"/>
        <v>0</v>
      </c>
      <c r="S3012" s="1178">
        <v>437</v>
      </c>
      <c r="T3012" s="1179"/>
      <c r="U3012" s="1180"/>
      <c r="V3012" s="1181"/>
      <c r="W3012" s="587">
        <f t="shared" si="273"/>
        <v>0</v>
      </c>
      <c r="Y3012" s="1178">
        <v>437</v>
      </c>
      <c r="Z3012" s="1179"/>
      <c r="AA3012" s="1180"/>
      <c r="AB3012" s="1181"/>
      <c r="AC3012" s="587">
        <f t="shared" si="274"/>
        <v>0</v>
      </c>
    </row>
    <row r="3013" spans="1:29" s="17" customFormat="1" ht="16.75" customHeight="1" outlineLevel="2">
      <c r="A3013" s="1178">
        <v>438</v>
      </c>
      <c r="B3013" s="1179"/>
      <c r="C3013" s="1180"/>
      <c r="D3013" s="1181"/>
      <c r="E3013" s="587">
        <f t="shared" ref="E3013:E3037" si="275">IF(AND(C3013&gt;=D$2569,C3013&lt;=D$2568),1,0)</f>
        <v>0</v>
      </c>
      <c r="G3013" s="1178">
        <v>438</v>
      </c>
      <c r="H3013" s="1179"/>
      <c r="I3013" s="1180"/>
      <c r="J3013" s="1181"/>
      <c r="K3013" s="587">
        <f t="shared" ref="K3013:K3037" si="276">IF(AND(I3013&gt;=J$2569,I3013&lt;=J$2568),1,0)</f>
        <v>0</v>
      </c>
      <c r="M3013" s="1178">
        <v>438</v>
      </c>
      <c r="N3013" s="1179"/>
      <c r="O3013" s="1180"/>
      <c r="P3013" s="1181"/>
      <c r="Q3013" s="587">
        <f t="shared" ref="Q3013:Q3037" si="277">IF(AND(O3013&gt;=P$2569,O3013&lt;=P$2568),1,0)</f>
        <v>0</v>
      </c>
      <c r="S3013" s="1178">
        <v>438</v>
      </c>
      <c r="T3013" s="1179"/>
      <c r="U3013" s="1180"/>
      <c r="V3013" s="1181"/>
      <c r="W3013" s="587">
        <f t="shared" ref="W3013:W3037" si="278">IF(AND(U3013&gt;=V$2569,U3013&lt;=V$2568),1,0)</f>
        <v>0</v>
      </c>
      <c r="Y3013" s="1178">
        <v>438</v>
      </c>
      <c r="Z3013" s="1179"/>
      <c r="AA3013" s="1180"/>
      <c r="AB3013" s="1181"/>
      <c r="AC3013" s="587">
        <f t="shared" ref="AC3013:AC3037" si="279">IF(AND(AA3013&gt;=AB$2569,AA3013&lt;=AB$2568),1,0)</f>
        <v>0</v>
      </c>
    </row>
    <row r="3014" spans="1:29" s="17" customFormat="1" ht="16.75" customHeight="1" outlineLevel="2">
      <c r="A3014" s="1178">
        <v>439</v>
      </c>
      <c r="B3014" s="1179"/>
      <c r="C3014" s="1180"/>
      <c r="D3014" s="1181"/>
      <c r="E3014" s="587">
        <f t="shared" si="275"/>
        <v>0</v>
      </c>
      <c r="G3014" s="1178">
        <v>439</v>
      </c>
      <c r="H3014" s="1179"/>
      <c r="I3014" s="1180"/>
      <c r="J3014" s="1181"/>
      <c r="K3014" s="587">
        <f t="shared" si="276"/>
        <v>0</v>
      </c>
      <c r="M3014" s="1178">
        <v>439</v>
      </c>
      <c r="N3014" s="1179"/>
      <c r="O3014" s="1180"/>
      <c r="P3014" s="1181"/>
      <c r="Q3014" s="587">
        <f t="shared" si="277"/>
        <v>0</v>
      </c>
      <c r="S3014" s="1178">
        <v>439</v>
      </c>
      <c r="T3014" s="1179"/>
      <c r="U3014" s="1180"/>
      <c r="V3014" s="1181"/>
      <c r="W3014" s="587">
        <f t="shared" si="278"/>
        <v>0</v>
      </c>
      <c r="Y3014" s="1178">
        <v>439</v>
      </c>
      <c r="Z3014" s="1179"/>
      <c r="AA3014" s="1180"/>
      <c r="AB3014" s="1181"/>
      <c r="AC3014" s="587">
        <f t="shared" si="279"/>
        <v>0</v>
      </c>
    </row>
    <row r="3015" spans="1:29" s="17" customFormat="1" ht="16.75" customHeight="1" outlineLevel="2">
      <c r="A3015" s="1178">
        <v>440</v>
      </c>
      <c r="B3015" s="1179"/>
      <c r="C3015" s="1180"/>
      <c r="D3015" s="1181"/>
      <c r="E3015" s="587">
        <f t="shared" si="275"/>
        <v>0</v>
      </c>
      <c r="G3015" s="1178">
        <v>440</v>
      </c>
      <c r="H3015" s="1179"/>
      <c r="I3015" s="1180"/>
      <c r="J3015" s="1181"/>
      <c r="K3015" s="587">
        <f t="shared" si="276"/>
        <v>0</v>
      </c>
      <c r="M3015" s="1178">
        <v>440</v>
      </c>
      <c r="N3015" s="1179"/>
      <c r="O3015" s="1180"/>
      <c r="P3015" s="1181"/>
      <c r="Q3015" s="587">
        <f t="shared" si="277"/>
        <v>0</v>
      </c>
      <c r="S3015" s="1178">
        <v>440</v>
      </c>
      <c r="T3015" s="1179"/>
      <c r="U3015" s="1180"/>
      <c r="V3015" s="1181"/>
      <c r="W3015" s="587">
        <f t="shared" si="278"/>
        <v>0</v>
      </c>
      <c r="Y3015" s="1178">
        <v>440</v>
      </c>
      <c r="Z3015" s="1179"/>
      <c r="AA3015" s="1180"/>
      <c r="AB3015" s="1181"/>
      <c r="AC3015" s="587">
        <f t="shared" si="279"/>
        <v>0</v>
      </c>
    </row>
    <row r="3016" spans="1:29" s="17" customFormat="1" ht="16.75" customHeight="1" outlineLevel="2">
      <c r="A3016" s="1178">
        <v>441</v>
      </c>
      <c r="B3016" s="1179"/>
      <c r="C3016" s="1180"/>
      <c r="D3016" s="1181"/>
      <c r="E3016" s="587">
        <f t="shared" si="275"/>
        <v>0</v>
      </c>
      <c r="G3016" s="1178">
        <v>441</v>
      </c>
      <c r="H3016" s="1179"/>
      <c r="I3016" s="1180"/>
      <c r="J3016" s="1181"/>
      <c r="K3016" s="587">
        <f t="shared" si="276"/>
        <v>0</v>
      </c>
      <c r="M3016" s="1178">
        <v>441</v>
      </c>
      <c r="N3016" s="1179"/>
      <c r="O3016" s="1180"/>
      <c r="P3016" s="1181"/>
      <c r="Q3016" s="587">
        <f t="shared" si="277"/>
        <v>0</v>
      </c>
      <c r="S3016" s="1178">
        <v>441</v>
      </c>
      <c r="T3016" s="1179"/>
      <c r="U3016" s="1180"/>
      <c r="V3016" s="1181"/>
      <c r="W3016" s="587">
        <f t="shared" si="278"/>
        <v>0</v>
      </c>
      <c r="Y3016" s="1178">
        <v>441</v>
      </c>
      <c r="Z3016" s="1179"/>
      <c r="AA3016" s="1180"/>
      <c r="AB3016" s="1181"/>
      <c r="AC3016" s="587">
        <f t="shared" si="279"/>
        <v>0</v>
      </c>
    </row>
    <row r="3017" spans="1:29" s="17" customFormat="1" ht="16.75" customHeight="1" outlineLevel="2">
      <c r="A3017" s="1178">
        <v>442</v>
      </c>
      <c r="B3017" s="1179"/>
      <c r="C3017" s="1180"/>
      <c r="D3017" s="1181"/>
      <c r="E3017" s="587">
        <f t="shared" si="275"/>
        <v>0</v>
      </c>
      <c r="G3017" s="1178">
        <v>442</v>
      </c>
      <c r="H3017" s="1179"/>
      <c r="I3017" s="1180"/>
      <c r="J3017" s="1181"/>
      <c r="K3017" s="587">
        <f t="shared" si="276"/>
        <v>0</v>
      </c>
      <c r="M3017" s="1178">
        <v>442</v>
      </c>
      <c r="N3017" s="1179"/>
      <c r="O3017" s="1180"/>
      <c r="P3017" s="1181"/>
      <c r="Q3017" s="587">
        <f t="shared" si="277"/>
        <v>0</v>
      </c>
      <c r="S3017" s="1178">
        <v>442</v>
      </c>
      <c r="T3017" s="1179"/>
      <c r="U3017" s="1180"/>
      <c r="V3017" s="1181"/>
      <c r="W3017" s="587">
        <f t="shared" si="278"/>
        <v>0</v>
      </c>
      <c r="Y3017" s="1178">
        <v>442</v>
      </c>
      <c r="Z3017" s="1179"/>
      <c r="AA3017" s="1180"/>
      <c r="AB3017" s="1181"/>
      <c r="AC3017" s="587">
        <f t="shared" si="279"/>
        <v>0</v>
      </c>
    </row>
    <row r="3018" spans="1:29" s="17" customFormat="1" ht="16.75" customHeight="1" outlineLevel="2">
      <c r="A3018" s="1178">
        <v>443</v>
      </c>
      <c r="B3018" s="1179"/>
      <c r="C3018" s="1180"/>
      <c r="D3018" s="1181"/>
      <c r="E3018" s="587">
        <f t="shared" si="275"/>
        <v>0</v>
      </c>
      <c r="G3018" s="1178">
        <v>443</v>
      </c>
      <c r="H3018" s="1179"/>
      <c r="I3018" s="1180"/>
      <c r="J3018" s="1181"/>
      <c r="K3018" s="587">
        <f t="shared" si="276"/>
        <v>0</v>
      </c>
      <c r="M3018" s="1178">
        <v>443</v>
      </c>
      <c r="N3018" s="1179"/>
      <c r="O3018" s="1180"/>
      <c r="P3018" s="1181"/>
      <c r="Q3018" s="587">
        <f t="shared" si="277"/>
        <v>0</v>
      </c>
      <c r="S3018" s="1178">
        <v>443</v>
      </c>
      <c r="T3018" s="1179"/>
      <c r="U3018" s="1180"/>
      <c r="V3018" s="1181"/>
      <c r="W3018" s="587">
        <f t="shared" si="278"/>
        <v>0</v>
      </c>
      <c r="Y3018" s="1178">
        <v>443</v>
      </c>
      <c r="Z3018" s="1179"/>
      <c r="AA3018" s="1180"/>
      <c r="AB3018" s="1181"/>
      <c r="AC3018" s="587">
        <f t="shared" si="279"/>
        <v>0</v>
      </c>
    </row>
    <row r="3019" spans="1:29" s="17" customFormat="1" ht="16.75" customHeight="1" outlineLevel="2">
      <c r="A3019" s="1178">
        <v>444</v>
      </c>
      <c r="B3019" s="1179"/>
      <c r="C3019" s="1180"/>
      <c r="D3019" s="1181"/>
      <c r="E3019" s="587">
        <f t="shared" si="275"/>
        <v>0</v>
      </c>
      <c r="G3019" s="1178">
        <v>444</v>
      </c>
      <c r="H3019" s="1179"/>
      <c r="I3019" s="1180"/>
      <c r="J3019" s="1181"/>
      <c r="K3019" s="587">
        <f t="shared" si="276"/>
        <v>0</v>
      </c>
      <c r="M3019" s="1178">
        <v>444</v>
      </c>
      <c r="N3019" s="1179"/>
      <c r="O3019" s="1180"/>
      <c r="P3019" s="1181"/>
      <c r="Q3019" s="587">
        <f t="shared" si="277"/>
        <v>0</v>
      </c>
      <c r="S3019" s="1178">
        <v>444</v>
      </c>
      <c r="T3019" s="1179"/>
      <c r="U3019" s="1180"/>
      <c r="V3019" s="1181"/>
      <c r="W3019" s="587">
        <f t="shared" si="278"/>
        <v>0</v>
      </c>
      <c r="Y3019" s="1178">
        <v>444</v>
      </c>
      <c r="Z3019" s="1179"/>
      <c r="AA3019" s="1180"/>
      <c r="AB3019" s="1181"/>
      <c r="AC3019" s="587">
        <f t="shared" si="279"/>
        <v>0</v>
      </c>
    </row>
    <row r="3020" spans="1:29" s="17" customFormat="1" ht="16.75" customHeight="1" outlineLevel="2">
      <c r="A3020" s="1178">
        <v>445</v>
      </c>
      <c r="B3020" s="1179"/>
      <c r="C3020" s="1180"/>
      <c r="D3020" s="1181"/>
      <c r="E3020" s="587">
        <f t="shared" si="275"/>
        <v>0</v>
      </c>
      <c r="G3020" s="1178">
        <v>445</v>
      </c>
      <c r="H3020" s="1179"/>
      <c r="I3020" s="1180"/>
      <c r="J3020" s="1181"/>
      <c r="K3020" s="587">
        <f t="shared" si="276"/>
        <v>0</v>
      </c>
      <c r="M3020" s="1178">
        <v>445</v>
      </c>
      <c r="N3020" s="1179"/>
      <c r="O3020" s="1180"/>
      <c r="P3020" s="1181"/>
      <c r="Q3020" s="587">
        <f t="shared" si="277"/>
        <v>0</v>
      </c>
      <c r="S3020" s="1178">
        <v>445</v>
      </c>
      <c r="T3020" s="1179"/>
      <c r="U3020" s="1180"/>
      <c r="V3020" s="1181"/>
      <c r="W3020" s="587">
        <f t="shared" si="278"/>
        <v>0</v>
      </c>
      <c r="Y3020" s="1178">
        <v>445</v>
      </c>
      <c r="Z3020" s="1179"/>
      <c r="AA3020" s="1180"/>
      <c r="AB3020" s="1181"/>
      <c r="AC3020" s="587">
        <f t="shared" si="279"/>
        <v>0</v>
      </c>
    </row>
    <row r="3021" spans="1:29" s="17" customFormat="1" ht="16.75" customHeight="1" outlineLevel="2">
      <c r="A3021" s="1178">
        <v>446</v>
      </c>
      <c r="B3021" s="1179"/>
      <c r="C3021" s="1180"/>
      <c r="D3021" s="1181"/>
      <c r="E3021" s="587">
        <f t="shared" si="275"/>
        <v>0</v>
      </c>
      <c r="G3021" s="1178">
        <v>446</v>
      </c>
      <c r="H3021" s="1179"/>
      <c r="I3021" s="1180"/>
      <c r="J3021" s="1181"/>
      <c r="K3021" s="587">
        <f t="shared" si="276"/>
        <v>0</v>
      </c>
      <c r="M3021" s="1178">
        <v>446</v>
      </c>
      <c r="N3021" s="1179"/>
      <c r="O3021" s="1180"/>
      <c r="P3021" s="1181"/>
      <c r="Q3021" s="587">
        <f t="shared" si="277"/>
        <v>0</v>
      </c>
      <c r="S3021" s="1178">
        <v>446</v>
      </c>
      <c r="T3021" s="1179"/>
      <c r="U3021" s="1180"/>
      <c r="V3021" s="1181"/>
      <c r="W3021" s="587">
        <f t="shared" si="278"/>
        <v>0</v>
      </c>
      <c r="Y3021" s="1178">
        <v>446</v>
      </c>
      <c r="Z3021" s="1179"/>
      <c r="AA3021" s="1180"/>
      <c r="AB3021" s="1181"/>
      <c r="AC3021" s="587">
        <f t="shared" si="279"/>
        <v>0</v>
      </c>
    </row>
    <row r="3022" spans="1:29" s="17" customFormat="1" ht="16.75" customHeight="1" outlineLevel="2">
      <c r="A3022" s="1178">
        <v>447</v>
      </c>
      <c r="B3022" s="1179"/>
      <c r="C3022" s="1180"/>
      <c r="D3022" s="1181"/>
      <c r="E3022" s="587">
        <f t="shared" si="275"/>
        <v>0</v>
      </c>
      <c r="G3022" s="1178">
        <v>447</v>
      </c>
      <c r="H3022" s="1179"/>
      <c r="I3022" s="1180"/>
      <c r="J3022" s="1181"/>
      <c r="K3022" s="587">
        <f t="shared" si="276"/>
        <v>0</v>
      </c>
      <c r="M3022" s="1178">
        <v>447</v>
      </c>
      <c r="N3022" s="1179"/>
      <c r="O3022" s="1180"/>
      <c r="P3022" s="1181"/>
      <c r="Q3022" s="587">
        <f t="shared" si="277"/>
        <v>0</v>
      </c>
      <c r="S3022" s="1178">
        <v>447</v>
      </c>
      <c r="T3022" s="1179"/>
      <c r="U3022" s="1180"/>
      <c r="V3022" s="1181"/>
      <c r="W3022" s="587">
        <f t="shared" si="278"/>
        <v>0</v>
      </c>
      <c r="Y3022" s="1178">
        <v>447</v>
      </c>
      <c r="Z3022" s="1179"/>
      <c r="AA3022" s="1180"/>
      <c r="AB3022" s="1181"/>
      <c r="AC3022" s="587">
        <f t="shared" si="279"/>
        <v>0</v>
      </c>
    </row>
    <row r="3023" spans="1:29" s="17" customFormat="1" ht="16.75" customHeight="1" outlineLevel="2">
      <c r="A3023" s="1178">
        <v>448</v>
      </c>
      <c r="B3023" s="1179"/>
      <c r="C3023" s="1180"/>
      <c r="D3023" s="1181"/>
      <c r="E3023" s="587">
        <f t="shared" si="275"/>
        <v>0</v>
      </c>
      <c r="G3023" s="1178">
        <v>448</v>
      </c>
      <c r="H3023" s="1179"/>
      <c r="I3023" s="1180"/>
      <c r="J3023" s="1181"/>
      <c r="K3023" s="587">
        <f t="shared" si="276"/>
        <v>0</v>
      </c>
      <c r="M3023" s="1178">
        <v>448</v>
      </c>
      <c r="N3023" s="1179"/>
      <c r="O3023" s="1180"/>
      <c r="P3023" s="1181"/>
      <c r="Q3023" s="587">
        <f t="shared" si="277"/>
        <v>0</v>
      </c>
      <c r="S3023" s="1178">
        <v>448</v>
      </c>
      <c r="T3023" s="1179"/>
      <c r="U3023" s="1180"/>
      <c r="V3023" s="1181"/>
      <c r="W3023" s="587">
        <f t="shared" si="278"/>
        <v>0</v>
      </c>
      <c r="Y3023" s="1178">
        <v>448</v>
      </c>
      <c r="Z3023" s="1179"/>
      <c r="AA3023" s="1180"/>
      <c r="AB3023" s="1181"/>
      <c r="AC3023" s="587">
        <f t="shared" si="279"/>
        <v>0</v>
      </c>
    </row>
    <row r="3024" spans="1:29" s="17" customFormat="1" ht="16.75" customHeight="1" outlineLevel="2">
      <c r="A3024" s="1178">
        <v>449</v>
      </c>
      <c r="B3024" s="1179"/>
      <c r="C3024" s="1180"/>
      <c r="D3024" s="1181"/>
      <c r="E3024" s="587">
        <f t="shared" si="275"/>
        <v>0</v>
      </c>
      <c r="G3024" s="1178">
        <v>449</v>
      </c>
      <c r="H3024" s="1179"/>
      <c r="I3024" s="1180"/>
      <c r="J3024" s="1181"/>
      <c r="K3024" s="587">
        <f t="shared" si="276"/>
        <v>0</v>
      </c>
      <c r="M3024" s="1178">
        <v>449</v>
      </c>
      <c r="N3024" s="1179"/>
      <c r="O3024" s="1180"/>
      <c r="P3024" s="1181"/>
      <c r="Q3024" s="587">
        <f t="shared" si="277"/>
        <v>0</v>
      </c>
      <c r="S3024" s="1178">
        <v>449</v>
      </c>
      <c r="T3024" s="1179"/>
      <c r="U3024" s="1180"/>
      <c r="V3024" s="1181"/>
      <c r="W3024" s="587">
        <f t="shared" si="278"/>
        <v>0</v>
      </c>
      <c r="Y3024" s="1178">
        <v>449</v>
      </c>
      <c r="Z3024" s="1179"/>
      <c r="AA3024" s="1180"/>
      <c r="AB3024" s="1181"/>
      <c r="AC3024" s="587">
        <f t="shared" si="279"/>
        <v>0</v>
      </c>
    </row>
    <row r="3025" spans="1:29" s="17" customFormat="1" ht="16.75" customHeight="1" outlineLevel="2">
      <c r="A3025" s="1178">
        <v>450</v>
      </c>
      <c r="B3025" s="1179"/>
      <c r="C3025" s="1180"/>
      <c r="D3025" s="1181"/>
      <c r="E3025" s="587">
        <f t="shared" si="275"/>
        <v>0</v>
      </c>
      <c r="G3025" s="1178">
        <v>450</v>
      </c>
      <c r="H3025" s="1179"/>
      <c r="I3025" s="1180"/>
      <c r="J3025" s="1181"/>
      <c r="K3025" s="587">
        <f t="shared" si="276"/>
        <v>0</v>
      </c>
      <c r="M3025" s="1178">
        <v>450</v>
      </c>
      <c r="N3025" s="1179"/>
      <c r="O3025" s="1180"/>
      <c r="P3025" s="1181"/>
      <c r="Q3025" s="587">
        <f t="shared" si="277"/>
        <v>0</v>
      </c>
      <c r="S3025" s="1178">
        <v>450</v>
      </c>
      <c r="T3025" s="1179"/>
      <c r="U3025" s="1180"/>
      <c r="V3025" s="1181"/>
      <c r="W3025" s="587">
        <f t="shared" si="278"/>
        <v>0</v>
      </c>
      <c r="Y3025" s="1178">
        <v>450</v>
      </c>
      <c r="Z3025" s="1179"/>
      <c r="AA3025" s="1180"/>
      <c r="AB3025" s="1181"/>
      <c r="AC3025" s="587">
        <f t="shared" si="279"/>
        <v>0</v>
      </c>
    </row>
    <row r="3026" spans="1:29" s="17" customFormat="1" ht="16.75" customHeight="1" outlineLevel="2">
      <c r="A3026" s="1178">
        <v>451</v>
      </c>
      <c r="B3026" s="1179"/>
      <c r="C3026" s="1180"/>
      <c r="D3026" s="1181"/>
      <c r="E3026" s="587">
        <f t="shared" si="275"/>
        <v>0</v>
      </c>
      <c r="G3026" s="1178">
        <v>451</v>
      </c>
      <c r="H3026" s="1179"/>
      <c r="I3026" s="1180"/>
      <c r="J3026" s="1181"/>
      <c r="K3026" s="587">
        <f t="shared" si="276"/>
        <v>0</v>
      </c>
      <c r="M3026" s="1178">
        <v>451</v>
      </c>
      <c r="N3026" s="1179"/>
      <c r="O3026" s="1180"/>
      <c r="P3026" s="1181"/>
      <c r="Q3026" s="587">
        <f t="shared" si="277"/>
        <v>0</v>
      </c>
      <c r="S3026" s="1178">
        <v>451</v>
      </c>
      <c r="T3026" s="1179"/>
      <c r="U3026" s="1180"/>
      <c r="V3026" s="1181"/>
      <c r="W3026" s="587">
        <f t="shared" si="278"/>
        <v>0</v>
      </c>
      <c r="Y3026" s="1178">
        <v>451</v>
      </c>
      <c r="Z3026" s="1179"/>
      <c r="AA3026" s="1180"/>
      <c r="AB3026" s="1181"/>
      <c r="AC3026" s="587">
        <f t="shared" si="279"/>
        <v>0</v>
      </c>
    </row>
    <row r="3027" spans="1:29" s="17" customFormat="1" ht="16.75" customHeight="1" outlineLevel="2">
      <c r="A3027" s="1178">
        <v>452</v>
      </c>
      <c r="B3027" s="1179"/>
      <c r="C3027" s="1180"/>
      <c r="D3027" s="1181"/>
      <c r="E3027" s="587">
        <f t="shared" si="275"/>
        <v>0</v>
      </c>
      <c r="G3027" s="1178">
        <v>452</v>
      </c>
      <c r="H3027" s="1179"/>
      <c r="I3027" s="1180"/>
      <c r="J3027" s="1181"/>
      <c r="K3027" s="587">
        <f t="shared" si="276"/>
        <v>0</v>
      </c>
      <c r="M3027" s="1178">
        <v>452</v>
      </c>
      <c r="N3027" s="1179"/>
      <c r="O3027" s="1180"/>
      <c r="P3027" s="1181"/>
      <c r="Q3027" s="587">
        <f t="shared" si="277"/>
        <v>0</v>
      </c>
      <c r="S3027" s="1178">
        <v>452</v>
      </c>
      <c r="T3027" s="1179"/>
      <c r="U3027" s="1180"/>
      <c r="V3027" s="1181"/>
      <c r="W3027" s="587">
        <f t="shared" si="278"/>
        <v>0</v>
      </c>
      <c r="Y3027" s="1178">
        <v>452</v>
      </c>
      <c r="Z3027" s="1179"/>
      <c r="AA3027" s="1180"/>
      <c r="AB3027" s="1181"/>
      <c r="AC3027" s="587">
        <f t="shared" si="279"/>
        <v>0</v>
      </c>
    </row>
    <row r="3028" spans="1:29" s="17" customFormat="1" ht="16.75" customHeight="1" outlineLevel="2">
      <c r="A3028" s="1178">
        <v>453</v>
      </c>
      <c r="B3028" s="1179"/>
      <c r="C3028" s="1180"/>
      <c r="D3028" s="1181"/>
      <c r="E3028" s="587">
        <f t="shared" si="275"/>
        <v>0</v>
      </c>
      <c r="G3028" s="1178">
        <v>453</v>
      </c>
      <c r="H3028" s="1179"/>
      <c r="I3028" s="1180"/>
      <c r="J3028" s="1181"/>
      <c r="K3028" s="587">
        <f t="shared" si="276"/>
        <v>0</v>
      </c>
      <c r="M3028" s="1178">
        <v>453</v>
      </c>
      <c r="N3028" s="1179"/>
      <c r="O3028" s="1180"/>
      <c r="P3028" s="1181"/>
      <c r="Q3028" s="587">
        <f t="shared" si="277"/>
        <v>0</v>
      </c>
      <c r="S3028" s="1178">
        <v>453</v>
      </c>
      <c r="T3028" s="1179"/>
      <c r="U3028" s="1180"/>
      <c r="V3028" s="1181"/>
      <c r="W3028" s="587">
        <f t="shared" si="278"/>
        <v>0</v>
      </c>
      <c r="Y3028" s="1178">
        <v>453</v>
      </c>
      <c r="Z3028" s="1179"/>
      <c r="AA3028" s="1180"/>
      <c r="AB3028" s="1181"/>
      <c r="AC3028" s="587">
        <f t="shared" si="279"/>
        <v>0</v>
      </c>
    </row>
    <row r="3029" spans="1:29" s="17" customFormat="1" ht="16.75" customHeight="1" outlineLevel="2">
      <c r="A3029" s="1178">
        <v>454</v>
      </c>
      <c r="B3029" s="1179"/>
      <c r="C3029" s="1180"/>
      <c r="D3029" s="1181"/>
      <c r="E3029" s="587">
        <f t="shared" si="275"/>
        <v>0</v>
      </c>
      <c r="G3029" s="1178">
        <v>454</v>
      </c>
      <c r="H3029" s="1179"/>
      <c r="I3029" s="1180"/>
      <c r="J3029" s="1181"/>
      <c r="K3029" s="587">
        <f t="shared" si="276"/>
        <v>0</v>
      </c>
      <c r="M3029" s="1178">
        <v>454</v>
      </c>
      <c r="N3029" s="1179"/>
      <c r="O3029" s="1180"/>
      <c r="P3029" s="1181"/>
      <c r="Q3029" s="587">
        <f t="shared" si="277"/>
        <v>0</v>
      </c>
      <c r="S3029" s="1178">
        <v>454</v>
      </c>
      <c r="T3029" s="1179"/>
      <c r="U3029" s="1180"/>
      <c r="V3029" s="1181"/>
      <c r="W3029" s="587">
        <f t="shared" si="278"/>
        <v>0</v>
      </c>
      <c r="Y3029" s="1178">
        <v>454</v>
      </c>
      <c r="Z3029" s="1179"/>
      <c r="AA3029" s="1180"/>
      <c r="AB3029" s="1181"/>
      <c r="AC3029" s="587">
        <f t="shared" si="279"/>
        <v>0</v>
      </c>
    </row>
    <row r="3030" spans="1:29" s="17" customFormat="1" ht="16.75" customHeight="1" outlineLevel="2">
      <c r="A3030" s="1178">
        <v>455</v>
      </c>
      <c r="B3030" s="1179"/>
      <c r="C3030" s="1180"/>
      <c r="D3030" s="1181"/>
      <c r="E3030" s="587">
        <f t="shared" si="275"/>
        <v>0</v>
      </c>
      <c r="G3030" s="1178">
        <v>455</v>
      </c>
      <c r="H3030" s="1179"/>
      <c r="I3030" s="1180"/>
      <c r="J3030" s="1181"/>
      <c r="K3030" s="587">
        <f t="shared" si="276"/>
        <v>0</v>
      </c>
      <c r="M3030" s="1178">
        <v>455</v>
      </c>
      <c r="N3030" s="1179"/>
      <c r="O3030" s="1180"/>
      <c r="P3030" s="1181"/>
      <c r="Q3030" s="587">
        <f t="shared" si="277"/>
        <v>0</v>
      </c>
      <c r="S3030" s="1178">
        <v>455</v>
      </c>
      <c r="T3030" s="1179"/>
      <c r="U3030" s="1180"/>
      <c r="V3030" s="1181"/>
      <c r="W3030" s="587">
        <f t="shared" si="278"/>
        <v>0</v>
      </c>
      <c r="Y3030" s="1178">
        <v>455</v>
      </c>
      <c r="Z3030" s="1179"/>
      <c r="AA3030" s="1180"/>
      <c r="AB3030" s="1181"/>
      <c r="AC3030" s="587">
        <f t="shared" si="279"/>
        <v>0</v>
      </c>
    </row>
    <row r="3031" spans="1:29" s="17" customFormat="1" ht="16.75" customHeight="1" outlineLevel="2">
      <c r="A3031" s="1178">
        <v>456</v>
      </c>
      <c r="B3031" s="1179"/>
      <c r="C3031" s="1180"/>
      <c r="D3031" s="1181"/>
      <c r="E3031" s="587">
        <f t="shared" si="275"/>
        <v>0</v>
      </c>
      <c r="G3031" s="1178">
        <v>456</v>
      </c>
      <c r="H3031" s="1179"/>
      <c r="I3031" s="1180"/>
      <c r="J3031" s="1181"/>
      <c r="K3031" s="587">
        <f t="shared" si="276"/>
        <v>0</v>
      </c>
      <c r="M3031" s="1178">
        <v>456</v>
      </c>
      <c r="N3031" s="1179"/>
      <c r="O3031" s="1180"/>
      <c r="P3031" s="1181"/>
      <c r="Q3031" s="587">
        <f t="shared" si="277"/>
        <v>0</v>
      </c>
      <c r="S3031" s="1178">
        <v>456</v>
      </c>
      <c r="T3031" s="1179"/>
      <c r="U3031" s="1180"/>
      <c r="V3031" s="1181"/>
      <c r="W3031" s="587">
        <f t="shared" si="278"/>
        <v>0</v>
      </c>
      <c r="Y3031" s="1178">
        <v>456</v>
      </c>
      <c r="Z3031" s="1179"/>
      <c r="AA3031" s="1180"/>
      <c r="AB3031" s="1181"/>
      <c r="AC3031" s="587">
        <f t="shared" si="279"/>
        <v>0</v>
      </c>
    </row>
    <row r="3032" spans="1:29" s="17" customFormat="1" ht="16.75" customHeight="1" outlineLevel="2">
      <c r="A3032" s="1178">
        <v>457</v>
      </c>
      <c r="B3032" s="1179"/>
      <c r="C3032" s="1180"/>
      <c r="D3032" s="1181"/>
      <c r="E3032" s="587">
        <f t="shared" si="275"/>
        <v>0</v>
      </c>
      <c r="G3032" s="1178">
        <v>457</v>
      </c>
      <c r="H3032" s="1179"/>
      <c r="I3032" s="1180"/>
      <c r="J3032" s="1181"/>
      <c r="K3032" s="587">
        <f t="shared" si="276"/>
        <v>0</v>
      </c>
      <c r="M3032" s="1178">
        <v>457</v>
      </c>
      <c r="N3032" s="1179"/>
      <c r="O3032" s="1180"/>
      <c r="P3032" s="1181"/>
      <c r="Q3032" s="587">
        <f t="shared" si="277"/>
        <v>0</v>
      </c>
      <c r="S3032" s="1178">
        <v>457</v>
      </c>
      <c r="T3032" s="1179"/>
      <c r="U3032" s="1180"/>
      <c r="V3032" s="1181"/>
      <c r="W3032" s="587">
        <f t="shared" si="278"/>
        <v>0</v>
      </c>
      <c r="Y3032" s="1178">
        <v>457</v>
      </c>
      <c r="Z3032" s="1179"/>
      <c r="AA3032" s="1180"/>
      <c r="AB3032" s="1181"/>
      <c r="AC3032" s="587">
        <f t="shared" si="279"/>
        <v>0</v>
      </c>
    </row>
    <row r="3033" spans="1:29" s="17" customFormat="1" ht="16.75" customHeight="1" outlineLevel="2">
      <c r="A3033" s="1178">
        <v>458</v>
      </c>
      <c r="B3033" s="1179"/>
      <c r="C3033" s="1180"/>
      <c r="D3033" s="1181"/>
      <c r="E3033" s="587">
        <f t="shared" si="275"/>
        <v>0</v>
      </c>
      <c r="G3033" s="1178">
        <v>458</v>
      </c>
      <c r="H3033" s="1179"/>
      <c r="I3033" s="1180"/>
      <c r="J3033" s="1181"/>
      <c r="K3033" s="587">
        <f t="shared" si="276"/>
        <v>0</v>
      </c>
      <c r="M3033" s="1178">
        <v>458</v>
      </c>
      <c r="N3033" s="1179"/>
      <c r="O3033" s="1180"/>
      <c r="P3033" s="1181"/>
      <c r="Q3033" s="587">
        <f t="shared" si="277"/>
        <v>0</v>
      </c>
      <c r="S3033" s="1178">
        <v>458</v>
      </c>
      <c r="T3033" s="1179"/>
      <c r="U3033" s="1180"/>
      <c r="V3033" s="1181"/>
      <c r="W3033" s="587">
        <f t="shared" si="278"/>
        <v>0</v>
      </c>
      <c r="Y3033" s="1178">
        <v>458</v>
      </c>
      <c r="Z3033" s="1179"/>
      <c r="AA3033" s="1180"/>
      <c r="AB3033" s="1181"/>
      <c r="AC3033" s="587">
        <f t="shared" si="279"/>
        <v>0</v>
      </c>
    </row>
    <row r="3034" spans="1:29" s="17" customFormat="1" ht="16.75" customHeight="1" outlineLevel="2">
      <c r="A3034" s="1178">
        <v>459</v>
      </c>
      <c r="B3034" s="1179"/>
      <c r="C3034" s="1180"/>
      <c r="D3034" s="1181"/>
      <c r="E3034" s="587">
        <f t="shared" si="275"/>
        <v>0</v>
      </c>
      <c r="G3034" s="1178">
        <v>459</v>
      </c>
      <c r="H3034" s="1179"/>
      <c r="I3034" s="1180"/>
      <c r="J3034" s="1181"/>
      <c r="K3034" s="587">
        <f t="shared" si="276"/>
        <v>0</v>
      </c>
      <c r="M3034" s="1178">
        <v>459</v>
      </c>
      <c r="N3034" s="1179"/>
      <c r="O3034" s="1180"/>
      <c r="P3034" s="1181"/>
      <c r="Q3034" s="587">
        <f t="shared" si="277"/>
        <v>0</v>
      </c>
      <c r="S3034" s="1178">
        <v>459</v>
      </c>
      <c r="T3034" s="1179"/>
      <c r="U3034" s="1180"/>
      <c r="V3034" s="1181"/>
      <c r="W3034" s="587">
        <f t="shared" si="278"/>
        <v>0</v>
      </c>
      <c r="Y3034" s="1178">
        <v>459</v>
      </c>
      <c r="Z3034" s="1179"/>
      <c r="AA3034" s="1180"/>
      <c r="AB3034" s="1181"/>
      <c r="AC3034" s="587">
        <f t="shared" si="279"/>
        <v>0</v>
      </c>
    </row>
    <row r="3035" spans="1:29" s="17" customFormat="1" ht="16.75" customHeight="1" outlineLevel="2">
      <c r="A3035" s="1178">
        <v>460</v>
      </c>
      <c r="B3035" s="1179"/>
      <c r="C3035" s="1180"/>
      <c r="D3035" s="1181"/>
      <c r="E3035" s="587">
        <f t="shared" si="275"/>
        <v>0</v>
      </c>
      <c r="G3035" s="1178">
        <v>460</v>
      </c>
      <c r="H3035" s="1179"/>
      <c r="I3035" s="1180"/>
      <c r="J3035" s="1181"/>
      <c r="K3035" s="587">
        <f t="shared" si="276"/>
        <v>0</v>
      </c>
      <c r="M3035" s="1178">
        <v>460</v>
      </c>
      <c r="N3035" s="1179"/>
      <c r="O3035" s="1180"/>
      <c r="P3035" s="1181"/>
      <c r="Q3035" s="587">
        <f t="shared" si="277"/>
        <v>0</v>
      </c>
      <c r="S3035" s="1178">
        <v>460</v>
      </c>
      <c r="T3035" s="1179"/>
      <c r="U3035" s="1180"/>
      <c r="V3035" s="1181"/>
      <c r="W3035" s="587">
        <f t="shared" si="278"/>
        <v>0</v>
      </c>
      <c r="Y3035" s="1178">
        <v>460</v>
      </c>
      <c r="Z3035" s="1179"/>
      <c r="AA3035" s="1180"/>
      <c r="AB3035" s="1181"/>
      <c r="AC3035" s="587">
        <f t="shared" si="279"/>
        <v>0</v>
      </c>
    </row>
    <row r="3036" spans="1:29" s="17" customFormat="1" ht="16.75" customHeight="1" outlineLevel="2">
      <c r="A3036" s="1178">
        <v>461</v>
      </c>
      <c r="B3036" s="1179"/>
      <c r="C3036" s="1180"/>
      <c r="D3036" s="1181"/>
      <c r="E3036" s="587">
        <f t="shared" si="275"/>
        <v>0</v>
      </c>
      <c r="G3036" s="1178">
        <v>461</v>
      </c>
      <c r="H3036" s="1179"/>
      <c r="I3036" s="1180"/>
      <c r="J3036" s="1181"/>
      <c r="K3036" s="587">
        <f t="shared" si="276"/>
        <v>0</v>
      </c>
      <c r="M3036" s="1178">
        <v>461</v>
      </c>
      <c r="N3036" s="1179"/>
      <c r="O3036" s="1180"/>
      <c r="P3036" s="1181"/>
      <c r="Q3036" s="587">
        <f t="shared" si="277"/>
        <v>0</v>
      </c>
      <c r="S3036" s="1178">
        <v>461</v>
      </c>
      <c r="T3036" s="1179"/>
      <c r="U3036" s="1180"/>
      <c r="V3036" s="1181"/>
      <c r="W3036" s="587">
        <f t="shared" si="278"/>
        <v>0</v>
      </c>
      <c r="Y3036" s="1178">
        <v>461</v>
      </c>
      <c r="Z3036" s="1179"/>
      <c r="AA3036" s="1180"/>
      <c r="AB3036" s="1181"/>
      <c r="AC3036" s="587">
        <f t="shared" si="279"/>
        <v>0</v>
      </c>
    </row>
    <row r="3037" spans="1:29" s="17" customFormat="1" ht="16.75" customHeight="1" outlineLevel="2">
      <c r="A3037" s="1178">
        <v>462</v>
      </c>
      <c r="B3037" s="1179"/>
      <c r="C3037" s="1180"/>
      <c r="D3037" s="1181"/>
      <c r="E3037" s="587">
        <f t="shared" si="275"/>
        <v>0</v>
      </c>
      <c r="G3037" s="1178">
        <v>462</v>
      </c>
      <c r="H3037" s="1179"/>
      <c r="I3037" s="1180"/>
      <c r="J3037" s="1181"/>
      <c r="K3037" s="587">
        <f t="shared" si="276"/>
        <v>0</v>
      </c>
      <c r="M3037" s="1178">
        <v>462</v>
      </c>
      <c r="N3037" s="1179"/>
      <c r="O3037" s="1180"/>
      <c r="P3037" s="1181"/>
      <c r="Q3037" s="587">
        <f t="shared" si="277"/>
        <v>0</v>
      </c>
      <c r="S3037" s="1178">
        <v>462</v>
      </c>
      <c r="T3037" s="1179"/>
      <c r="U3037" s="1180"/>
      <c r="V3037" s="1181"/>
      <c r="W3037" s="587">
        <f t="shared" si="278"/>
        <v>0</v>
      </c>
      <c r="Y3037" s="1178">
        <v>462</v>
      </c>
      <c r="Z3037" s="1179"/>
      <c r="AA3037" s="1180"/>
      <c r="AB3037" s="1181"/>
      <c r="AC3037" s="587">
        <f t="shared" si="279"/>
        <v>0</v>
      </c>
    </row>
    <row r="3038" spans="1:29" s="17" customFormat="1" ht="16.75" customHeight="1" outlineLevel="2">
      <c r="A3038" s="1178">
        <v>463</v>
      </c>
      <c r="B3038" s="1179"/>
      <c r="C3038" s="1180"/>
      <c r="D3038" s="1181"/>
      <c r="E3038" s="587">
        <f>IF(AND(C3038&gt;=D$2569,C3038&lt;=D$2568),1,0)</f>
        <v>0</v>
      </c>
      <c r="G3038" s="1178">
        <v>463</v>
      </c>
      <c r="H3038" s="1179"/>
      <c r="I3038" s="1180"/>
      <c r="J3038" s="1181"/>
      <c r="K3038" s="587">
        <f>IF(AND(I3038&gt;=J$2569,I3038&lt;=J$2568),1,0)</f>
        <v>0</v>
      </c>
      <c r="M3038" s="1178">
        <v>463</v>
      </c>
      <c r="N3038" s="1179"/>
      <c r="O3038" s="1180"/>
      <c r="P3038" s="1181"/>
      <c r="Q3038" s="587">
        <f>IF(AND(O3038&gt;=P$2569,O3038&lt;=P$2568),1,0)</f>
        <v>0</v>
      </c>
      <c r="S3038" s="1178">
        <v>463</v>
      </c>
      <c r="T3038" s="1179"/>
      <c r="U3038" s="1180"/>
      <c r="V3038" s="1181"/>
      <c r="W3038" s="587">
        <f>IF(AND(U3038&gt;=V$2569,U3038&lt;=V$2568),1,0)</f>
        <v>0</v>
      </c>
      <c r="Y3038" s="1178">
        <v>463</v>
      </c>
      <c r="Z3038" s="1179"/>
      <c r="AA3038" s="1180"/>
      <c r="AB3038" s="1181"/>
      <c r="AC3038" s="587">
        <f>IF(AND(AA3038&gt;=AB$2569,AA3038&lt;=AB$2568),1,0)</f>
        <v>0</v>
      </c>
    </row>
    <row r="3039" spans="1:29" s="17" customFormat="1" ht="16.75" customHeight="1" outlineLevel="2">
      <c r="A3039" s="1178">
        <v>464</v>
      </c>
      <c r="B3039" s="1179"/>
      <c r="C3039" s="1180"/>
      <c r="D3039" s="1181"/>
      <c r="E3039" s="587">
        <f t="shared" ref="E3039:E3075" si="280">IF(AND(C3039&gt;=D$2569,C3039&lt;=D$2568),1,0)</f>
        <v>0</v>
      </c>
      <c r="G3039" s="1178">
        <v>464</v>
      </c>
      <c r="H3039" s="1179"/>
      <c r="I3039" s="1180"/>
      <c r="J3039" s="1181"/>
      <c r="K3039" s="587">
        <f t="shared" ref="K3039:K3075" si="281">IF(AND(I3039&gt;=J$2569,I3039&lt;=J$2568),1,0)</f>
        <v>0</v>
      </c>
      <c r="M3039" s="1178">
        <v>464</v>
      </c>
      <c r="N3039" s="1179"/>
      <c r="O3039" s="1180"/>
      <c r="P3039" s="1181"/>
      <c r="Q3039" s="587">
        <f t="shared" ref="Q3039:Q3075" si="282">IF(AND(O3039&gt;=P$2569,O3039&lt;=P$2568),1,0)</f>
        <v>0</v>
      </c>
      <c r="S3039" s="1178">
        <v>464</v>
      </c>
      <c r="T3039" s="1179"/>
      <c r="U3039" s="1180"/>
      <c r="V3039" s="1181"/>
      <c r="W3039" s="587">
        <f t="shared" ref="W3039:W3075" si="283">IF(AND(U3039&gt;=V$2569,U3039&lt;=V$2568),1,0)</f>
        <v>0</v>
      </c>
      <c r="Y3039" s="1178">
        <v>464</v>
      </c>
      <c r="Z3039" s="1179"/>
      <c r="AA3039" s="1180"/>
      <c r="AB3039" s="1181"/>
      <c r="AC3039" s="587">
        <f t="shared" ref="AC3039:AC3075" si="284">IF(AND(AA3039&gt;=AB$2569,AA3039&lt;=AB$2568),1,0)</f>
        <v>0</v>
      </c>
    </row>
    <row r="3040" spans="1:29" s="17" customFormat="1" ht="16.75" customHeight="1" outlineLevel="2">
      <c r="A3040" s="1178">
        <v>465</v>
      </c>
      <c r="B3040" s="1179"/>
      <c r="C3040" s="1180"/>
      <c r="D3040" s="1181"/>
      <c r="E3040" s="587">
        <f t="shared" si="280"/>
        <v>0</v>
      </c>
      <c r="G3040" s="1178">
        <v>465</v>
      </c>
      <c r="H3040" s="1179"/>
      <c r="I3040" s="1180"/>
      <c r="J3040" s="1181"/>
      <c r="K3040" s="587">
        <f t="shared" si="281"/>
        <v>0</v>
      </c>
      <c r="M3040" s="1178">
        <v>465</v>
      </c>
      <c r="N3040" s="1179"/>
      <c r="O3040" s="1180"/>
      <c r="P3040" s="1181"/>
      <c r="Q3040" s="587">
        <f t="shared" si="282"/>
        <v>0</v>
      </c>
      <c r="S3040" s="1178">
        <v>465</v>
      </c>
      <c r="T3040" s="1179"/>
      <c r="U3040" s="1180"/>
      <c r="V3040" s="1181"/>
      <c r="W3040" s="587">
        <f t="shared" si="283"/>
        <v>0</v>
      </c>
      <c r="Y3040" s="1178">
        <v>465</v>
      </c>
      <c r="Z3040" s="1179"/>
      <c r="AA3040" s="1180"/>
      <c r="AB3040" s="1181"/>
      <c r="AC3040" s="587">
        <f t="shared" si="284"/>
        <v>0</v>
      </c>
    </row>
    <row r="3041" spans="1:29" s="17" customFormat="1" ht="16.75" customHeight="1" outlineLevel="2">
      <c r="A3041" s="1178">
        <v>466</v>
      </c>
      <c r="B3041" s="1179"/>
      <c r="C3041" s="1180"/>
      <c r="D3041" s="1181"/>
      <c r="E3041" s="587">
        <f t="shared" si="280"/>
        <v>0</v>
      </c>
      <c r="G3041" s="1178">
        <v>466</v>
      </c>
      <c r="H3041" s="1179"/>
      <c r="I3041" s="1180"/>
      <c r="J3041" s="1181"/>
      <c r="K3041" s="587">
        <f t="shared" si="281"/>
        <v>0</v>
      </c>
      <c r="M3041" s="1178">
        <v>466</v>
      </c>
      <c r="N3041" s="1179"/>
      <c r="O3041" s="1180"/>
      <c r="P3041" s="1181"/>
      <c r="Q3041" s="587">
        <f t="shared" si="282"/>
        <v>0</v>
      </c>
      <c r="S3041" s="1178">
        <v>466</v>
      </c>
      <c r="T3041" s="1179"/>
      <c r="U3041" s="1180"/>
      <c r="V3041" s="1181"/>
      <c r="W3041" s="587">
        <f t="shared" si="283"/>
        <v>0</v>
      </c>
      <c r="Y3041" s="1178">
        <v>466</v>
      </c>
      <c r="Z3041" s="1179"/>
      <c r="AA3041" s="1180"/>
      <c r="AB3041" s="1181"/>
      <c r="AC3041" s="587">
        <f t="shared" si="284"/>
        <v>0</v>
      </c>
    </row>
    <row r="3042" spans="1:29" s="17" customFormat="1" ht="16.75" customHeight="1" outlineLevel="2">
      <c r="A3042" s="1178">
        <v>467</v>
      </c>
      <c r="B3042" s="1179"/>
      <c r="C3042" s="1180"/>
      <c r="D3042" s="1181"/>
      <c r="E3042" s="587">
        <f t="shared" si="280"/>
        <v>0</v>
      </c>
      <c r="G3042" s="1178">
        <v>467</v>
      </c>
      <c r="H3042" s="1179"/>
      <c r="I3042" s="1180"/>
      <c r="J3042" s="1181"/>
      <c r="K3042" s="587">
        <f t="shared" si="281"/>
        <v>0</v>
      </c>
      <c r="M3042" s="1178">
        <v>467</v>
      </c>
      <c r="N3042" s="1179"/>
      <c r="O3042" s="1180"/>
      <c r="P3042" s="1181"/>
      <c r="Q3042" s="587">
        <f t="shared" si="282"/>
        <v>0</v>
      </c>
      <c r="S3042" s="1178">
        <v>467</v>
      </c>
      <c r="T3042" s="1179"/>
      <c r="U3042" s="1180"/>
      <c r="V3042" s="1181"/>
      <c r="W3042" s="587">
        <f t="shared" si="283"/>
        <v>0</v>
      </c>
      <c r="Y3042" s="1178">
        <v>467</v>
      </c>
      <c r="Z3042" s="1179"/>
      <c r="AA3042" s="1180"/>
      <c r="AB3042" s="1181"/>
      <c r="AC3042" s="587">
        <f t="shared" si="284"/>
        <v>0</v>
      </c>
    </row>
    <row r="3043" spans="1:29" s="17" customFormat="1" ht="16.75" customHeight="1" outlineLevel="2">
      <c r="A3043" s="1178">
        <v>468</v>
      </c>
      <c r="B3043" s="1179"/>
      <c r="C3043" s="1180"/>
      <c r="D3043" s="1181"/>
      <c r="E3043" s="587">
        <f t="shared" si="280"/>
        <v>0</v>
      </c>
      <c r="G3043" s="1178">
        <v>468</v>
      </c>
      <c r="H3043" s="1179"/>
      <c r="I3043" s="1180"/>
      <c r="J3043" s="1181"/>
      <c r="K3043" s="587">
        <f t="shared" si="281"/>
        <v>0</v>
      </c>
      <c r="M3043" s="1178">
        <v>468</v>
      </c>
      <c r="N3043" s="1179"/>
      <c r="O3043" s="1180"/>
      <c r="P3043" s="1181"/>
      <c r="Q3043" s="587">
        <f t="shared" si="282"/>
        <v>0</v>
      </c>
      <c r="S3043" s="1178">
        <v>468</v>
      </c>
      <c r="T3043" s="1179"/>
      <c r="U3043" s="1180"/>
      <c r="V3043" s="1181"/>
      <c r="W3043" s="587">
        <f t="shared" si="283"/>
        <v>0</v>
      </c>
      <c r="Y3043" s="1178">
        <v>468</v>
      </c>
      <c r="Z3043" s="1179"/>
      <c r="AA3043" s="1180"/>
      <c r="AB3043" s="1181"/>
      <c r="AC3043" s="587">
        <f t="shared" si="284"/>
        <v>0</v>
      </c>
    </row>
    <row r="3044" spans="1:29" s="17" customFormat="1" ht="16.75" customHeight="1" outlineLevel="2">
      <c r="A3044" s="1178">
        <v>469</v>
      </c>
      <c r="B3044" s="1179"/>
      <c r="C3044" s="1180"/>
      <c r="D3044" s="1181"/>
      <c r="E3044" s="587">
        <f t="shared" si="280"/>
        <v>0</v>
      </c>
      <c r="G3044" s="1178">
        <v>469</v>
      </c>
      <c r="H3044" s="1179"/>
      <c r="I3044" s="1180"/>
      <c r="J3044" s="1181"/>
      <c r="K3044" s="587">
        <f t="shared" si="281"/>
        <v>0</v>
      </c>
      <c r="M3044" s="1178">
        <v>469</v>
      </c>
      <c r="N3044" s="1179"/>
      <c r="O3044" s="1180"/>
      <c r="P3044" s="1181"/>
      <c r="Q3044" s="587">
        <f t="shared" si="282"/>
        <v>0</v>
      </c>
      <c r="S3044" s="1178">
        <v>469</v>
      </c>
      <c r="T3044" s="1179"/>
      <c r="U3044" s="1180"/>
      <c r="V3044" s="1181"/>
      <c r="W3044" s="587">
        <f t="shared" si="283"/>
        <v>0</v>
      </c>
      <c r="Y3044" s="1178">
        <v>469</v>
      </c>
      <c r="Z3044" s="1179"/>
      <c r="AA3044" s="1180"/>
      <c r="AB3044" s="1181"/>
      <c r="AC3044" s="587">
        <f t="shared" si="284"/>
        <v>0</v>
      </c>
    </row>
    <row r="3045" spans="1:29" s="17" customFormat="1" ht="16.75" customHeight="1" outlineLevel="2">
      <c r="A3045" s="1178">
        <v>470</v>
      </c>
      <c r="B3045" s="1179"/>
      <c r="C3045" s="1180"/>
      <c r="D3045" s="1181"/>
      <c r="E3045" s="587">
        <f t="shared" si="280"/>
        <v>0</v>
      </c>
      <c r="G3045" s="1178">
        <v>470</v>
      </c>
      <c r="H3045" s="1179"/>
      <c r="I3045" s="1180"/>
      <c r="J3045" s="1181"/>
      <c r="K3045" s="587">
        <f t="shared" si="281"/>
        <v>0</v>
      </c>
      <c r="M3045" s="1178">
        <v>470</v>
      </c>
      <c r="N3045" s="1179"/>
      <c r="O3045" s="1180"/>
      <c r="P3045" s="1181"/>
      <c r="Q3045" s="587">
        <f t="shared" si="282"/>
        <v>0</v>
      </c>
      <c r="S3045" s="1178">
        <v>470</v>
      </c>
      <c r="T3045" s="1179"/>
      <c r="U3045" s="1180"/>
      <c r="V3045" s="1181"/>
      <c r="W3045" s="587">
        <f t="shared" si="283"/>
        <v>0</v>
      </c>
      <c r="Y3045" s="1178">
        <v>470</v>
      </c>
      <c r="Z3045" s="1179"/>
      <c r="AA3045" s="1180"/>
      <c r="AB3045" s="1181"/>
      <c r="AC3045" s="587">
        <f t="shared" si="284"/>
        <v>0</v>
      </c>
    </row>
    <row r="3046" spans="1:29" s="17" customFormat="1" ht="16.75" customHeight="1" outlineLevel="2">
      <c r="A3046" s="1178">
        <v>471</v>
      </c>
      <c r="B3046" s="1179"/>
      <c r="C3046" s="1180"/>
      <c r="D3046" s="1181"/>
      <c r="E3046" s="587">
        <f t="shared" si="280"/>
        <v>0</v>
      </c>
      <c r="G3046" s="1178">
        <v>471</v>
      </c>
      <c r="H3046" s="1179"/>
      <c r="I3046" s="1180"/>
      <c r="J3046" s="1181"/>
      <c r="K3046" s="587">
        <f t="shared" si="281"/>
        <v>0</v>
      </c>
      <c r="M3046" s="1178">
        <v>471</v>
      </c>
      <c r="N3046" s="1179"/>
      <c r="O3046" s="1180"/>
      <c r="P3046" s="1181"/>
      <c r="Q3046" s="587">
        <f t="shared" si="282"/>
        <v>0</v>
      </c>
      <c r="S3046" s="1178">
        <v>471</v>
      </c>
      <c r="T3046" s="1179"/>
      <c r="U3046" s="1180"/>
      <c r="V3046" s="1181"/>
      <c r="W3046" s="587">
        <f t="shared" si="283"/>
        <v>0</v>
      </c>
      <c r="Y3046" s="1178">
        <v>471</v>
      </c>
      <c r="Z3046" s="1179"/>
      <c r="AA3046" s="1180"/>
      <c r="AB3046" s="1181"/>
      <c r="AC3046" s="587">
        <f t="shared" si="284"/>
        <v>0</v>
      </c>
    </row>
    <row r="3047" spans="1:29" s="17" customFormat="1" ht="16.75" customHeight="1" outlineLevel="2">
      <c r="A3047" s="1178">
        <v>472</v>
      </c>
      <c r="B3047" s="1179"/>
      <c r="C3047" s="1180"/>
      <c r="D3047" s="1181"/>
      <c r="E3047" s="587">
        <f t="shared" si="280"/>
        <v>0</v>
      </c>
      <c r="G3047" s="1178">
        <v>472</v>
      </c>
      <c r="H3047" s="1179"/>
      <c r="I3047" s="1180"/>
      <c r="J3047" s="1181"/>
      <c r="K3047" s="587">
        <f t="shared" si="281"/>
        <v>0</v>
      </c>
      <c r="M3047" s="1178">
        <v>472</v>
      </c>
      <c r="N3047" s="1179"/>
      <c r="O3047" s="1180"/>
      <c r="P3047" s="1181"/>
      <c r="Q3047" s="587">
        <f t="shared" si="282"/>
        <v>0</v>
      </c>
      <c r="S3047" s="1178">
        <v>472</v>
      </c>
      <c r="T3047" s="1179"/>
      <c r="U3047" s="1180"/>
      <c r="V3047" s="1181"/>
      <c r="W3047" s="587">
        <f t="shared" si="283"/>
        <v>0</v>
      </c>
      <c r="Y3047" s="1178">
        <v>472</v>
      </c>
      <c r="Z3047" s="1179"/>
      <c r="AA3047" s="1180"/>
      <c r="AB3047" s="1181"/>
      <c r="AC3047" s="587">
        <f t="shared" si="284"/>
        <v>0</v>
      </c>
    </row>
    <row r="3048" spans="1:29" s="17" customFormat="1" ht="16.75" customHeight="1" outlineLevel="2">
      <c r="A3048" s="1178">
        <v>473</v>
      </c>
      <c r="B3048" s="1179"/>
      <c r="C3048" s="1180"/>
      <c r="D3048" s="1181"/>
      <c r="E3048" s="587">
        <f t="shared" si="280"/>
        <v>0</v>
      </c>
      <c r="G3048" s="1178">
        <v>473</v>
      </c>
      <c r="H3048" s="1179"/>
      <c r="I3048" s="1180"/>
      <c r="J3048" s="1181"/>
      <c r="K3048" s="587">
        <f t="shared" si="281"/>
        <v>0</v>
      </c>
      <c r="M3048" s="1178">
        <v>473</v>
      </c>
      <c r="N3048" s="1179"/>
      <c r="O3048" s="1180"/>
      <c r="P3048" s="1181"/>
      <c r="Q3048" s="587">
        <f t="shared" si="282"/>
        <v>0</v>
      </c>
      <c r="S3048" s="1178">
        <v>473</v>
      </c>
      <c r="T3048" s="1179"/>
      <c r="U3048" s="1180"/>
      <c r="V3048" s="1181"/>
      <c r="W3048" s="587">
        <f t="shared" si="283"/>
        <v>0</v>
      </c>
      <c r="Y3048" s="1178">
        <v>473</v>
      </c>
      <c r="Z3048" s="1179"/>
      <c r="AA3048" s="1180"/>
      <c r="AB3048" s="1181"/>
      <c r="AC3048" s="587">
        <f t="shared" si="284"/>
        <v>0</v>
      </c>
    </row>
    <row r="3049" spans="1:29" s="17" customFormat="1" ht="16.75" customHeight="1" outlineLevel="2">
      <c r="A3049" s="1178">
        <v>474</v>
      </c>
      <c r="B3049" s="1179"/>
      <c r="C3049" s="1180"/>
      <c r="D3049" s="1181"/>
      <c r="E3049" s="587">
        <f t="shared" si="280"/>
        <v>0</v>
      </c>
      <c r="G3049" s="1178">
        <v>474</v>
      </c>
      <c r="H3049" s="1179"/>
      <c r="I3049" s="1180"/>
      <c r="J3049" s="1181"/>
      <c r="K3049" s="587">
        <f t="shared" si="281"/>
        <v>0</v>
      </c>
      <c r="M3049" s="1178">
        <v>474</v>
      </c>
      <c r="N3049" s="1179"/>
      <c r="O3049" s="1180"/>
      <c r="P3049" s="1181"/>
      <c r="Q3049" s="587">
        <f t="shared" si="282"/>
        <v>0</v>
      </c>
      <c r="S3049" s="1178">
        <v>474</v>
      </c>
      <c r="T3049" s="1179"/>
      <c r="U3049" s="1180"/>
      <c r="V3049" s="1181"/>
      <c r="W3049" s="587">
        <f t="shared" si="283"/>
        <v>0</v>
      </c>
      <c r="Y3049" s="1178">
        <v>474</v>
      </c>
      <c r="Z3049" s="1179"/>
      <c r="AA3049" s="1180"/>
      <c r="AB3049" s="1181"/>
      <c r="AC3049" s="587">
        <f t="shared" si="284"/>
        <v>0</v>
      </c>
    </row>
    <row r="3050" spans="1:29" s="17" customFormat="1" ht="16.75" customHeight="1" outlineLevel="2">
      <c r="A3050" s="1178">
        <v>475</v>
      </c>
      <c r="B3050" s="1179"/>
      <c r="C3050" s="1180"/>
      <c r="D3050" s="1181"/>
      <c r="E3050" s="587">
        <f t="shared" si="280"/>
        <v>0</v>
      </c>
      <c r="G3050" s="1178">
        <v>475</v>
      </c>
      <c r="H3050" s="1179"/>
      <c r="I3050" s="1180"/>
      <c r="J3050" s="1181"/>
      <c r="K3050" s="587">
        <f t="shared" si="281"/>
        <v>0</v>
      </c>
      <c r="M3050" s="1178">
        <v>475</v>
      </c>
      <c r="N3050" s="1179"/>
      <c r="O3050" s="1180"/>
      <c r="P3050" s="1181"/>
      <c r="Q3050" s="587">
        <f t="shared" si="282"/>
        <v>0</v>
      </c>
      <c r="S3050" s="1178">
        <v>475</v>
      </c>
      <c r="T3050" s="1179"/>
      <c r="U3050" s="1180"/>
      <c r="V3050" s="1181"/>
      <c r="W3050" s="587">
        <f t="shared" si="283"/>
        <v>0</v>
      </c>
      <c r="Y3050" s="1178">
        <v>475</v>
      </c>
      <c r="Z3050" s="1179"/>
      <c r="AA3050" s="1180"/>
      <c r="AB3050" s="1181"/>
      <c r="AC3050" s="587">
        <f t="shared" si="284"/>
        <v>0</v>
      </c>
    </row>
    <row r="3051" spans="1:29" s="17" customFormat="1" ht="16.75" customHeight="1" outlineLevel="2">
      <c r="A3051" s="1178">
        <v>476</v>
      </c>
      <c r="B3051" s="1179"/>
      <c r="C3051" s="1180"/>
      <c r="D3051" s="1181"/>
      <c r="E3051" s="587">
        <f t="shared" si="280"/>
        <v>0</v>
      </c>
      <c r="G3051" s="1178">
        <v>476</v>
      </c>
      <c r="H3051" s="1179"/>
      <c r="I3051" s="1180"/>
      <c r="J3051" s="1181"/>
      <c r="K3051" s="587">
        <f t="shared" si="281"/>
        <v>0</v>
      </c>
      <c r="M3051" s="1178">
        <v>476</v>
      </c>
      <c r="N3051" s="1179"/>
      <c r="O3051" s="1180"/>
      <c r="P3051" s="1181"/>
      <c r="Q3051" s="587">
        <f t="shared" si="282"/>
        <v>0</v>
      </c>
      <c r="S3051" s="1178">
        <v>476</v>
      </c>
      <c r="T3051" s="1179"/>
      <c r="U3051" s="1180"/>
      <c r="V3051" s="1181"/>
      <c r="W3051" s="587">
        <f t="shared" si="283"/>
        <v>0</v>
      </c>
      <c r="Y3051" s="1178">
        <v>476</v>
      </c>
      <c r="Z3051" s="1179"/>
      <c r="AA3051" s="1180"/>
      <c r="AB3051" s="1181"/>
      <c r="AC3051" s="587">
        <f t="shared" si="284"/>
        <v>0</v>
      </c>
    </row>
    <row r="3052" spans="1:29" s="17" customFormat="1" ht="16.75" customHeight="1" outlineLevel="2">
      <c r="A3052" s="1178">
        <v>477</v>
      </c>
      <c r="B3052" s="1179"/>
      <c r="C3052" s="1180"/>
      <c r="D3052" s="1181"/>
      <c r="E3052" s="587">
        <f t="shared" si="280"/>
        <v>0</v>
      </c>
      <c r="G3052" s="1178">
        <v>477</v>
      </c>
      <c r="H3052" s="1179"/>
      <c r="I3052" s="1180"/>
      <c r="J3052" s="1181"/>
      <c r="K3052" s="587">
        <f t="shared" si="281"/>
        <v>0</v>
      </c>
      <c r="M3052" s="1178">
        <v>477</v>
      </c>
      <c r="N3052" s="1179"/>
      <c r="O3052" s="1180"/>
      <c r="P3052" s="1181"/>
      <c r="Q3052" s="587">
        <f t="shared" si="282"/>
        <v>0</v>
      </c>
      <c r="S3052" s="1178">
        <v>477</v>
      </c>
      <c r="T3052" s="1179"/>
      <c r="U3052" s="1180"/>
      <c r="V3052" s="1181"/>
      <c r="W3052" s="587">
        <f t="shared" si="283"/>
        <v>0</v>
      </c>
      <c r="Y3052" s="1178">
        <v>477</v>
      </c>
      <c r="Z3052" s="1179"/>
      <c r="AA3052" s="1180"/>
      <c r="AB3052" s="1181"/>
      <c r="AC3052" s="587">
        <f t="shared" si="284"/>
        <v>0</v>
      </c>
    </row>
    <row r="3053" spans="1:29" s="17" customFormat="1" ht="16.75" customHeight="1" outlineLevel="2">
      <c r="A3053" s="1178">
        <v>478</v>
      </c>
      <c r="B3053" s="1179"/>
      <c r="C3053" s="1180"/>
      <c r="D3053" s="1181"/>
      <c r="E3053" s="587">
        <f t="shared" si="280"/>
        <v>0</v>
      </c>
      <c r="G3053" s="1178">
        <v>478</v>
      </c>
      <c r="H3053" s="1179"/>
      <c r="I3053" s="1180"/>
      <c r="J3053" s="1181"/>
      <c r="K3053" s="587">
        <f t="shared" si="281"/>
        <v>0</v>
      </c>
      <c r="M3053" s="1178">
        <v>478</v>
      </c>
      <c r="N3053" s="1179"/>
      <c r="O3053" s="1180"/>
      <c r="P3053" s="1181"/>
      <c r="Q3053" s="587">
        <f t="shared" si="282"/>
        <v>0</v>
      </c>
      <c r="S3053" s="1178">
        <v>478</v>
      </c>
      <c r="T3053" s="1179"/>
      <c r="U3053" s="1180"/>
      <c r="V3053" s="1181"/>
      <c r="W3053" s="587">
        <f t="shared" si="283"/>
        <v>0</v>
      </c>
      <c r="Y3053" s="1178">
        <v>478</v>
      </c>
      <c r="Z3053" s="1179"/>
      <c r="AA3053" s="1180"/>
      <c r="AB3053" s="1181"/>
      <c r="AC3053" s="587">
        <f t="shared" si="284"/>
        <v>0</v>
      </c>
    </row>
    <row r="3054" spans="1:29" s="17" customFormat="1" ht="16.75" customHeight="1" outlineLevel="2">
      <c r="A3054" s="1178">
        <v>479</v>
      </c>
      <c r="B3054" s="1179"/>
      <c r="C3054" s="1180"/>
      <c r="D3054" s="1181"/>
      <c r="E3054" s="587">
        <f t="shared" si="280"/>
        <v>0</v>
      </c>
      <c r="G3054" s="1178">
        <v>479</v>
      </c>
      <c r="H3054" s="1179"/>
      <c r="I3054" s="1180"/>
      <c r="J3054" s="1181"/>
      <c r="K3054" s="587">
        <f t="shared" si="281"/>
        <v>0</v>
      </c>
      <c r="M3054" s="1178">
        <v>479</v>
      </c>
      <c r="N3054" s="1179"/>
      <c r="O3054" s="1180"/>
      <c r="P3054" s="1181"/>
      <c r="Q3054" s="587">
        <f t="shared" si="282"/>
        <v>0</v>
      </c>
      <c r="S3054" s="1178">
        <v>479</v>
      </c>
      <c r="T3054" s="1179"/>
      <c r="U3054" s="1180"/>
      <c r="V3054" s="1181"/>
      <c r="W3054" s="587">
        <f t="shared" si="283"/>
        <v>0</v>
      </c>
      <c r="Y3054" s="1178">
        <v>479</v>
      </c>
      <c r="Z3054" s="1179"/>
      <c r="AA3054" s="1180"/>
      <c r="AB3054" s="1181"/>
      <c r="AC3054" s="587">
        <f t="shared" si="284"/>
        <v>0</v>
      </c>
    </row>
    <row r="3055" spans="1:29" s="17" customFormat="1" ht="16.75" customHeight="1" outlineLevel="2">
      <c r="A3055" s="1178">
        <v>480</v>
      </c>
      <c r="B3055" s="1179"/>
      <c r="C3055" s="1180"/>
      <c r="D3055" s="1181"/>
      <c r="E3055" s="587">
        <f t="shared" si="280"/>
        <v>0</v>
      </c>
      <c r="G3055" s="1178">
        <v>480</v>
      </c>
      <c r="H3055" s="1179"/>
      <c r="I3055" s="1180"/>
      <c r="J3055" s="1181"/>
      <c r="K3055" s="587">
        <f t="shared" si="281"/>
        <v>0</v>
      </c>
      <c r="M3055" s="1178">
        <v>480</v>
      </c>
      <c r="N3055" s="1179"/>
      <c r="O3055" s="1180"/>
      <c r="P3055" s="1181"/>
      <c r="Q3055" s="587">
        <f t="shared" si="282"/>
        <v>0</v>
      </c>
      <c r="S3055" s="1178">
        <v>480</v>
      </c>
      <c r="T3055" s="1179"/>
      <c r="U3055" s="1180"/>
      <c r="V3055" s="1181"/>
      <c r="W3055" s="587">
        <f t="shared" si="283"/>
        <v>0</v>
      </c>
      <c r="Y3055" s="1178">
        <v>480</v>
      </c>
      <c r="Z3055" s="1179"/>
      <c r="AA3055" s="1180"/>
      <c r="AB3055" s="1181"/>
      <c r="AC3055" s="587">
        <f t="shared" si="284"/>
        <v>0</v>
      </c>
    </row>
    <row r="3056" spans="1:29" s="17" customFormat="1" ht="16.75" customHeight="1" outlineLevel="2">
      <c r="A3056" s="1178">
        <v>481</v>
      </c>
      <c r="B3056" s="1179"/>
      <c r="C3056" s="1180"/>
      <c r="D3056" s="1181"/>
      <c r="E3056" s="587">
        <f t="shared" si="280"/>
        <v>0</v>
      </c>
      <c r="G3056" s="1178">
        <v>481</v>
      </c>
      <c r="H3056" s="1179"/>
      <c r="I3056" s="1180"/>
      <c r="J3056" s="1181"/>
      <c r="K3056" s="587">
        <f t="shared" si="281"/>
        <v>0</v>
      </c>
      <c r="M3056" s="1178">
        <v>481</v>
      </c>
      <c r="N3056" s="1179"/>
      <c r="O3056" s="1180"/>
      <c r="P3056" s="1181"/>
      <c r="Q3056" s="587">
        <f t="shared" si="282"/>
        <v>0</v>
      </c>
      <c r="S3056" s="1178">
        <v>481</v>
      </c>
      <c r="T3056" s="1179"/>
      <c r="U3056" s="1180"/>
      <c r="V3056" s="1181"/>
      <c r="W3056" s="587">
        <f t="shared" si="283"/>
        <v>0</v>
      </c>
      <c r="Y3056" s="1178">
        <v>481</v>
      </c>
      <c r="Z3056" s="1179"/>
      <c r="AA3056" s="1180"/>
      <c r="AB3056" s="1181"/>
      <c r="AC3056" s="587">
        <f t="shared" si="284"/>
        <v>0</v>
      </c>
    </row>
    <row r="3057" spans="1:29" s="17" customFormat="1" ht="16.75" customHeight="1" outlineLevel="2">
      <c r="A3057" s="1178">
        <v>482</v>
      </c>
      <c r="B3057" s="1179"/>
      <c r="C3057" s="1180"/>
      <c r="D3057" s="1181"/>
      <c r="E3057" s="587">
        <f t="shared" si="280"/>
        <v>0</v>
      </c>
      <c r="G3057" s="1178">
        <v>482</v>
      </c>
      <c r="H3057" s="1179"/>
      <c r="I3057" s="1180"/>
      <c r="J3057" s="1181"/>
      <c r="K3057" s="587">
        <f t="shared" si="281"/>
        <v>0</v>
      </c>
      <c r="M3057" s="1178">
        <v>482</v>
      </c>
      <c r="N3057" s="1179"/>
      <c r="O3057" s="1180"/>
      <c r="P3057" s="1181"/>
      <c r="Q3057" s="587">
        <f t="shared" si="282"/>
        <v>0</v>
      </c>
      <c r="S3057" s="1178">
        <v>482</v>
      </c>
      <c r="T3057" s="1179"/>
      <c r="U3057" s="1180"/>
      <c r="V3057" s="1181"/>
      <c r="W3057" s="587">
        <f t="shared" si="283"/>
        <v>0</v>
      </c>
      <c r="Y3057" s="1178">
        <v>482</v>
      </c>
      <c r="Z3057" s="1179"/>
      <c r="AA3057" s="1180"/>
      <c r="AB3057" s="1181"/>
      <c r="AC3057" s="587">
        <f t="shared" si="284"/>
        <v>0</v>
      </c>
    </row>
    <row r="3058" spans="1:29" s="17" customFormat="1" ht="16.75" customHeight="1" outlineLevel="2">
      <c r="A3058" s="1178">
        <v>483</v>
      </c>
      <c r="B3058" s="1179"/>
      <c r="C3058" s="1180"/>
      <c r="D3058" s="1181"/>
      <c r="E3058" s="587">
        <f t="shared" si="280"/>
        <v>0</v>
      </c>
      <c r="G3058" s="1178">
        <v>483</v>
      </c>
      <c r="H3058" s="1179"/>
      <c r="I3058" s="1180"/>
      <c r="J3058" s="1181"/>
      <c r="K3058" s="587">
        <f t="shared" si="281"/>
        <v>0</v>
      </c>
      <c r="M3058" s="1178">
        <v>483</v>
      </c>
      <c r="N3058" s="1179"/>
      <c r="O3058" s="1180"/>
      <c r="P3058" s="1181"/>
      <c r="Q3058" s="587">
        <f t="shared" si="282"/>
        <v>0</v>
      </c>
      <c r="S3058" s="1178">
        <v>483</v>
      </c>
      <c r="T3058" s="1179"/>
      <c r="U3058" s="1180"/>
      <c r="V3058" s="1181"/>
      <c r="W3058" s="587">
        <f t="shared" si="283"/>
        <v>0</v>
      </c>
      <c r="Y3058" s="1178">
        <v>483</v>
      </c>
      <c r="Z3058" s="1179"/>
      <c r="AA3058" s="1180"/>
      <c r="AB3058" s="1181"/>
      <c r="AC3058" s="587">
        <f t="shared" si="284"/>
        <v>0</v>
      </c>
    </row>
    <row r="3059" spans="1:29" s="17" customFormat="1" ht="16.75" customHeight="1" outlineLevel="2">
      <c r="A3059" s="1178">
        <v>484</v>
      </c>
      <c r="B3059" s="1179"/>
      <c r="C3059" s="1180"/>
      <c r="D3059" s="1181"/>
      <c r="E3059" s="587">
        <f t="shared" si="280"/>
        <v>0</v>
      </c>
      <c r="G3059" s="1178">
        <v>484</v>
      </c>
      <c r="H3059" s="1179"/>
      <c r="I3059" s="1180"/>
      <c r="J3059" s="1181"/>
      <c r="K3059" s="587">
        <f t="shared" si="281"/>
        <v>0</v>
      </c>
      <c r="M3059" s="1178">
        <v>484</v>
      </c>
      <c r="N3059" s="1179"/>
      <c r="O3059" s="1180"/>
      <c r="P3059" s="1181"/>
      <c r="Q3059" s="587">
        <f t="shared" si="282"/>
        <v>0</v>
      </c>
      <c r="S3059" s="1178">
        <v>484</v>
      </c>
      <c r="T3059" s="1179"/>
      <c r="U3059" s="1180"/>
      <c r="V3059" s="1181"/>
      <c r="W3059" s="587">
        <f t="shared" si="283"/>
        <v>0</v>
      </c>
      <c r="Y3059" s="1178">
        <v>484</v>
      </c>
      <c r="Z3059" s="1179"/>
      <c r="AA3059" s="1180"/>
      <c r="AB3059" s="1181"/>
      <c r="AC3059" s="587">
        <f t="shared" si="284"/>
        <v>0</v>
      </c>
    </row>
    <row r="3060" spans="1:29" s="17" customFormat="1" ht="16.75" customHeight="1" outlineLevel="2">
      <c r="A3060" s="1178">
        <v>485</v>
      </c>
      <c r="B3060" s="1179"/>
      <c r="C3060" s="1180"/>
      <c r="D3060" s="1181"/>
      <c r="E3060" s="587">
        <f t="shared" si="280"/>
        <v>0</v>
      </c>
      <c r="G3060" s="1178">
        <v>485</v>
      </c>
      <c r="H3060" s="1179"/>
      <c r="I3060" s="1180"/>
      <c r="J3060" s="1181"/>
      <c r="K3060" s="587">
        <f t="shared" si="281"/>
        <v>0</v>
      </c>
      <c r="M3060" s="1178">
        <v>485</v>
      </c>
      <c r="N3060" s="1179"/>
      <c r="O3060" s="1180"/>
      <c r="P3060" s="1181"/>
      <c r="Q3060" s="587">
        <f t="shared" si="282"/>
        <v>0</v>
      </c>
      <c r="S3060" s="1178">
        <v>485</v>
      </c>
      <c r="T3060" s="1179"/>
      <c r="U3060" s="1180"/>
      <c r="V3060" s="1181"/>
      <c r="W3060" s="587">
        <f t="shared" si="283"/>
        <v>0</v>
      </c>
      <c r="Y3060" s="1178">
        <v>485</v>
      </c>
      <c r="Z3060" s="1179"/>
      <c r="AA3060" s="1180"/>
      <c r="AB3060" s="1181"/>
      <c r="AC3060" s="587">
        <f t="shared" si="284"/>
        <v>0</v>
      </c>
    </row>
    <row r="3061" spans="1:29" s="17" customFormat="1" ht="16.75" customHeight="1" outlineLevel="2">
      <c r="A3061" s="1178">
        <v>486</v>
      </c>
      <c r="B3061" s="1179"/>
      <c r="C3061" s="1180"/>
      <c r="D3061" s="1181"/>
      <c r="E3061" s="587">
        <f t="shared" si="280"/>
        <v>0</v>
      </c>
      <c r="G3061" s="1178">
        <v>486</v>
      </c>
      <c r="H3061" s="1179"/>
      <c r="I3061" s="1180"/>
      <c r="J3061" s="1181"/>
      <c r="K3061" s="587">
        <f t="shared" si="281"/>
        <v>0</v>
      </c>
      <c r="M3061" s="1178">
        <v>486</v>
      </c>
      <c r="N3061" s="1179"/>
      <c r="O3061" s="1180"/>
      <c r="P3061" s="1181"/>
      <c r="Q3061" s="587">
        <f t="shared" si="282"/>
        <v>0</v>
      </c>
      <c r="S3061" s="1178">
        <v>486</v>
      </c>
      <c r="T3061" s="1179"/>
      <c r="U3061" s="1180"/>
      <c r="V3061" s="1181"/>
      <c r="W3061" s="587">
        <f t="shared" si="283"/>
        <v>0</v>
      </c>
      <c r="Y3061" s="1178">
        <v>486</v>
      </c>
      <c r="Z3061" s="1179"/>
      <c r="AA3061" s="1180"/>
      <c r="AB3061" s="1181"/>
      <c r="AC3061" s="587">
        <f t="shared" si="284"/>
        <v>0</v>
      </c>
    </row>
    <row r="3062" spans="1:29" s="17" customFormat="1" ht="16.75" customHeight="1" outlineLevel="2">
      <c r="A3062" s="1178">
        <v>487</v>
      </c>
      <c r="B3062" s="1179"/>
      <c r="C3062" s="1180"/>
      <c r="D3062" s="1181"/>
      <c r="E3062" s="587">
        <f t="shared" si="280"/>
        <v>0</v>
      </c>
      <c r="G3062" s="1178">
        <v>487</v>
      </c>
      <c r="H3062" s="1179"/>
      <c r="I3062" s="1180"/>
      <c r="J3062" s="1181"/>
      <c r="K3062" s="587">
        <f t="shared" si="281"/>
        <v>0</v>
      </c>
      <c r="M3062" s="1178">
        <v>487</v>
      </c>
      <c r="N3062" s="1179"/>
      <c r="O3062" s="1180"/>
      <c r="P3062" s="1181"/>
      <c r="Q3062" s="587">
        <f t="shared" si="282"/>
        <v>0</v>
      </c>
      <c r="S3062" s="1178">
        <v>487</v>
      </c>
      <c r="T3062" s="1179"/>
      <c r="U3062" s="1180"/>
      <c r="V3062" s="1181"/>
      <c r="W3062" s="587">
        <f t="shared" si="283"/>
        <v>0</v>
      </c>
      <c r="Y3062" s="1178">
        <v>487</v>
      </c>
      <c r="Z3062" s="1179"/>
      <c r="AA3062" s="1180"/>
      <c r="AB3062" s="1181"/>
      <c r="AC3062" s="587">
        <f t="shared" si="284"/>
        <v>0</v>
      </c>
    </row>
    <row r="3063" spans="1:29" s="17" customFormat="1" ht="16.75" customHeight="1" outlineLevel="2">
      <c r="A3063" s="1178">
        <v>488</v>
      </c>
      <c r="B3063" s="1179"/>
      <c r="C3063" s="1180"/>
      <c r="D3063" s="1181"/>
      <c r="E3063" s="587">
        <f t="shared" si="280"/>
        <v>0</v>
      </c>
      <c r="G3063" s="1178">
        <v>488</v>
      </c>
      <c r="H3063" s="1179"/>
      <c r="I3063" s="1180"/>
      <c r="J3063" s="1181"/>
      <c r="K3063" s="587">
        <f t="shared" si="281"/>
        <v>0</v>
      </c>
      <c r="M3063" s="1178">
        <v>488</v>
      </c>
      <c r="N3063" s="1179"/>
      <c r="O3063" s="1180"/>
      <c r="P3063" s="1181"/>
      <c r="Q3063" s="587">
        <f t="shared" si="282"/>
        <v>0</v>
      </c>
      <c r="S3063" s="1178">
        <v>488</v>
      </c>
      <c r="T3063" s="1179"/>
      <c r="U3063" s="1180"/>
      <c r="V3063" s="1181"/>
      <c r="W3063" s="587">
        <f t="shared" si="283"/>
        <v>0</v>
      </c>
      <c r="Y3063" s="1178">
        <v>488</v>
      </c>
      <c r="Z3063" s="1179"/>
      <c r="AA3063" s="1180"/>
      <c r="AB3063" s="1181"/>
      <c r="AC3063" s="587">
        <f t="shared" si="284"/>
        <v>0</v>
      </c>
    </row>
    <row r="3064" spans="1:29" s="17" customFormat="1" ht="16.75" customHeight="1" outlineLevel="2">
      <c r="A3064" s="1178">
        <v>489</v>
      </c>
      <c r="B3064" s="1179"/>
      <c r="C3064" s="1180"/>
      <c r="D3064" s="1181"/>
      <c r="E3064" s="587">
        <f t="shared" si="280"/>
        <v>0</v>
      </c>
      <c r="G3064" s="1178">
        <v>489</v>
      </c>
      <c r="H3064" s="1179"/>
      <c r="I3064" s="1180"/>
      <c r="J3064" s="1181"/>
      <c r="K3064" s="587">
        <f t="shared" si="281"/>
        <v>0</v>
      </c>
      <c r="M3064" s="1178">
        <v>489</v>
      </c>
      <c r="N3064" s="1179"/>
      <c r="O3064" s="1180"/>
      <c r="P3064" s="1181"/>
      <c r="Q3064" s="587">
        <f t="shared" si="282"/>
        <v>0</v>
      </c>
      <c r="S3064" s="1178">
        <v>489</v>
      </c>
      <c r="T3064" s="1179"/>
      <c r="U3064" s="1180"/>
      <c r="V3064" s="1181"/>
      <c r="W3064" s="587">
        <f t="shared" si="283"/>
        <v>0</v>
      </c>
      <c r="Y3064" s="1178">
        <v>489</v>
      </c>
      <c r="Z3064" s="1179"/>
      <c r="AA3064" s="1180"/>
      <c r="AB3064" s="1181"/>
      <c r="AC3064" s="587">
        <f t="shared" si="284"/>
        <v>0</v>
      </c>
    </row>
    <row r="3065" spans="1:29" s="17" customFormat="1" ht="16.75" customHeight="1" outlineLevel="2">
      <c r="A3065" s="1178">
        <v>490</v>
      </c>
      <c r="B3065" s="1179"/>
      <c r="C3065" s="1180"/>
      <c r="D3065" s="1181"/>
      <c r="E3065" s="587">
        <f t="shared" si="280"/>
        <v>0</v>
      </c>
      <c r="G3065" s="1178">
        <v>490</v>
      </c>
      <c r="H3065" s="1179"/>
      <c r="I3065" s="1180"/>
      <c r="J3065" s="1181"/>
      <c r="K3065" s="587">
        <f t="shared" si="281"/>
        <v>0</v>
      </c>
      <c r="M3065" s="1178">
        <v>490</v>
      </c>
      <c r="N3065" s="1179"/>
      <c r="O3065" s="1180"/>
      <c r="P3065" s="1181"/>
      <c r="Q3065" s="587">
        <f t="shared" si="282"/>
        <v>0</v>
      </c>
      <c r="S3065" s="1178">
        <v>490</v>
      </c>
      <c r="T3065" s="1179"/>
      <c r="U3065" s="1180"/>
      <c r="V3065" s="1181"/>
      <c r="W3065" s="587">
        <f t="shared" si="283"/>
        <v>0</v>
      </c>
      <c r="Y3065" s="1178">
        <v>490</v>
      </c>
      <c r="Z3065" s="1179"/>
      <c r="AA3065" s="1180"/>
      <c r="AB3065" s="1181"/>
      <c r="AC3065" s="587">
        <f t="shared" si="284"/>
        <v>0</v>
      </c>
    </row>
    <row r="3066" spans="1:29" s="17" customFormat="1" ht="16.75" customHeight="1" outlineLevel="2">
      <c r="A3066" s="1178">
        <v>491</v>
      </c>
      <c r="B3066" s="1179"/>
      <c r="C3066" s="1180"/>
      <c r="D3066" s="1181"/>
      <c r="E3066" s="587">
        <f t="shared" si="280"/>
        <v>0</v>
      </c>
      <c r="G3066" s="1178">
        <v>491</v>
      </c>
      <c r="H3066" s="1179"/>
      <c r="I3066" s="1180"/>
      <c r="J3066" s="1181"/>
      <c r="K3066" s="587">
        <f t="shared" si="281"/>
        <v>0</v>
      </c>
      <c r="M3066" s="1178">
        <v>491</v>
      </c>
      <c r="N3066" s="1179"/>
      <c r="O3066" s="1180"/>
      <c r="P3066" s="1181"/>
      <c r="Q3066" s="587">
        <f t="shared" si="282"/>
        <v>0</v>
      </c>
      <c r="S3066" s="1178">
        <v>491</v>
      </c>
      <c r="T3066" s="1179"/>
      <c r="U3066" s="1180"/>
      <c r="V3066" s="1181"/>
      <c r="W3066" s="587">
        <f t="shared" si="283"/>
        <v>0</v>
      </c>
      <c r="Y3066" s="1178">
        <v>491</v>
      </c>
      <c r="Z3066" s="1179"/>
      <c r="AA3066" s="1180"/>
      <c r="AB3066" s="1181"/>
      <c r="AC3066" s="587">
        <f t="shared" si="284"/>
        <v>0</v>
      </c>
    </row>
    <row r="3067" spans="1:29" s="17" customFormat="1" ht="16.75" customHeight="1" outlineLevel="2">
      <c r="A3067" s="1178">
        <v>492</v>
      </c>
      <c r="B3067" s="1179"/>
      <c r="C3067" s="1180"/>
      <c r="D3067" s="1181"/>
      <c r="E3067" s="587">
        <f t="shared" si="280"/>
        <v>0</v>
      </c>
      <c r="G3067" s="1178">
        <v>492</v>
      </c>
      <c r="H3067" s="1179"/>
      <c r="I3067" s="1180"/>
      <c r="J3067" s="1181"/>
      <c r="K3067" s="587">
        <f t="shared" si="281"/>
        <v>0</v>
      </c>
      <c r="M3067" s="1178">
        <v>492</v>
      </c>
      <c r="N3067" s="1179"/>
      <c r="O3067" s="1180"/>
      <c r="P3067" s="1181"/>
      <c r="Q3067" s="587">
        <f t="shared" si="282"/>
        <v>0</v>
      </c>
      <c r="S3067" s="1178">
        <v>492</v>
      </c>
      <c r="T3067" s="1179"/>
      <c r="U3067" s="1180"/>
      <c r="V3067" s="1181"/>
      <c r="W3067" s="587">
        <f t="shared" si="283"/>
        <v>0</v>
      </c>
      <c r="Y3067" s="1178">
        <v>492</v>
      </c>
      <c r="Z3067" s="1179"/>
      <c r="AA3067" s="1180"/>
      <c r="AB3067" s="1181"/>
      <c r="AC3067" s="587">
        <f t="shared" si="284"/>
        <v>0</v>
      </c>
    </row>
    <row r="3068" spans="1:29" s="17" customFormat="1" ht="16.75" customHeight="1" outlineLevel="2">
      <c r="A3068" s="1178">
        <v>493</v>
      </c>
      <c r="B3068" s="1179"/>
      <c r="C3068" s="1180"/>
      <c r="D3068" s="1181"/>
      <c r="E3068" s="587">
        <f t="shared" si="280"/>
        <v>0</v>
      </c>
      <c r="G3068" s="1178">
        <v>493</v>
      </c>
      <c r="H3068" s="1179"/>
      <c r="I3068" s="1180"/>
      <c r="J3068" s="1181"/>
      <c r="K3068" s="587">
        <f t="shared" si="281"/>
        <v>0</v>
      </c>
      <c r="M3068" s="1178">
        <v>493</v>
      </c>
      <c r="N3068" s="1179"/>
      <c r="O3068" s="1180"/>
      <c r="P3068" s="1181"/>
      <c r="Q3068" s="587">
        <f t="shared" si="282"/>
        <v>0</v>
      </c>
      <c r="S3068" s="1178">
        <v>493</v>
      </c>
      <c r="T3068" s="1179"/>
      <c r="U3068" s="1180"/>
      <c r="V3068" s="1181"/>
      <c r="W3068" s="587">
        <f t="shared" si="283"/>
        <v>0</v>
      </c>
      <c r="Y3068" s="1178">
        <v>493</v>
      </c>
      <c r="Z3068" s="1179"/>
      <c r="AA3068" s="1180"/>
      <c r="AB3068" s="1181"/>
      <c r="AC3068" s="587">
        <f t="shared" si="284"/>
        <v>0</v>
      </c>
    </row>
    <row r="3069" spans="1:29" s="17" customFormat="1" ht="16.75" customHeight="1" outlineLevel="2">
      <c r="A3069" s="1178">
        <v>494</v>
      </c>
      <c r="B3069" s="1179"/>
      <c r="C3069" s="1180"/>
      <c r="D3069" s="1181"/>
      <c r="E3069" s="587">
        <f t="shared" si="280"/>
        <v>0</v>
      </c>
      <c r="G3069" s="1178">
        <v>494</v>
      </c>
      <c r="H3069" s="1179"/>
      <c r="I3069" s="1180"/>
      <c r="J3069" s="1181"/>
      <c r="K3069" s="587">
        <f t="shared" si="281"/>
        <v>0</v>
      </c>
      <c r="M3069" s="1178">
        <v>494</v>
      </c>
      <c r="N3069" s="1179"/>
      <c r="O3069" s="1180"/>
      <c r="P3069" s="1181"/>
      <c r="Q3069" s="587">
        <f t="shared" si="282"/>
        <v>0</v>
      </c>
      <c r="S3069" s="1178">
        <v>494</v>
      </c>
      <c r="T3069" s="1179"/>
      <c r="U3069" s="1180"/>
      <c r="V3069" s="1181"/>
      <c r="W3069" s="587">
        <f t="shared" si="283"/>
        <v>0</v>
      </c>
      <c r="Y3069" s="1178">
        <v>494</v>
      </c>
      <c r="Z3069" s="1179"/>
      <c r="AA3069" s="1180"/>
      <c r="AB3069" s="1181"/>
      <c r="AC3069" s="587">
        <f t="shared" si="284"/>
        <v>0</v>
      </c>
    </row>
    <row r="3070" spans="1:29" s="17" customFormat="1" ht="16.75" customHeight="1" outlineLevel="2">
      <c r="A3070" s="1178">
        <v>495</v>
      </c>
      <c r="B3070" s="1179"/>
      <c r="C3070" s="1180"/>
      <c r="D3070" s="1181"/>
      <c r="E3070" s="587">
        <f t="shared" si="280"/>
        <v>0</v>
      </c>
      <c r="G3070" s="1178">
        <v>495</v>
      </c>
      <c r="H3070" s="1179"/>
      <c r="I3070" s="1180"/>
      <c r="J3070" s="1181"/>
      <c r="K3070" s="587">
        <f t="shared" si="281"/>
        <v>0</v>
      </c>
      <c r="M3070" s="1178">
        <v>495</v>
      </c>
      <c r="N3070" s="1179"/>
      <c r="O3070" s="1180"/>
      <c r="P3070" s="1181"/>
      <c r="Q3070" s="587">
        <f t="shared" si="282"/>
        <v>0</v>
      </c>
      <c r="S3070" s="1178">
        <v>495</v>
      </c>
      <c r="T3070" s="1179"/>
      <c r="U3070" s="1180"/>
      <c r="V3070" s="1181"/>
      <c r="W3070" s="587">
        <f t="shared" si="283"/>
        <v>0</v>
      </c>
      <c r="Y3070" s="1178">
        <v>495</v>
      </c>
      <c r="Z3070" s="1179"/>
      <c r="AA3070" s="1180"/>
      <c r="AB3070" s="1181"/>
      <c r="AC3070" s="587">
        <f t="shared" si="284"/>
        <v>0</v>
      </c>
    </row>
    <row r="3071" spans="1:29" s="17" customFormat="1" ht="16.75" customHeight="1" outlineLevel="2">
      <c r="A3071" s="1178">
        <v>496</v>
      </c>
      <c r="B3071" s="1179"/>
      <c r="C3071" s="1180"/>
      <c r="D3071" s="1181"/>
      <c r="E3071" s="587">
        <f t="shared" si="280"/>
        <v>0</v>
      </c>
      <c r="G3071" s="1178">
        <v>496</v>
      </c>
      <c r="H3071" s="1179"/>
      <c r="I3071" s="1180"/>
      <c r="J3071" s="1181"/>
      <c r="K3071" s="587">
        <f t="shared" si="281"/>
        <v>0</v>
      </c>
      <c r="M3071" s="1178">
        <v>496</v>
      </c>
      <c r="N3071" s="1179"/>
      <c r="O3071" s="1180"/>
      <c r="P3071" s="1181"/>
      <c r="Q3071" s="587">
        <f t="shared" si="282"/>
        <v>0</v>
      </c>
      <c r="S3071" s="1178">
        <v>496</v>
      </c>
      <c r="T3071" s="1179"/>
      <c r="U3071" s="1180"/>
      <c r="V3071" s="1181"/>
      <c r="W3071" s="587">
        <f t="shared" si="283"/>
        <v>0</v>
      </c>
      <c r="Y3071" s="1178">
        <v>496</v>
      </c>
      <c r="Z3071" s="1179"/>
      <c r="AA3071" s="1180"/>
      <c r="AB3071" s="1181"/>
      <c r="AC3071" s="587">
        <f t="shared" si="284"/>
        <v>0</v>
      </c>
    </row>
    <row r="3072" spans="1:29" s="17" customFormat="1" ht="16.75" customHeight="1" outlineLevel="2">
      <c r="A3072" s="1178">
        <v>497</v>
      </c>
      <c r="B3072" s="1179"/>
      <c r="C3072" s="1180"/>
      <c r="D3072" s="1181"/>
      <c r="E3072" s="587">
        <f t="shared" si="280"/>
        <v>0</v>
      </c>
      <c r="G3072" s="1178">
        <v>497</v>
      </c>
      <c r="H3072" s="1179"/>
      <c r="I3072" s="1180"/>
      <c r="J3072" s="1181"/>
      <c r="K3072" s="587">
        <f t="shared" si="281"/>
        <v>0</v>
      </c>
      <c r="M3072" s="1178">
        <v>497</v>
      </c>
      <c r="N3072" s="1179"/>
      <c r="O3072" s="1180"/>
      <c r="P3072" s="1181"/>
      <c r="Q3072" s="587">
        <f t="shared" si="282"/>
        <v>0</v>
      </c>
      <c r="S3072" s="1178">
        <v>497</v>
      </c>
      <c r="T3072" s="1179"/>
      <c r="U3072" s="1180"/>
      <c r="V3072" s="1181"/>
      <c r="W3072" s="587">
        <f t="shared" si="283"/>
        <v>0</v>
      </c>
      <c r="Y3072" s="1178">
        <v>497</v>
      </c>
      <c r="Z3072" s="1179"/>
      <c r="AA3072" s="1180"/>
      <c r="AB3072" s="1181"/>
      <c r="AC3072" s="587">
        <f t="shared" si="284"/>
        <v>0</v>
      </c>
    </row>
    <row r="3073" spans="1:29" s="17" customFormat="1" ht="16.75" customHeight="1" outlineLevel="2">
      <c r="A3073" s="1178">
        <v>498</v>
      </c>
      <c r="B3073" s="1179"/>
      <c r="C3073" s="1180"/>
      <c r="D3073" s="1181"/>
      <c r="E3073" s="587">
        <f t="shared" si="280"/>
        <v>0</v>
      </c>
      <c r="G3073" s="1178">
        <v>498</v>
      </c>
      <c r="H3073" s="1179"/>
      <c r="I3073" s="1180"/>
      <c r="J3073" s="1181"/>
      <c r="K3073" s="587">
        <f t="shared" si="281"/>
        <v>0</v>
      </c>
      <c r="M3073" s="1178">
        <v>498</v>
      </c>
      <c r="N3073" s="1179"/>
      <c r="O3073" s="1180"/>
      <c r="P3073" s="1181"/>
      <c r="Q3073" s="587">
        <f t="shared" si="282"/>
        <v>0</v>
      </c>
      <c r="S3073" s="1178">
        <v>498</v>
      </c>
      <c r="T3073" s="1179"/>
      <c r="U3073" s="1180"/>
      <c r="V3073" s="1181"/>
      <c r="W3073" s="587">
        <f t="shared" si="283"/>
        <v>0</v>
      </c>
      <c r="Y3073" s="1178">
        <v>498</v>
      </c>
      <c r="Z3073" s="1179"/>
      <c r="AA3073" s="1180"/>
      <c r="AB3073" s="1181"/>
      <c r="AC3073" s="587">
        <f t="shared" si="284"/>
        <v>0</v>
      </c>
    </row>
    <row r="3074" spans="1:29" s="17" customFormat="1" ht="16.75" customHeight="1" outlineLevel="2">
      <c r="A3074" s="1178">
        <v>499</v>
      </c>
      <c r="B3074" s="1179"/>
      <c r="C3074" s="1180"/>
      <c r="D3074" s="1181"/>
      <c r="E3074" s="587">
        <f t="shared" si="280"/>
        <v>0</v>
      </c>
      <c r="G3074" s="1178">
        <v>499</v>
      </c>
      <c r="H3074" s="1179"/>
      <c r="I3074" s="1180"/>
      <c r="J3074" s="1181"/>
      <c r="K3074" s="587">
        <f t="shared" si="281"/>
        <v>0</v>
      </c>
      <c r="M3074" s="1178">
        <v>499</v>
      </c>
      <c r="N3074" s="1179"/>
      <c r="O3074" s="1180"/>
      <c r="P3074" s="1181"/>
      <c r="Q3074" s="587">
        <f t="shared" si="282"/>
        <v>0</v>
      </c>
      <c r="S3074" s="1178">
        <v>499</v>
      </c>
      <c r="T3074" s="1179"/>
      <c r="U3074" s="1180"/>
      <c r="V3074" s="1181"/>
      <c r="W3074" s="587">
        <f t="shared" si="283"/>
        <v>0</v>
      </c>
      <c r="Y3074" s="1178">
        <v>499</v>
      </c>
      <c r="Z3074" s="1179"/>
      <c r="AA3074" s="1180"/>
      <c r="AB3074" s="1181"/>
      <c r="AC3074" s="587">
        <f t="shared" si="284"/>
        <v>0</v>
      </c>
    </row>
    <row r="3075" spans="1:29" s="17" customFormat="1" ht="16.75" customHeight="1" outlineLevel="2" thickBot="1">
      <c r="A3075" s="1197">
        <v>500</v>
      </c>
      <c r="B3075" s="1198"/>
      <c r="C3075" s="1199"/>
      <c r="D3075" s="1200"/>
      <c r="E3075" s="587">
        <f t="shared" si="280"/>
        <v>0</v>
      </c>
      <c r="G3075" s="1197">
        <v>500</v>
      </c>
      <c r="H3075" s="1198"/>
      <c r="I3075" s="1199"/>
      <c r="J3075" s="1200"/>
      <c r="K3075" s="587">
        <f t="shared" si="281"/>
        <v>0</v>
      </c>
      <c r="M3075" s="1197">
        <v>500</v>
      </c>
      <c r="N3075" s="1198"/>
      <c r="O3075" s="1199"/>
      <c r="P3075" s="1200"/>
      <c r="Q3075" s="587">
        <f t="shared" si="282"/>
        <v>0</v>
      </c>
      <c r="S3075" s="1197">
        <v>500</v>
      </c>
      <c r="T3075" s="1198"/>
      <c r="U3075" s="1199"/>
      <c r="V3075" s="1200"/>
      <c r="W3075" s="587">
        <f t="shared" si="283"/>
        <v>0</v>
      </c>
      <c r="Y3075" s="1197">
        <v>500</v>
      </c>
      <c r="Z3075" s="1198"/>
      <c r="AA3075" s="1199"/>
      <c r="AB3075" s="1200"/>
      <c r="AC3075" s="587">
        <f t="shared" si="284"/>
        <v>0</v>
      </c>
    </row>
    <row r="3076" spans="1:29" s="20" customFormat="1" ht="32.25" customHeight="1">
      <c r="A3076" s="1192" t="s">
        <v>32</v>
      </c>
      <c r="B3076" s="1192"/>
      <c r="C3076" s="1192"/>
      <c r="D3076" s="1192"/>
      <c r="G3076" s="1192" t="s">
        <v>32</v>
      </c>
      <c r="H3076" s="1192"/>
      <c r="I3076" s="1192"/>
      <c r="J3076" s="1192"/>
      <c r="M3076" s="1192" t="s">
        <v>32</v>
      </c>
      <c r="N3076" s="1192"/>
      <c r="O3076" s="1192"/>
      <c r="P3076" s="1192"/>
      <c r="S3076" s="1192" t="s">
        <v>32</v>
      </c>
      <c r="T3076" s="1192"/>
      <c r="U3076" s="1192"/>
      <c r="V3076" s="1192"/>
      <c r="Y3076" s="1192" t="s">
        <v>32</v>
      </c>
      <c r="Z3076" s="1192"/>
      <c r="AA3076" s="1192"/>
      <c r="AB3076" s="1192"/>
    </row>
    <row r="3077" spans="1:29" s="17" customFormat="1" ht="16.75" hidden="1" customHeight="1" outlineLevel="1">
      <c r="A3077" s="1195" t="s">
        <v>20</v>
      </c>
      <c r="B3077" s="1196"/>
      <c r="C3077" s="1196"/>
      <c r="D3077" s="27">
        <f>MIN(C3088:D3587)</f>
        <v>0</v>
      </c>
      <c r="G3077" s="1195" t="s">
        <v>20</v>
      </c>
      <c r="H3077" s="1196"/>
      <c r="I3077" s="1196"/>
      <c r="J3077" s="27">
        <f>MIN(I3088:J3587)</f>
        <v>0</v>
      </c>
      <c r="M3077" s="1195" t="s">
        <v>20</v>
      </c>
      <c r="N3077" s="1196"/>
      <c r="O3077" s="1196"/>
      <c r="P3077" s="27">
        <f>MIN(O3088:P3587)</f>
        <v>0</v>
      </c>
      <c r="S3077" s="1195" t="s">
        <v>20</v>
      </c>
      <c r="T3077" s="1196"/>
      <c r="U3077" s="1196"/>
      <c r="V3077" s="27">
        <f>MIN(U3088:V3587)</f>
        <v>0</v>
      </c>
      <c r="Y3077" s="1195" t="s">
        <v>20</v>
      </c>
      <c r="Z3077" s="1196"/>
      <c r="AA3077" s="1196"/>
      <c r="AB3077" s="27">
        <f>MIN(AA3088:AB3587)</f>
        <v>0</v>
      </c>
    </row>
    <row r="3078" spans="1:29" s="17" customFormat="1" ht="16.75" hidden="1" customHeight="1" outlineLevel="1">
      <c r="A3078" s="1188" t="s">
        <v>21</v>
      </c>
      <c r="B3078" s="1189"/>
      <c r="C3078" s="1189"/>
      <c r="D3078" s="22">
        <f>MAX(C3088:D3587)</f>
        <v>0</v>
      </c>
      <c r="G3078" s="1188" t="s">
        <v>21</v>
      </c>
      <c r="H3078" s="1189"/>
      <c r="I3078" s="1189"/>
      <c r="J3078" s="22">
        <f>MAX(I3088:J3587)</f>
        <v>0</v>
      </c>
      <c r="M3078" s="1188" t="s">
        <v>21</v>
      </c>
      <c r="N3078" s="1189"/>
      <c r="O3078" s="1189"/>
      <c r="P3078" s="22">
        <f>MAX(O3088:P3587)</f>
        <v>0</v>
      </c>
      <c r="S3078" s="1188" t="s">
        <v>21</v>
      </c>
      <c r="T3078" s="1189"/>
      <c r="U3078" s="1189"/>
      <c r="V3078" s="22">
        <f>MAX(U3088:V3587)</f>
        <v>0</v>
      </c>
      <c r="Y3078" s="1188" t="s">
        <v>21</v>
      </c>
      <c r="Z3078" s="1189"/>
      <c r="AA3078" s="1189"/>
      <c r="AB3078" s="22">
        <f>MAX(AA3088:AB3587)</f>
        <v>0</v>
      </c>
    </row>
    <row r="3079" spans="1:29" s="17" customFormat="1" ht="16.75" hidden="1" customHeight="1" outlineLevel="1">
      <c r="A3079" s="1188" t="s">
        <v>22</v>
      </c>
      <c r="B3079" s="1189"/>
      <c r="C3079" s="1189"/>
      <c r="D3079" s="22" t="e">
        <f>AVERAGE(C3088:D3587)</f>
        <v>#DIV/0!</v>
      </c>
      <c r="G3079" s="1188" t="s">
        <v>22</v>
      </c>
      <c r="H3079" s="1189"/>
      <c r="I3079" s="1189"/>
      <c r="J3079" s="22" t="e">
        <f>AVERAGE(I3088:J3587)</f>
        <v>#DIV/0!</v>
      </c>
      <c r="M3079" s="1188" t="s">
        <v>22</v>
      </c>
      <c r="N3079" s="1189"/>
      <c r="O3079" s="1189"/>
      <c r="P3079" s="22" t="e">
        <f>AVERAGE(O3088:P3587)</f>
        <v>#DIV/0!</v>
      </c>
      <c r="S3079" s="1188" t="s">
        <v>22</v>
      </c>
      <c r="T3079" s="1189"/>
      <c r="U3079" s="1189"/>
      <c r="V3079" s="22" t="e">
        <f>AVERAGE(U3088:V3587)</f>
        <v>#DIV/0!</v>
      </c>
      <c r="Y3079" s="1188" t="s">
        <v>22</v>
      </c>
      <c r="Z3079" s="1189"/>
      <c r="AA3079" s="1189"/>
      <c r="AB3079" s="22" t="e">
        <f>AVERAGE(AA3088:AB3587)</f>
        <v>#DIV/0!</v>
      </c>
    </row>
    <row r="3080" spans="1:29" s="17" customFormat="1" ht="33.75" hidden="1" customHeight="1" outlineLevel="1">
      <c r="A3080" s="1190" t="s">
        <v>23</v>
      </c>
      <c r="B3080" s="1189"/>
      <c r="C3080" s="1189"/>
      <c r="D3080" s="22" t="e">
        <f>D3079*1.1</f>
        <v>#DIV/0!</v>
      </c>
      <c r="G3080" s="1190" t="s">
        <v>23</v>
      </c>
      <c r="H3080" s="1189"/>
      <c r="I3080" s="1189"/>
      <c r="J3080" s="22" t="e">
        <f>J3079*1.1</f>
        <v>#DIV/0!</v>
      </c>
      <c r="M3080" s="1190" t="s">
        <v>23</v>
      </c>
      <c r="N3080" s="1189"/>
      <c r="O3080" s="1189"/>
      <c r="P3080" s="22" t="e">
        <f>P3079*1.1</f>
        <v>#DIV/0!</v>
      </c>
      <c r="S3080" s="1190" t="s">
        <v>23</v>
      </c>
      <c r="T3080" s="1189"/>
      <c r="U3080" s="1189"/>
      <c r="V3080" s="22" t="e">
        <f>V3079*1.1</f>
        <v>#DIV/0!</v>
      </c>
      <c r="Y3080" s="1190" t="s">
        <v>23</v>
      </c>
      <c r="Z3080" s="1189"/>
      <c r="AA3080" s="1189"/>
      <c r="AB3080" s="22" t="e">
        <f>AB3079*1.1</f>
        <v>#DIV/0!</v>
      </c>
    </row>
    <row r="3081" spans="1:29" s="17" customFormat="1" ht="33.75" hidden="1" customHeight="1" outlineLevel="1">
      <c r="A3081" s="1190" t="s">
        <v>24</v>
      </c>
      <c r="B3081" s="1189"/>
      <c r="C3081" s="1189"/>
      <c r="D3081" s="22" t="e">
        <f>D3079*0.9</f>
        <v>#DIV/0!</v>
      </c>
      <c r="G3081" s="1190" t="s">
        <v>24</v>
      </c>
      <c r="H3081" s="1189"/>
      <c r="I3081" s="1189"/>
      <c r="J3081" s="22" t="e">
        <f>J3079*0.9</f>
        <v>#DIV/0!</v>
      </c>
      <c r="M3081" s="1190" t="s">
        <v>24</v>
      </c>
      <c r="N3081" s="1189"/>
      <c r="O3081" s="1189"/>
      <c r="P3081" s="22" t="e">
        <f>P3079*0.9</f>
        <v>#DIV/0!</v>
      </c>
      <c r="S3081" s="1190" t="s">
        <v>24</v>
      </c>
      <c r="T3081" s="1189"/>
      <c r="U3081" s="1189"/>
      <c r="V3081" s="22" t="e">
        <f>V3079*0.9</f>
        <v>#DIV/0!</v>
      </c>
      <c r="Y3081" s="1190" t="s">
        <v>24</v>
      </c>
      <c r="Z3081" s="1189"/>
      <c r="AA3081" s="1189"/>
      <c r="AB3081" s="22" t="e">
        <f>AB3079*0.9</f>
        <v>#DIV/0!</v>
      </c>
    </row>
    <row r="3082" spans="1:29" s="17" customFormat="1" ht="31.5" hidden="1" customHeight="1" outlineLevel="1">
      <c r="A3082" s="1190" t="s">
        <v>25</v>
      </c>
      <c r="B3082" s="1189"/>
      <c r="C3082" s="1189"/>
      <c r="D3082" s="23" t="e">
        <f>SUM(E3088:E3587)</f>
        <v>#DIV/0!</v>
      </c>
      <c r="G3082" s="1190" t="s">
        <v>25</v>
      </c>
      <c r="H3082" s="1189"/>
      <c r="I3082" s="1189"/>
      <c r="J3082" s="23" t="e">
        <f>SUM(K3088:K3587)</f>
        <v>#DIV/0!</v>
      </c>
      <c r="M3082" s="1190" t="s">
        <v>25</v>
      </c>
      <c r="N3082" s="1189"/>
      <c r="O3082" s="1189"/>
      <c r="P3082" s="23" t="e">
        <f>SUM(Q3088:Q3587)</f>
        <v>#DIV/0!</v>
      </c>
      <c r="S3082" s="1190" t="s">
        <v>25</v>
      </c>
      <c r="T3082" s="1189"/>
      <c r="U3082" s="1189"/>
      <c r="V3082" s="23" t="e">
        <f>SUM(W3088:W3587)</f>
        <v>#DIV/0!</v>
      </c>
      <c r="Y3082" s="1190" t="s">
        <v>25</v>
      </c>
      <c r="Z3082" s="1189"/>
      <c r="AA3082" s="1189"/>
      <c r="AB3082" s="23" t="e">
        <f>SUM(AC3088:AC3587)</f>
        <v>#DIV/0!</v>
      </c>
    </row>
    <row r="3083" spans="1:29" s="17" customFormat="1" ht="16.75" hidden="1" customHeight="1" outlineLevel="1">
      <c r="A3083" s="1188" t="s">
        <v>26</v>
      </c>
      <c r="B3083" s="1189"/>
      <c r="C3083" s="1189"/>
      <c r="D3083" s="88" t="e">
        <f>D3082/COUNTA(C3088:D3587)</f>
        <v>#DIV/0!</v>
      </c>
      <c r="G3083" s="1188" t="s">
        <v>26</v>
      </c>
      <c r="H3083" s="1189"/>
      <c r="I3083" s="1189"/>
      <c r="J3083" s="88" t="e">
        <f>J3082/COUNTA(I3088:J3587)</f>
        <v>#DIV/0!</v>
      </c>
      <c r="M3083" s="1188" t="s">
        <v>26</v>
      </c>
      <c r="N3083" s="1189"/>
      <c r="O3083" s="1189"/>
      <c r="P3083" s="88" t="e">
        <f>P3082/COUNTA(O3088:P3587)</f>
        <v>#DIV/0!</v>
      </c>
      <c r="S3083" s="1188" t="s">
        <v>26</v>
      </c>
      <c r="T3083" s="1189"/>
      <c r="U3083" s="1189"/>
      <c r="V3083" s="88" t="e">
        <f>V3082/COUNTA(U3088:V3587)</f>
        <v>#DIV/0!</v>
      </c>
      <c r="Y3083" s="1188" t="s">
        <v>26</v>
      </c>
      <c r="Z3083" s="1189"/>
      <c r="AA3083" s="1189"/>
      <c r="AB3083" s="88" t="e">
        <f>AB3082/COUNTA(AA3088:AB3587)</f>
        <v>#DIV/0!</v>
      </c>
    </row>
    <row r="3084" spans="1:29" s="17" customFormat="1" ht="16.75" hidden="1" customHeight="1" outlineLevel="1">
      <c r="A3084" s="1188" t="s">
        <v>466</v>
      </c>
      <c r="B3084" s="1189"/>
      <c r="C3084" s="1189"/>
      <c r="D3084" s="722"/>
      <c r="G3084" s="1188" t="s">
        <v>466</v>
      </c>
      <c r="H3084" s="1189"/>
      <c r="I3084" s="1189"/>
      <c r="J3084" s="722"/>
      <c r="M3084" s="1188" t="s">
        <v>466</v>
      </c>
      <c r="N3084" s="1189"/>
      <c r="O3084" s="1189"/>
      <c r="P3084" s="722"/>
      <c r="S3084" s="1188" t="s">
        <v>466</v>
      </c>
      <c r="T3084" s="1189"/>
      <c r="U3084" s="1189"/>
      <c r="V3084" s="722"/>
      <c r="Y3084" s="1188" t="s">
        <v>466</v>
      </c>
      <c r="Z3084" s="1189"/>
      <c r="AA3084" s="1189"/>
      <c r="AB3084" s="722"/>
    </row>
    <row r="3085" spans="1:29" s="17" customFormat="1" ht="17.25" hidden="1" customHeight="1" outlineLevel="1" thickBot="1">
      <c r="A3085" s="1182" t="s">
        <v>407</v>
      </c>
      <c r="B3085" s="1183"/>
      <c r="C3085" s="1183"/>
      <c r="D3085" s="586" t="e">
        <f>STDEV(C3088:C3587)/D3079</f>
        <v>#DIV/0!</v>
      </c>
      <c r="G3085" s="1182" t="s">
        <v>407</v>
      </c>
      <c r="H3085" s="1183"/>
      <c r="I3085" s="1183"/>
      <c r="J3085" s="586" t="e">
        <f>STDEV(I3088:I3587)/J3079</f>
        <v>#DIV/0!</v>
      </c>
      <c r="M3085" s="1182" t="s">
        <v>407</v>
      </c>
      <c r="N3085" s="1183"/>
      <c r="O3085" s="1183"/>
      <c r="P3085" s="586" t="e">
        <f>STDEV(O3088:O3587)/P3079</f>
        <v>#DIV/0!</v>
      </c>
      <c r="S3085" s="1182" t="s">
        <v>407</v>
      </c>
      <c r="T3085" s="1183"/>
      <c r="U3085" s="1183"/>
      <c r="V3085" s="586" t="e">
        <f>STDEV(U3088:U3587)/V3079</f>
        <v>#DIV/0!</v>
      </c>
      <c r="Y3085" s="1182" t="s">
        <v>407</v>
      </c>
      <c r="Z3085" s="1183"/>
      <c r="AA3085" s="1183"/>
      <c r="AB3085" s="586" t="e">
        <f>STDEV(AA3088:AA3587)/AB3079</f>
        <v>#DIV/0!</v>
      </c>
    </row>
    <row r="3086" spans="1:2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hidden="1" customHeight="1" outlineLevel="2">
      <c r="A3087" s="1184" t="s">
        <v>27</v>
      </c>
      <c r="B3087" s="1185"/>
      <c r="C3087" s="1186" t="s">
        <v>28</v>
      </c>
      <c r="D3087" s="1187"/>
      <c r="G3087" s="1184" t="s">
        <v>27</v>
      </c>
      <c r="H3087" s="1185"/>
      <c r="I3087" s="1186" t="s">
        <v>28</v>
      </c>
      <c r="J3087" s="1187"/>
      <c r="M3087" s="1184" t="s">
        <v>27</v>
      </c>
      <c r="N3087" s="1185"/>
      <c r="O3087" s="1186" t="s">
        <v>28</v>
      </c>
      <c r="P3087" s="1187"/>
      <c r="S3087" s="1184" t="s">
        <v>27</v>
      </c>
      <c r="T3087" s="1185"/>
      <c r="U3087" s="1186" t="s">
        <v>28</v>
      </c>
      <c r="V3087" s="1187"/>
      <c r="Y3087" s="1184" t="s">
        <v>27</v>
      </c>
      <c r="Z3087" s="1185"/>
      <c r="AA3087" s="1186" t="s">
        <v>28</v>
      </c>
      <c r="AB3087" s="1187"/>
    </row>
    <row r="3088" spans="1:29" s="17" customFormat="1" ht="16.75" hidden="1" customHeight="1" outlineLevel="2">
      <c r="A3088" s="1178">
        <v>1</v>
      </c>
      <c r="B3088" s="1179"/>
      <c r="C3088" s="1180"/>
      <c r="D3088" s="1181"/>
      <c r="E3088" s="587" t="e">
        <f>IF(AND(C3088&gt;=D$3081,C3088&lt;=D$3080),1,0)</f>
        <v>#DIV/0!</v>
      </c>
      <c r="G3088" s="1178">
        <v>1</v>
      </c>
      <c r="H3088" s="1179"/>
      <c r="I3088" s="1180"/>
      <c r="J3088" s="1181"/>
      <c r="K3088" s="587" t="e">
        <f>IF(AND(I3088&gt;=J$3081,I3088&lt;=J$3080),1,0)</f>
        <v>#DIV/0!</v>
      </c>
      <c r="M3088" s="1178">
        <v>1</v>
      </c>
      <c r="N3088" s="1179"/>
      <c r="O3088" s="1180"/>
      <c r="P3088" s="1181"/>
      <c r="Q3088" s="587" t="e">
        <f>IF(AND(O3088&gt;=P$3081,O3088&lt;=P$3080),1,0)</f>
        <v>#DIV/0!</v>
      </c>
      <c r="S3088" s="1178">
        <v>1</v>
      </c>
      <c r="T3088" s="1179"/>
      <c r="U3088" s="1180"/>
      <c r="V3088" s="1181"/>
      <c r="W3088" s="587" t="e">
        <f>IF(AND(U3088&gt;=V$3081,U3088&lt;=V$3080),1,0)</f>
        <v>#DIV/0!</v>
      </c>
      <c r="Y3088" s="1178">
        <v>1</v>
      </c>
      <c r="Z3088" s="1179"/>
      <c r="AA3088" s="1180"/>
      <c r="AB3088" s="1181"/>
      <c r="AC3088" s="587" t="e">
        <f>IF(AND(AA3088&gt;=AB$3081,AA3088&lt;=AB$3080),1,0)</f>
        <v>#DIV/0!</v>
      </c>
    </row>
    <row r="3089" spans="1:29" s="17" customFormat="1" ht="16.75" hidden="1" customHeight="1" outlineLevel="2">
      <c r="A3089" s="1178">
        <v>2</v>
      </c>
      <c r="B3089" s="1179"/>
      <c r="C3089" s="1180"/>
      <c r="D3089" s="1181"/>
      <c r="E3089" s="587" t="e">
        <f t="shared" ref="E3089:E3152" si="285">IF(AND(C3089&gt;=D$3081,C3089&lt;=D$3080),1,0)</f>
        <v>#DIV/0!</v>
      </c>
      <c r="G3089" s="1178">
        <v>2</v>
      </c>
      <c r="H3089" s="1179"/>
      <c r="I3089" s="1180"/>
      <c r="J3089" s="1181"/>
      <c r="K3089" s="587" t="e">
        <f t="shared" ref="K3089:K3152" si="286">IF(AND(I3089&gt;=J$3081,I3089&lt;=J$3080),1,0)</f>
        <v>#DIV/0!</v>
      </c>
      <c r="M3089" s="1178">
        <v>2</v>
      </c>
      <c r="N3089" s="1179"/>
      <c r="O3089" s="1180"/>
      <c r="P3089" s="1181"/>
      <c r="Q3089" s="587" t="e">
        <f t="shared" ref="Q3089:Q3152" si="287">IF(AND(O3089&gt;=P$3081,O3089&lt;=P$3080),1,0)</f>
        <v>#DIV/0!</v>
      </c>
      <c r="S3089" s="1178">
        <v>2</v>
      </c>
      <c r="T3089" s="1179"/>
      <c r="U3089" s="1180"/>
      <c r="V3089" s="1181"/>
      <c r="W3089" s="587" t="e">
        <f t="shared" ref="W3089:W3152" si="288">IF(AND(U3089&gt;=V$3081,U3089&lt;=V$3080),1,0)</f>
        <v>#DIV/0!</v>
      </c>
      <c r="Y3089" s="1178">
        <v>2</v>
      </c>
      <c r="Z3089" s="1179"/>
      <c r="AA3089" s="1180"/>
      <c r="AB3089" s="1181"/>
      <c r="AC3089" s="587" t="e">
        <f t="shared" ref="AC3089:AC3152" si="289">IF(AND(AA3089&gt;=AB$3081,AA3089&lt;=AB$3080),1,0)</f>
        <v>#DIV/0!</v>
      </c>
    </row>
    <row r="3090" spans="1:29" s="17" customFormat="1" ht="16.75" hidden="1" customHeight="1" outlineLevel="2">
      <c r="A3090" s="1178">
        <v>3</v>
      </c>
      <c r="B3090" s="1179"/>
      <c r="C3090" s="1180"/>
      <c r="D3090" s="1181"/>
      <c r="E3090" s="587" t="e">
        <f t="shared" si="285"/>
        <v>#DIV/0!</v>
      </c>
      <c r="G3090" s="1178">
        <v>3</v>
      </c>
      <c r="H3090" s="1179"/>
      <c r="I3090" s="1180"/>
      <c r="J3090" s="1181"/>
      <c r="K3090" s="587" t="e">
        <f t="shared" si="286"/>
        <v>#DIV/0!</v>
      </c>
      <c r="M3090" s="1178">
        <v>3</v>
      </c>
      <c r="N3090" s="1179"/>
      <c r="O3090" s="1180"/>
      <c r="P3090" s="1181"/>
      <c r="Q3090" s="587" t="e">
        <f t="shared" si="287"/>
        <v>#DIV/0!</v>
      </c>
      <c r="S3090" s="1178">
        <v>3</v>
      </c>
      <c r="T3090" s="1179"/>
      <c r="U3090" s="1180"/>
      <c r="V3090" s="1181"/>
      <c r="W3090" s="587" t="e">
        <f t="shared" si="288"/>
        <v>#DIV/0!</v>
      </c>
      <c r="Y3090" s="1178">
        <v>3</v>
      </c>
      <c r="Z3090" s="1179"/>
      <c r="AA3090" s="1180"/>
      <c r="AB3090" s="1181"/>
      <c r="AC3090" s="587" t="e">
        <f t="shared" si="289"/>
        <v>#DIV/0!</v>
      </c>
    </row>
    <row r="3091" spans="1:29" s="17" customFormat="1" ht="16.75" hidden="1" customHeight="1" outlineLevel="2">
      <c r="A3091" s="1178">
        <v>4</v>
      </c>
      <c r="B3091" s="1179"/>
      <c r="C3091" s="1180"/>
      <c r="D3091" s="1181"/>
      <c r="E3091" s="587" t="e">
        <f t="shared" si="285"/>
        <v>#DIV/0!</v>
      </c>
      <c r="G3091" s="1178">
        <v>4</v>
      </c>
      <c r="H3091" s="1179"/>
      <c r="I3091" s="1180"/>
      <c r="J3091" s="1181"/>
      <c r="K3091" s="587" t="e">
        <f t="shared" si="286"/>
        <v>#DIV/0!</v>
      </c>
      <c r="M3091" s="1178">
        <v>4</v>
      </c>
      <c r="N3091" s="1179"/>
      <c r="O3091" s="1180"/>
      <c r="P3091" s="1181"/>
      <c r="Q3091" s="587" t="e">
        <f t="shared" si="287"/>
        <v>#DIV/0!</v>
      </c>
      <c r="S3091" s="1178">
        <v>4</v>
      </c>
      <c r="T3091" s="1179"/>
      <c r="U3091" s="1180"/>
      <c r="V3091" s="1181"/>
      <c r="W3091" s="587" t="e">
        <f t="shared" si="288"/>
        <v>#DIV/0!</v>
      </c>
      <c r="Y3091" s="1178">
        <v>4</v>
      </c>
      <c r="Z3091" s="1179"/>
      <c r="AA3091" s="1180"/>
      <c r="AB3091" s="1181"/>
      <c r="AC3091" s="587" t="e">
        <f t="shared" si="289"/>
        <v>#DIV/0!</v>
      </c>
    </row>
    <row r="3092" spans="1:29" s="17" customFormat="1" ht="16.75" hidden="1" customHeight="1" outlineLevel="2">
      <c r="A3092" s="1178">
        <v>5</v>
      </c>
      <c r="B3092" s="1179"/>
      <c r="C3092" s="1180"/>
      <c r="D3092" s="1181"/>
      <c r="E3092" s="587" t="e">
        <f t="shared" si="285"/>
        <v>#DIV/0!</v>
      </c>
      <c r="G3092" s="1178">
        <v>5</v>
      </c>
      <c r="H3092" s="1179"/>
      <c r="I3092" s="1180"/>
      <c r="J3092" s="1181"/>
      <c r="K3092" s="587" t="e">
        <f t="shared" si="286"/>
        <v>#DIV/0!</v>
      </c>
      <c r="M3092" s="1178">
        <v>5</v>
      </c>
      <c r="N3092" s="1179"/>
      <c r="O3092" s="1180"/>
      <c r="P3092" s="1181"/>
      <c r="Q3092" s="587" t="e">
        <f t="shared" si="287"/>
        <v>#DIV/0!</v>
      </c>
      <c r="S3092" s="1178">
        <v>5</v>
      </c>
      <c r="T3092" s="1179"/>
      <c r="U3092" s="1180"/>
      <c r="V3092" s="1181"/>
      <c r="W3092" s="587" t="e">
        <f t="shared" si="288"/>
        <v>#DIV/0!</v>
      </c>
      <c r="Y3092" s="1178">
        <v>5</v>
      </c>
      <c r="Z3092" s="1179"/>
      <c r="AA3092" s="1180"/>
      <c r="AB3092" s="1181"/>
      <c r="AC3092" s="587" t="e">
        <f t="shared" si="289"/>
        <v>#DIV/0!</v>
      </c>
    </row>
    <row r="3093" spans="1:29" s="17" customFormat="1" ht="16.75" hidden="1" customHeight="1" outlineLevel="2">
      <c r="A3093" s="1178">
        <v>6</v>
      </c>
      <c r="B3093" s="1179"/>
      <c r="C3093" s="1180"/>
      <c r="D3093" s="1181"/>
      <c r="E3093" s="587" t="e">
        <f t="shared" si="285"/>
        <v>#DIV/0!</v>
      </c>
      <c r="G3093" s="1178">
        <v>6</v>
      </c>
      <c r="H3093" s="1179"/>
      <c r="I3093" s="1180"/>
      <c r="J3093" s="1181"/>
      <c r="K3093" s="587" t="e">
        <f t="shared" si="286"/>
        <v>#DIV/0!</v>
      </c>
      <c r="M3093" s="1178">
        <v>6</v>
      </c>
      <c r="N3093" s="1179"/>
      <c r="O3093" s="1180"/>
      <c r="P3093" s="1181"/>
      <c r="Q3093" s="587" t="e">
        <f t="shared" si="287"/>
        <v>#DIV/0!</v>
      </c>
      <c r="S3093" s="1178">
        <v>6</v>
      </c>
      <c r="T3093" s="1179"/>
      <c r="U3093" s="1180"/>
      <c r="V3093" s="1181"/>
      <c r="W3093" s="587" t="e">
        <f t="shared" si="288"/>
        <v>#DIV/0!</v>
      </c>
      <c r="Y3093" s="1178">
        <v>6</v>
      </c>
      <c r="Z3093" s="1179"/>
      <c r="AA3093" s="1180"/>
      <c r="AB3093" s="1181"/>
      <c r="AC3093" s="587" t="e">
        <f t="shared" si="289"/>
        <v>#DIV/0!</v>
      </c>
    </row>
    <row r="3094" spans="1:29" s="17" customFormat="1" ht="16.75" hidden="1" customHeight="1" outlineLevel="2">
      <c r="A3094" s="1178">
        <v>7</v>
      </c>
      <c r="B3094" s="1179"/>
      <c r="C3094" s="1180"/>
      <c r="D3094" s="1181"/>
      <c r="E3094" s="587" t="e">
        <f t="shared" si="285"/>
        <v>#DIV/0!</v>
      </c>
      <c r="G3094" s="1178">
        <v>7</v>
      </c>
      <c r="H3094" s="1179"/>
      <c r="I3094" s="1180"/>
      <c r="J3094" s="1181"/>
      <c r="K3094" s="587" t="e">
        <f t="shared" si="286"/>
        <v>#DIV/0!</v>
      </c>
      <c r="M3094" s="1178">
        <v>7</v>
      </c>
      <c r="N3094" s="1179"/>
      <c r="O3094" s="1180"/>
      <c r="P3094" s="1181"/>
      <c r="Q3094" s="587" t="e">
        <f t="shared" si="287"/>
        <v>#DIV/0!</v>
      </c>
      <c r="S3094" s="1178">
        <v>7</v>
      </c>
      <c r="T3094" s="1179"/>
      <c r="U3094" s="1180"/>
      <c r="V3094" s="1181"/>
      <c r="W3094" s="587" t="e">
        <f t="shared" si="288"/>
        <v>#DIV/0!</v>
      </c>
      <c r="Y3094" s="1178">
        <v>7</v>
      </c>
      <c r="Z3094" s="1179"/>
      <c r="AA3094" s="1180"/>
      <c r="AB3094" s="1181"/>
      <c r="AC3094" s="587" t="e">
        <f t="shared" si="289"/>
        <v>#DIV/0!</v>
      </c>
    </row>
    <row r="3095" spans="1:29" s="17" customFormat="1" ht="16.75" hidden="1" customHeight="1" outlineLevel="2">
      <c r="A3095" s="1178">
        <v>8</v>
      </c>
      <c r="B3095" s="1179"/>
      <c r="C3095" s="1180"/>
      <c r="D3095" s="1181"/>
      <c r="E3095" s="587" t="e">
        <f t="shared" si="285"/>
        <v>#DIV/0!</v>
      </c>
      <c r="G3095" s="1178">
        <v>8</v>
      </c>
      <c r="H3095" s="1179"/>
      <c r="I3095" s="1180"/>
      <c r="J3095" s="1181"/>
      <c r="K3095" s="587" t="e">
        <f t="shared" si="286"/>
        <v>#DIV/0!</v>
      </c>
      <c r="M3095" s="1178">
        <v>8</v>
      </c>
      <c r="N3095" s="1179"/>
      <c r="O3095" s="1180"/>
      <c r="P3095" s="1181"/>
      <c r="Q3095" s="587" t="e">
        <f t="shared" si="287"/>
        <v>#DIV/0!</v>
      </c>
      <c r="S3095" s="1178">
        <v>8</v>
      </c>
      <c r="T3095" s="1179"/>
      <c r="U3095" s="1180"/>
      <c r="V3095" s="1181"/>
      <c r="W3095" s="587" t="e">
        <f t="shared" si="288"/>
        <v>#DIV/0!</v>
      </c>
      <c r="Y3095" s="1178">
        <v>8</v>
      </c>
      <c r="Z3095" s="1179"/>
      <c r="AA3095" s="1180"/>
      <c r="AB3095" s="1181"/>
      <c r="AC3095" s="587" t="e">
        <f t="shared" si="289"/>
        <v>#DIV/0!</v>
      </c>
    </row>
    <row r="3096" spans="1:29" s="17" customFormat="1" ht="16.75" hidden="1" customHeight="1" outlineLevel="2">
      <c r="A3096" s="1178">
        <v>9</v>
      </c>
      <c r="B3096" s="1179"/>
      <c r="C3096" s="1180"/>
      <c r="D3096" s="1181"/>
      <c r="E3096" s="587" t="e">
        <f t="shared" si="285"/>
        <v>#DIV/0!</v>
      </c>
      <c r="G3096" s="1178">
        <v>9</v>
      </c>
      <c r="H3096" s="1179"/>
      <c r="I3096" s="1180"/>
      <c r="J3096" s="1181"/>
      <c r="K3096" s="587" t="e">
        <f t="shared" si="286"/>
        <v>#DIV/0!</v>
      </c>
      <c r="M3096" s="1178">
        <v>9</v>
      </c>
      <c r="N3096" s="1179"/>
      <c r="O3096" s="1180"/>
      <c r="P3096" s="1181"/>
      <c r="Q3096" s="587" t="e">
        <f t="shared" si="287"/>
        <v>#DIV/0!</v>
      </c>
      <c r="S3096" s="1178">
        <v>9</v>
      </c>
      <c r="T3096" s="1179"/>
      <c r="U3096" s="1180"/>
      <c r="V3096" s="1181"/>
      <c r="W3096" s="587" t="e">
        <f t="shared" si="288"/>
        <v>#DIV/0!</v>
      </c>
      <c r="Y3096" s="1178">
        <v>9</v>
      </c>
      <c r="Z3096" s="1179"/>
      <c r="AA3096" s="1180"/>
      <c r="AB3096" s="1181"/>
      <c r="AC3096" s="587" t="e">
        <f t="shared" si="289"/>
        <v>#DIV/0!</v>
      </c>
    </row>
    <row r="3097" spans="1:29" s="17" customFormat="1" ht="16.75" hidden="1" customHeight="1" outlineLevel="2">
      <c r="A3097" s="1178">
        <v>10</v>
      </c>
      <c r="B3097" s="1179"/>
      <c r="C3097" s="1180"/>
      <c r="D3097" s="1181"/>
      <c r="E3097" s="587" t="e">
        <f t="shared" si="285"/>
        <v>#DIV/0!</v>
      </c>
      <c r="G3097" s="1178">
        <v>10</v>
      </c>
      <c r="H3097" s="1179"/>
      <c r="I3097" s="1180"/>
      <c r="J3097" s="1181"/>
      <c r="K3097" s="587" t="e">
        <f t="shared" si="286"/>
        <v>#DIV/0!</v>
      </c>
      <c r="M3097" s="1178">
        <v>10</v>
      </c>
      <c r="N3097" s="1179"/>
      <c r="O3097" s="1180"/>
      <c r="P3097" s="1181"/>
      <c r="Q3097" s="587" t="e">
        <f t="shared" si="287"/>
        <v>#DIV/0!</v>
      </c>
      <c r="S3097" s="1178">
        <v>10</v>
      </c>
      <c r="T3097" s="1179"/>
      <c r="U3097" s="1180"/>
      <c r="V3097" s="1181"/>
      <c r="W3097" s="587" t="e">
        <f t="shared" si="288"/>
        <v>#DIV/0!</v>
      </c>
      <c r="Y3097" s="1178">
        <v>10</v>
      </c>
      <c r="Z3097" s="1179"/>
      <c r="AA3097" s="1180"/>
      <c r="AB3097" s="1181"/>
      <c r="AC3097" s="587" t="e">
        <f t="shared" si="289"/>
        <v>#DIV/0!</v>
      </c>
    </row>
    <row r="3098" spans="1:29" s="17" customFormat="1" ht="16.75" hidden="1" customHeight="1" outlineLevel="2">
      <c r="A3098" s="1178">
        <v>11</v>
      </c>
      <c r="B3098" s="1179"/>
      <c r="C3098" s="1180"/>
      <c r="D3098" s="1181"/>
      <c r="E3098" s="587" t="e">
        <f t="shared" si="285"/>
        <v>#DIV/0!</v>
      </c>
      <c r="G3098" s="1178">
        <v>11</v>
      </c>
      <c r="H3098" s="1179"/>
      <c r="I3098" s="1180"/>
      <c r="J3098" s="1181"/>
      <c r="K3098" s="587" t="e">
        <f t="shared" si="286"/>
        <v>#DIV/0!</v>
      </c>
      <c r="M3098" s="1178">
        <v>11</v>
      </c>
      <c r="N3098" s="1179"/>
      <c r="O3098" s="1180"/>
      <c r="P3098" s="1181"/>
      <c r="Q3098" s="587" t="e">
        <f t="shared" si="287"/>
        <v>#DIV/0!</v>
      </c>
      <c r="S3098" s="1178">
        <v>11</v>
      </c>
      <c r="T3098" s="1179"/>
      <c r="U3098" s="1180"/>
      <c r="V3098" s="1181"/>
      <c r="W3098" s="587" t="e">
        <f t="shared" si="288"/>
        <v>#DIV/0!</v>
      </c>
      <c r="Y3098" s="1178">
        <v>11</v>
      </c>
      <c r="Z3098" s="1179"/>
      <c r="AA3098" s="1180"/>
      <c r="AB3098" s="1181"/>
      <c r="AC3098" s="587" t="e">
        <f t="shared" si="289"/>
        <v>#DIV/0!</v>
      </c>
    </row>
    <row r="3099" spans="1:29" s="17" customFormat="1" ht="16.75" hidden="1" customHeight="1" outlineLevel="2">
      <c r="A3099" s="1178">
        <v>12</v>
      </c>
      <c r="B3099" s="1179"/>
      <c r="C3099" s="1180"/>
      <c r="D3099" s="1181"/>
      <c r="E3099" s="587" t="e">
        <f t="shared" si="285"/>
        <v>#DIV/0!</v>
      </c>
      <c r="G3099" s="1178">
        <v>12</v>
      </c>
      <c r="H3099" s="1179"/>
      <c r="I3099" s="1180"/>
      <c r="J3099" s="1181"/>
      <c r="K3099" s="587" t="e">
        <f t="shared" si="286"/>
        <v>#DIV/0!</v>
      </c>
      <c r="M3099" s="1178">
        <v>12</v>
      </c>
      <c r="N3099" s="1179"/>
      <c r="O3099" s="1180"/>
      <c r="P3099" s="1181"/>
      <c r="Q3099" s="587" t="e">
        <f t="shared" si="287"/>
        <v>#DIV/0!</v>
      </c>
      <c r="S3099" s="1178">
        <v>12</v>
      </c>
      <c r="T3099" s="1179"/>
      <c r="U3099" s="1180"/>
      <c r="V3099" s="1181"/>
      <c r="W3099" s="587" t="e">
        <f t="shared" si="288"/>
        <v>#DIV/0!</v>
      </c>
      <c r="Y3099" s="1178">
        <v>12</v>
      </c>
      <c r="Z3099" s="1179"/>
      <c r="AA3099" s="1180"/>
      <c r="AB3099" s="1181"/>
      <c r="AC3099" s="587" t="e">
        <f t="shared" si="289"/>
        <v>#DIV/0!</v>
      </c>
    </row>
    <row r="3100" spans="1:29" s="17" customFormat="1" ht="16.75" hidden="1" customHeight="1" outlineLevel="2">
      <c r="A3100" s="1178">
        <v>13</v>
      </c>
      <c r="B3100" s="1179"/>
      <c r="C3100" s="1180"/>
      <c r="D3100" s="1181"/>
      <c r="E3100" s="587" t="e">
        <f t="shared" si="285"/>
        <v>#DIV/0!</v>
      </c>
      <c r="G3100" s="1178">
        <v>13</v>
      </c>
      <c r="H3100" s="1179"/>
      <c r="I3100" s="1180"/>
      <c r="J3100" s="1181"/>
      <c r="K3100" s="587" t="e">
        <f t="shared" si="286"/>
        <v>#DIV/0!</v>
      </c>
      <c r="M3100" s="1178">
        <v>13</v>
      </c>
      <c r="N3100" s="1179"/>
      <c r="O3100" s="1180"/>
      <c r="P3100" s="1181"/>
      <c r="Q3100" s="587" t="e">
        <f t="shared" si="287"/>
        <v>#DIV/0!</v>
      </c>
      <c r="S3100" s="1178">
        <v>13</v>
      </c>
      <c r="T3100" s="1179"/>
      <c r="U3100" s="1180"/>
      <c r="V3100" s="1181"/>
      <c r="W3100" s="587" t="e">
        <f t="shared" si="288"/>
        <v>#DIV/0!</v>
      </c>
      <c r="Y3100" s="1178">
        <v>13</v>
      </c>
      <c r="Z3100" s="1179"/>
      <c r="AA3100" s="1180"/>
      <c r="AB3100" s="1181"/>
      <c r="AC3100" s="587" t="e">
        <f t="shared" si="289"/>
        <v>#DIV/0!</v>
      </c>
    </row>
    <row r="3101" spans="1:29" s="17" customFormat="1" ht="16.75" hidden="1" customHeight="1" outlineLevel="2">
      <c r="A3101" s="1178">
        <v>14</v>
      </c>
      <c r="B3101" s="1179"/>
      <c r="C3101" s="1180"/>
      <c r="D3101" s="1181"/>
      <c r="E3101" s="587" t="e">
        <f t="shared" si="285"/>
        <v>#DIV/0!</v>
      </c>
      <c r="G3101" s="1178">
        <v>14</v>
      </c>
      <c r="H3101" s="1179"/>
      <c r="I3101" s="1180"/>
      <c r="J3101" s="1181"/>
      <c r="K3101" s="587" t="e">
        <f t="shared" si="286"/>
        <v>#DIV/0!</v>
      </c>
      <c r="M3101" s="1178">
        <v>14</v>
      </c>
      <c r="N3101" s="1179"/>
      <c r="O3101" s="1180"/>
      <c r="P3101" s="1181"/>
      <c r="Q3101" s="587" t="e">
        <f t="shared" si="287"/>
        <v>#DIV/0!</v>
      </c>
      <c r="S3101" s="1178">
        <v>14</v>
      </c>
      <c r="T3101" s="1179"/>
      <c r="U3101" s="1180"/>
      <c r="V3101" s="1181"/>
      <c r="W3101" s="587" t="e">
        <f t="shared" si="288"/>
        <v>#DIV/0!</v>
      </c>
      <c r="Y3101" s="1178">
        <v>14</v>
      </c>
      <c r="Z3101" s="1179"/>
      <c r="AA3101" s="1180"/>
      <c r="AB3101" s="1181"/>
      <c r="AC3101" s="587" t="e">
        <f t="shared" si="289"/>
        <v>#DIV/0!</v>
      </c>
    </row>
    <row r="3102" spans="1:29" s="17" customFormat="1" ht="16.75" hidden="1" customHeight="1" outlineLevel="2">
      <c r="A3102" s="1178">
        <v>15</v>
      </c>
      <c r="B3102" s="1179"/>
      <c r="C3102" s="1180"/>
      <c r="D3102" s="1181"/>
      <c r="E3102" s="587" t="e">
        <f t="shared" si="285"/>
        <v>#DIV/0!</v>
      </c>
      <c r="G3102" s="1178">
        <v>15</v>
      </c>
      <c r="H3102" s="1179"/>
      <c r="I3102" s="1180"/>
      <c r="J3102" s="1181"/>
      <c r="K3102" s="587" t="e">
        <f t="shared" si="286"/>
        <v>#DIV/0!</v>
      </c>
      <c r="M3102" s="1178">
        <v>15</v>
      </c>
      <c r="N3102" s="1179"/>
      <c r="O3102" s="1180"/>
      <c r="P3102" s="1181"/>
      <c r="Q3102" s="587" t="e">
        <f t="shared" si="287"/>
        <v>#DIV/0!</v>
      </c>
      <c r="S3102" s="1178">
        <v>15</v>
      </c>
      <c r="T3102" s="1179"/>
      <c r="U3102" s="1180"/>
      <c r="V3102" s="1181"/>
      <c r="W3102" s="587" t="e">
        <f t="shared" si="288"/>
        <v>#DIV/0!</v>
      </c>
      <c r="Y3102" s="1178">
        <v>15</v>
      </c>
      <c r="Z3102" s="1179"/>
      <c r="AA3102" s="1180"/>
      <c r="AB3102" s="1181"/>
      <c r="AC3102" s="587" t="e">
        <f t="shared" si="289"/>
        <v>#DIV/0!</v>
      </c>
    </row>
    <row r="3103" spans="1:29" s="17" customFormat="1" ht="16.75" hidden="1" customHeight="1" outlineLevel="2">
      <c r="A3103" s="1178">
        <v>16</v>
      </c>
      <c r="B3103" s="1179"/>
      <c r="C3103" s="1180"/>
      <c r="D3103" s="1181"/>
      <c r="E3103" s="587" t="e">
        <f t="shared" si="285"/>
        <v>#DIV/0!</v>
      </c>
      <c r="G3103" s="1178">
        <v>16</v>
      </c>
      <c r="H3103" s="1179"/>
      <c r="I3103" s="1180"/>
      <c r="J3103" s="1181"/>
      <c r="K3103" s="587" t="e">
        <f t="shared" si="286"/>
        <v>#DIV/0!</v>
      </c>
      <c r="M3103" s="1178">
        <v>16</v>
      </c>
      <c r="N3103" s="1179"/>
      <c r="O3103" s="1180"/>
      <c r="P3103" s="1181"/>
      <c r="Q3103" s="587" t="e">
        <f t="shared" si="287"/>
        <v>#DIV/0!</v>
      </c>
      <c r="S3103" s="1178">
        <v>16</v>
      </c>
      <c r="T3103" s="1179"/>
      <c r="U3103" s="1180"/>
      <c r="V3103" s="1181"/>
      <c r="W3103" s="587" t="e">
        <f t="shared" si="288"/>
        <v>#DIV/0!</v>
      </c>
      <c r="Y3103" s="1178">
        <v>16</v>
      </c>
      <c r="Z3103" s="1179"/>
      <c r="AA3103" s="1180"/>
      <c r="AB3103" s="1181"/>
      <c r="AC3103" s="587" t="e">
        <f t="shared" si="289"/>
        <v>#DIV/0!</v>
      </c>
    </row>
    <row r="3104" spans="1:29" s="17" customFormat="1" ht="16.75" hidden="1" customHeight="1" outlineLevel="2">
      <c r="A3104" s="1178">
        <v>17</v>
      </c>
      <c r="B3104" s="1179"/>
      <c r="C3104" s="1180"/>
      <c r="D3104" s="1181"/>
      <c r="E3104" s="587" t="e">
        <f t="shared" si="285"/>
        <v>#DIV/0!</v>
      </c>
      <c r="G3104" s="1178">
        <v>17</v>
      </c>
      <c r="H3104" s="1179"/>
      <c r="I3104" s="1180"/>
      <c r="J3104" s="1181"/>
      <c r="K3104" s="587" t="e">
        <f t="shared" si="286"/>
        <v>#DIV/0!</v>
      </c>
      <c r="M3104" s="1178">
        <v>17</v>
      </c>
      <c r="N3104" s="1179"/>
      <c r="O3104" s="1180"/>
      <c r="P3104" s="1181"/>
      <c r="Q3104" s="587" t="e">
        <f t="shared" si="287"/>
        <v>#DIV/0!</v>
      </c>
      <c r="S3104" s="1178">
        <v>17</v>
      </c>
      <c r="T3104" s="1179"/>
      <c r="U3104" s="1180"/>
      <c r="V3104" s="1181"/>
      <c r="W3104" s="587" t="e">
        <f t="shared" si="288"/>
        <v>#DIV/0!</v>
      </c>
      <c r="Y3104" s="1178">
        <v>17</v>
      </c>
      <c r="Z3104" s="1179"/>
      <c r="AA3104" s="1180"/>
      <c r="AB3104" s="1181"/>
      <c r="AC3104" s="587" t="e">
        <f t="shared" si="289"/>
        <v>#DIV/0!</v>
      </c>
    </row>
    <row r="3105" spans="1:29" s="17" customFormat="1" ht="16.75" hidden="1" customHeight="1" outlineLevel="2">
      <c r="A3105" s="1178">
        <v>18</v>
      </c>
      <c r="B3105" s="1179"/>
      <c r="C3105" s="1180"/>
      <c r="D3105" s="1181"/>
      <c r="E3105" s="587" t="e">
        <f t="shared" si="285"/>
        <v>#DIV/0!</v>
      </c>
      <c r="G3105" s="1178">
        <v>18</v>
      </c>
      <c r="H3105" s="1179"/>
      <c r="I3105" s="1180"/>
      <c r="J3105" s="1181"/>
      <c r="K3105" s="587" t="e">
        <f t="shared" si="286"/>
        <v>#DIV/0!</v>
      </c>
      <c r="M3105" s="1178">
        <v>18</v>
      </c>
      <c r="N3105" s="1179"/>
      <c r="O3105" s="1180"/>
      <c r="P3105" s="1181"/>
      <c r="Q3105" s="587" t="e">
        <f t="shared" si="287"/>
        <v>#DIV/0!</v>
      </c>
      <c r="S3105" s="1178">
        <v>18</v>
      </c>
      <c r="T3105" s="1179"/>
      <c r="U3105" s="1180"/>
      <c r="V3105" s="1181"/>
      <c r="W3105" s="587" t="e">
        <f t="shared" si="288"/>
        <v>#DIV/0!</v>
      </c>
      <c r="Y3105" s="1178">
        <v>18</v>
      </c>
      <c r="Z3105" s="1179"/>
      <c r="AA3105" s="1180"/>
      <c r="AB3105" s="1181"/>
      <c r="AC3105" s="587" t="e">
        <f t="shared" si="289"/>
        <v>#DIV/0!</v>
      </c>
    </row>
    <row r="3106" spans="1:29" s="17" customFormat="1" ht="16.75" hidden="1" customHeight="1" outlineLevel="2">
      <c r="A3106" s="1178">
        <v>19</v>
      </c>
      <c r="B3106" s="1179"/>
      <c r="C3106" s="1180"/>
      <c r="D3106" s="1181"/>
      <c r="E3106" s="587" t="e">
        <f t="shared" si="285"/>
        <v>#DIV/0!</v>
      </c>
      <c r="G3106" s="1178">
        <v>19</v>
      </c>
      <c r="H3106" s="1179"/>
      <c r="I3106" s="1180"/>
      <c r="J3106" s="1181"/>
      <c r="K3106" s="587" t="e">
        <f t="shared" si="286"/>
        <v>#DIV/0!</v>
      </c>
      <c r="M3106" s="1178">
        <v>19</v>
      </c>
      <c r="N3106" s="1179"/>
      <c r="O3106" s="1180"/>
      <c r="P3106" s="1181"/>
      <c r="Q3106" s="587" t="e">
        <f t="shared" si="287"/>
        <v>#DIV/0!</v>
      </c>
      <c r="S3106" s="1178">
        <v>19</v>
      </c>
      <c r="T3106" s="1179"/>
      <c r="U3106" s="1180"/>
      <c r="V3106" s="1181"/>
      <c r="W3106" s="587" t="e">
        <f t="shared" si="288"/>
        <v>#DIV/0!</v>
      </c>
      <c r="Y3106" s="1178">
        <v>19</v>
      </c>
      <c r="Z3106" s="1179"/>
      <c r="AA3106" s="1180"/>
      <c r="AB3106" s="1181"/>
      <c r="AC3106" s="587" t="e">
        <f t="shared" si="289"/>
        <v>#DIV/0!</v>
      </c>
    </row>
    <row r="3107" spans="1:29" s="17" customFormat="1" ht="16.75" hidden="1" customHeight="1" outlineLevel="2">
      <c r="A3107" s="1178">
        <v>20</v>
      </c>
      <c r="B3107" s="1179"/>
      <c r="C3107" s="1180"/>
      <c r="D3107" s="1181"/>
      <c r="E3107" s="587" t="e">
        <f t="shared" si="285"/>
        <v>#DIV/0!</v>
      </c>
      <c r="G3107" s="1178">
        <v>20</v>
      </c>
      <c r="H3107" s="1179"/>
      <c r="I3107" s="1180"/>
      <c r="J3107" s="1181"/>
      <c r="K3107" s="587" t="e">
        <f t="shared" si="286"/>
        <v>#DIV/0!</v>
      </c>
      <c r="M3107" s="1178">
        <v>20</v>
      </c>
      <c r="N3107" s="1179"/>
      <c r="O3107" s="1180"/>
      <c r="P3107" s="1181"/>
      <c r="Q3107" s="587" t="e">
        <f t="shared" si="287"/>
        <v>#DIV/0!</v>
      </c>
      <c r="S3107" s="1178">
        <v>20</v>
      </c>
      <c r="T3107" s="1179"/>
      <c r="U3107" s="1180"/>
      <c r="V3107" s="1181"/>
      <c r="W3107" s="587" t="e">
        <f t="shared" si="288"/>
        <v>#DIV/0!</v>
      </c>
      <c r="Y3107" s="1178">
        <v>20</v>
      </c>
      <c r="Z3107" s="1179"/>
      <c r="AA3107" s="1180"/>
      <c r="AB3107" s="1181"/>
      <c r="AC3107" s="587" t="e">
        <f t="shared" si="289"/>
        <v>#DIV/0!</v>
      </c>
    </row>
    <row r="3108" spans="1:29" s="17" customFormat="1" ht="16.75" hidden="1" customHeight="1" outlineLevel="2">
      <c r="A3108" s="1178">
        <v>21</v>
      </c>
      <c r="B3108" s="1179"/>
      <c r="C3108" s="1180"/>
      <c r="D3108" s="1181"/>
      <c r="E3108" s="587" t="e">
        <f t="shared" si="285"/>
        <v>#DIV/0!</v>
      </c>
      <c r="G3108" s="1178">
        <v>21</v>
      </c>
      <c r="H3108" s="1179"/>
      <c r="I3108" s="1180"/>
      <c r="J3108" s="1181"/>
      <c r="K3108" s="587" t="e">
        <f t="shared" si="286"/>
        <v>#DIV/0!</v>
      </c>
      <c r="M3108" s="1178">
        <v>21</v>
      </c>
      <c r="N3108" s="1179"/>
      <c r="O3108" s="1180"/>
      <c r="P3108" s="1181"/>
      <c r="Q3108" s="587" t="e">
        <f t="shared" si="287"/>
        <v>#DIV/0!</v>
      </c>
      <c r="S3108" s="1178">
        <v>21</v>
      </c>
      <c r="T3108" s="1179"/>
      <c r="U3108" s="1180"/>
      <c r="V3108" s="1181"/>
      <c r="W3108" s="587" t="e">
        <f t="shared" si="288"/>
        <v>#DIV/0!</v>
      </c>
      <c r="Y3108" s="1178">
        <v>21</v>
      </c>
      <c r="Z3108" s="1179"/>
      <c r="AA3108" s="1180"/>
      <c r="AB3108" s="1181"/>
      <c r="AC3108" s="587" t="e">
        <f t="shared" si="289"/>
        <v>#DIV/0!</v>
      </c>
    </row>
    <row r="3109" spans="1:29" s="17" customFormat="1" ht="16.75" hidden="1" customHeight="1" outlineLevel="2">
      <c r="A3109" s="1178">
        <v>22</v>
      </c>
      <c r="B3109" s="1179"/>
      <c r="C3109" s="1180"/>
      <c r="D3109" s="1181"/>
      <c r="E3109" s="587" t="e">
        <f t="shared" si="285"/>
        <v>#DIV/0!</v>
      </c>
      <c r="G3109" s="1178">
        <v>22</v>
      </c>
      <c r="H3109" s="1179"/>
      <c r="I3109" s="1180"/>
      <c r="J3109" s="1181"/>
      <c r="K3109" s="587" t="e">
        <f t="shared" si="286"/>
        <v>#DIV/0!</v>
      </c>
      <c r="M3109" s="1178">
        <v>22</v>
      </c>
      <c r="N3109" s="1179"/>
      <c r="O3109" s="1180"/>
      <c r="P3109" s="1181"/>
      <c r="Q3109" s="587" t="e">
        <f t="shared" si="287"/>
        <v>#DIV/0!</v>
      </c>
      <c r="S3109" s="1178">
        <v>22</v>
      </c>
      <c r="T3109" s="1179"/>
      <c r="U3109" s="1180"/>
      <c r="V3109" s="1181"/>
      <c r="W3109" s="587" t="e">
        <f t="shared" si="288"/>
        <v>#DIV/0!</v>
      </c>
      <c r="Y3109" s="1178">
        <v>22</v>
      </c>
      <c r="Z3109" s="1179"/>
      <c r="AA3109" s="1180"/>
      <c r="AB3109" s="1181"/>
      <c r="AC3109" s="587" t="e">
        <f t="shared" si="289"/>
        <v>#DIV/0!</v>
      </c>
    </row>
    <row r="3110" spans="1:29" s="17" customFormat="1" ht="16.75" hidden="1" customHeight="1" outlineLevel="2">
      <c r="A3110" s="1178">
        <v>23</v>
      </c>
      <c r="B3110" s="1179"/>
      <c r="C3110" s="1180"/>
      <c r="D3110" s="1181"/>
      <c r="E3110" s="587" t="e">
        <f t="shared" si="285"/>
        <v>#DIV/0!</v>
      </c>
      <c r="G3110" s="1178">
        <v>23</v>
      </c>
      <c r="H3110" s="1179"/>
      <c r="I3110" s="1180"/>
      <c r="J3110" s="1181"/>
      <c r="K3110" s="587" t="e">
        <f t="shared" si="286"/>
        <v>#DIV/0!</v>
      </c>
      <c r="M3110" s="1178">
        <v>23</v>
      </c>
      <c r="N3110" s="1179"/>
      <c r="O3110" s="1180"/>
      <c r="P3110" s="1181"/>
      <c r="Q3110" s="587" t="e">
        <f t="shared" si="287"/>
        <v>#DIV/0!</v>
      </c>
      <c r="S3110" s="1178">
        <v>23</v>
      </c>
      <c r="T3110" s="1179"/>
      <c r="U3110" s="1180"/>
      <c r="V3110" s="1181"/>
      <c r="W3110" s="587" t="e">
        <f t="shared" si="288"/>
        <v>#DIV/0!</v>
      </c>
      <c r="Y3110" s="1178">
        <v>23</v>
      </c>
      <c r="Z3110" s="1179"/>
      <c r="AA3110" s="1180"/>
      <c r="AB3110" s="1181"/>
      <c r="AC3110" s="587" t="e">
        <f t="shared" si="289"/>
        <v>#DIV/0!</v>
      </c>
    </row>
    <row r="3111" spans="1:29" s="17" customFormat="1" ht="16.75" hidden="1" customHeight="1" outlineLevel="2">
      <c r="A3111" s="1178">
        <v>24</v>
      </c>
      <c r="B3111" s="1179"/>
      <c r="C3111" s="1180"/>
      <c r="D3111" s="1181"/>
      <c r="E3111" s="587" t="e">
        <f t="shared" si="285"/>
        <v>#DIV/0!</v>
      </c>
      <c r="G3111" s="1178">
        <v>24</v>
      </c>
      <c r="H3111" s="1179"/>
      <c r="I3111" s="1180"/>
      <c r="J3111" s="1181"/>
      <c r="K3111" s="587" t="e">
        <f t="shared" si="286"/>
        <v>#DIV/0!</v>
      </c>
      <c r="M3111" s="1178">
        <v>24</v>
      </c>
      <c r="N3111" s="1179"/>
      <c r="O3111" s="1180"/>
      <c r="P3111" s="1181"/>
      <c r="Q3111" s="587" t="e">
        <f t="shared" si="287"/>
        <v>#DIV/0!</v>
      </c>
      <c r="S3111" s="1178">
        <v>24</v>
      </c>
      <c r="T3111" s="1179"/>
      <c r="U3111" s="1180"/>
      <c r="V3111" s="1181"/>
      <c r="W3111" s="587" t="e">
        <f t="shared" si="288"/>
        <v>#DIV/0!</v>
      </c>
      <c r="Y3111" s="1178">
        <v>24</v>
      </c>
      <c r="Z3111" s="1179"/>
      <c r="AA3111" s="1180"/>
      <c r="AB3111" s="1181"/>
      <c r="AC3111" s="587" t="e">
        <f t="shared" si="289"/>
        <v>#DIV/0!</v>
      </c>
    </row>
    <row r="3112" spans="1:29" s="17" customFormat="1" ht="16.75" hidden="1" customHeight="1" outlineLevel="2">
      <c r="A3112" s="1178">
        <v>25</v>
      </c>
      <c r="B3112" s="1179"/>
      <c r="C3112" s="1180"/>
      <c r="D3112" s="1181"/>
      <c r="E3112" s="587" t="e">
        <f t="shared" si="285"/>
        <v>#DIV/0!</v>
      </c>
      <c r="G3112" s="1178">
        <v>25</v>
      </c>
      <c r="H3112" s="1179"/>
      <c r="I3112" s="1180"/>
      <c r="J3112" s="1181"/>
      <c r="K3112" s="587" t="e">
        <f t="shared" si="286"/>
        <v>#DIV/0!</v>
      </c>
      <c r="M3112" s="1178">
        <v>25</v>
      </c>
      <c r="N3112" s="1179"/>
      <c r="O3112" s="1180"/>
      <c r="P3112" s="1181"/>
      <c r="Q3112" s="587" t="e">
        <f t="shared" si="287"/>
        <v>#DIV/0!</v>
      </c>
      <c r="S3112" s="1178">
        <v>25</v>
      </c>
      <c r="T3112" s="1179"/>
      <c r="U3112" s="1180"/>
      <c r="V3112" s="1181"/>
      <c r="W3112" s="587" t="e">
        <f t="shared" si="288"/>
        <v>#DIV/0!</v>
      </c>
      <c r="Y3112" s="1178">
        <v>25</v>
      </c>
      <c r="Z3112" s="1179"/>
      <c r="AA3112" s="1180"/>
      <c r="AB3112" s="1181"/>
      <c r="AC3112" s="587" t="e">
        <f t="shared" si="289"/>
        <v>#DIV/0!</v>
      </c>
    </row>
    <row r="3113" spans="1:29" s="17" customFormat="1" ht="16.75" hidden="1" customHeight="1" outlineLevel="2">
      <c r="A3113" s="1178">
        <v>26</v>
      </c>
      <c r="B3113" s="1179"/>
      <c r="C3113" s="1180"/>
      <c r="D3113" s="1181"/>
      <c r="E3113" s="587" t="e">
        <f t="shared" si="285"/>
        <v>#DIV/0!</v>
      </c>
      <c r="G3113" s="1178">
        <v>26</v>
      </c>
      <c r="H3113" s="1179"/>
      <c r="I3113" s="1180"/>
      <c r="J3113" s="1181"/>
      <c r="K3113" s="587" t="e">
        <f t="shared" si="286"/>
        <v>#DIV/0!</v>
      </c>
      <c r="M3113" s="1178">
        <v>26</v>
      </c>
      <c r="N3113" s="1179"/>
      <c r="O3113" s="1180"/>
      <c r="P3113" s="1181"/>
      <c r="Q3113" s="587" t="e">
        <f t="shared" si="287"/>
        <v>#DIV/0!</v>
      </c>
      <c r="S3113" s="1178">
        <v>26</v>
      </c>
      <c r="T3113" s="1179"/>
      <c r="U3113" s="1180"/>
      <c r="V3113" s="1181"/>
      <c r="W3113" s="587" t="e">
        <f t="shared" si="288"/>
        <v>#DIV/0!</v>
      </c>
      <c r="Y3113" s="1178">
        <v>26</v>
      </c>
      <c r="Z3113" s="1179"/>
      <c r="AA3113" s="1180"/>
      <c r="AB3113" s="1181"/>
      <c r="AC3113" s="587" t="e">
        <f t="shared" si="289"/>
        <v>#DIV/0!</v>
      </c>
    </row>
    <row r="3114" spans="1:29" s="17" customFormat="1" ht="16.75" hidden="1" customHeight="1" outlineLevel="2">
      <c r="A3114" s="1178">
        <v>27</v>
      </c>
      <c r="B3114" s="1179"/>
      <c r="C3114" s="1180"/>
      <c r="D3114" s="1181"/>
      <c r="E3114" s="587" t="e">
        <f t="shared" si="285"/>
        <v>#DIV/0!</v>
      </c>
      <c r="G3114" s="1178">
        <v>27</v>
      </c>
      <c r="H3114" s="1179"/>
      <c r="I3114" s="1180"/>
      <c r="J3114" s="1181"/>
      <c r="K3114" s="587" t="e">
        <f t="shared" si="286"/>
        <v>#DIV/0!</v>
      </c>
      <c r="M3114" s="1178">
        <v>27</v>
      </c>
      <c r="N3114" s="1179"/>
      <c r="O3114" s="1180"/>
      <c r="P3114" s="1181"/>
      <c r="Q3114" s="587" t="e">
        <f t="shared" si="287"/>
        <v>#DIV/0!</v>
      </c>
      <c r="S3114" s="1178">
        <v>27</v>
      </c>
      <c r="T3114" s="1179"/>
      <c r="U3114" s="1180"/>
      <c r="V3114" s="1181"/>
      <c r="W3114" s="587" t="e">
        <f t="shared" si="288"/>
        <v>#DIV/0!</v>
      </c>
      <c r="Y3114" s="1178">
        <v>27</v>
      </c>
      <c r="Z3114" s="1179"/>
      <c r="AA3114" s="1180"/>
      <c r="AB3114" s="1181"/>
      <c r="AC3114" s="587" t="e">
        <f t="shared" si="289"/>
        <v>#DIV/0!</v>
      </c>
    </row>
    <row r="3115" spans="1:29" s="17" customFormat="1" ht="16.75" hidden="1" customHeight="1" outlineLevel="2">
      <c r="A3115" s="1178">
        <v>28</v>
      </c>
      <c r="B3115" s="1179"/>
      <c r="C3115" s="1180"/>
      <c r="D3115" s="1181"/>
      <c r="E3115" s="587" t="e">
        <f t="shared" si="285"/>
        <v>#DIV/0!</v>
      </c>
      <c r="G3115" s="1178">
        <v>28</v>
      </c>
      <c r="H3115" s="1179"/>
      <c r="I3115" s="1180"/>
      <c r="J3115" s="1181"/>
      <c r="K3115" s="587" t="e">
        <f t="shared" si="286"/>
        <v>#DIV/0!</v>
      </c>
      <c r="M3115" s="1178">
        <v>28</v>
      </c>
      <c r="N3115" s="1179"/>
      <c r="O3115" s="1180"/>
      <c r="P3115" s="1181"/>
      <c r="Q3115" s="587" t="e">
        <f t="shared" si="287"/>
        <v>#DIV/0!</v>
      </c>
      <c r="S3115" s="1178">
        <v>28</v>
      </c>
      <c r="T3115" s="1179"/>
      <c r="U3115" s="1180"/>
      <c r="V3115" s="1181"/>
      <c r="W3115" s="587" t="e">
        <f t="shared" si="288"/>
        <v>#DIV/0!</v>
      </c>
      <c r="Y3115" s="1178">
        <v>28</v>
      </c>
      <c r="Z3115" s="1179"/>
      <c r="AA3115" s="1180"/>
      <c r="AB3115" s="1181"/>
      <c r="AC3115" s="587" t="e">
        <f t="shared" si="289"/>
        <v>#DIV/0!</v>
      </c>
    </row>
    <row r="3116" spans="1:29" s="17" customFormat="1" ht="16.75" hidden="1" customHeight="1" outlineLevel="2">
      <c r="A3116" s="1178">
        <v>29</v>
      </c>
      <c r="B3116" s="1179"/>
      <c r="C3116" s="1180"/>
      <c r="D3116" s="1181"/>
      <c r="E3116" s="587" t="e">
        <f t="shared" si="285"/>
        <v>#DIV/0!</v>
      </c>
      <c r="G3116" s="1178">
        <v>29</v>
      </c>
      <c r="H3116" s="1179"/>
      <c r="I3116" s="1180"/>
      <c r="J3116" s="1181"/>
      <c r="K3116" s="587" t="e">
        <f t="shared" si="286"/>
        <v>#DIV/0!</v>
      </c>
      <c r="M3116" s="1178">
        <v>29</v>
      </c>
      <c r="N3116" s="1179"/>
      <c r="O3116" s="1180"/>
      <c r="P3116" s="1181"/>
      <c r="Q3116" s="587" t="e">
        <f t="shared" si="287"/>
        <v>#DIV/0!</v>
      </c>
      <c r="S3116" s="1178">
        <v>29</v>
      </c>
      <c r="T3116" s="1179"/>
      <c r="U3116" s="1180"/>
      <c r="V3116" s="1181"/>
      <c r="W3116" s="587" t="e">
        <f t="shared" si="288"/>
        <v>#DIV/0!</v>
      </c>
      <c r="Y3116" s="1178">
        <v>29</v>
      </c>
      <c r="Z3116" s="1179"/>
      <c r="AA3116" s="1180"/>
      <c r="AB3116" s="1181"/>
      <c r="AC3116" s="587" t="e">
        <f t="shared" si="289"/>
        <v>#DIV/0!</v>
      </c>
    </row>
    <row r="3117" spans="1:29" s="17" customFormat="1" ht="16.75" hidden="1" customHeight="1" outlineLevel="2">
      <c r="A3117" s="1178">
        <v>30</v>
      </c>
      <c r="B3117" s="1179"/>
      <c r="C3117" s="1180"/>
      <c r="D3117" s="1181"/>
      <c r="E3117" s="587" t="e">
        <f t="shared" si="285"/>
        <v>#DIV/0!</v>
      </c>
      <c r="G3117" s="1178">
        <v>30</v>
      </c>
      <c r="H3117" s="1179"/>
      <c r="I3117" s="1180"/>
      <c r="J3117" s="1181"/>
      <c r="K3117" s="587" t="e">
        <f t="shared" si="286"/>
        <v>#DIV/0!</v>
      </c>
      <c r="M3117" s="1178">
        <v>30</v>
      </c>
      <c r="N3117" s="1179"/>
      <c r="O3117" s="1180"/>
      <c r="P3117" s="1181"/>
      <c r="Q3117" s="587" t="e">
        <f t="shared" si="287"/>
        <v>#DIV/0!</v>
      </c>
      <c r="S3117" s="1178">
        <v>30</v>
      </c>
      <c r="T3117" s="1179"/>
      <c r="U3117" s="1180"/>
      <c r="V3117" s="1181"/>
      <c r="W3117" s="587" t="e">
        <f t="shared" si="288"/>
        <v>#DIV/0!</v>
      </c>
      <c r="Y3117" s="1178">
        <v>30</v>
      </c>
      <c r="Z3117" s="1179"/>
      <c r="AA3117" s="1180"/>
      <c r="AB3117" s="1181"/>
      <c r="AC3117" s="587" t="e">
        <f t="shared" si="289"/>
        <v>#DIV/0!</v>
      </c>
    </row>
    <row r="3118" spans="1:29" s="17" customFormat="1" ht="16.75" hidden="1" customHeight="1" outlineLevel="2">
      <c r="A3118" s="1178">
        <v>31</v>
      </c>
      <c r="B3118" s="1179"/>
      <c r="C3118" s="1180"/>
      <c r="D3118" s="1181"/>
      <c r="E3118" s="587" t="e">
        <f t="shared" si="285"/>
        <v>#DIV/0!</v>
      </c>
      <c r="G3118" s="1178">
        <v>31</v>
      </c>
      <c r="H3118" s="1179"/>
      <c r="I3118" s="1180"/>
      <c r="J3118" s="1181"/>
      <c r="K3118" s="587" t="e">
        <f t="shared" si="286"/>
        <v>#DIV/0!</v>
      </c>
      <c r="M3118" s="1178">
        <v>31</v>
      </c>
      <c r="N3118" s="1179"/>
      <c r="O3118" s="1180"/>
      <c r="P3118" s="1181"/>
      <c r="Q3118" s="587" t="e">
        <f t="shared" si="287"/>
        <v>#DIV/0!</v>
      </c>
      <c r="S3118" s="1178">
        <v>31</v>
      </c>
      <c r="T3118" s="1179"/>
      <c r="U3118" s="1180"/>
      <c r="V3118" s="1181"/>
      <c r="W3118" s="587" t="e">
        <f t="shared" si="288"/>
        <v>#DIV/0!</v>
      </c>
      <c r="Y3118" s="1178">
        <v>31</v>
      </c>
      <c r="Z3118" s="1179"/>
      <c r="AA3118" s="1180"/>
      <c r="AB3118" s="1181"/>
      <c r="AC3118" s="587" t="e">
        <f t="shared" si="289"/>
        <v>#DIV/0!</v>
      </c>
    </row>
    <row r="3119" spans="1:29" s="17" customFormat="1" ht="16.75" hidden="1" customHeight="1" outlineLevel="2">
      <c r="A3119" s="1178">
        <v>32</v>
      </c>
      <c r="B3119" s="1179"/>
      <c r="C3119" s="1180"/>
      <c r="D3119" s="1181"/>
      <c r="E3119" s="587" t="e">
        <f t="shared" si="285"/>
        <v>#DIV/0!</v>
      </c>
      <c r="G3119" s="1178">
        <v>32</v>
      </c>
      <c r="H3119" s="1179"/>
      <c r="I3119" s="1180"/>
      <c r="J3119" s="1181"/>
      <c r="K3119" s="587" t="e">
        <f t="shared" si="286"/>
        <v>#DIV/0!</v>
      </c>
      <c r="M3119" s="1178">
        <v>32</v>
      </c>
      <c r="N3119" s="1179"/>
      <c r="O3119" s="1180"/>
      <c r="P3119" s="1181"/>
      <c r="Q3119" s="587" t="e">
        <f t="shared" si="287"/>
        <v>#DIV/0!</v>
      </c>
      <c r="S3119" s="1178">
        <v>32</v>
      </c>
      <c r="T3119" s="1179"/>
      <c r="U3119" s="1180"/>
      <c r="V3119" s="1181"/>
      <c r="W3119" s="587" t="e">
        <f t="shared" si="288"/>
        <v>#DIV/0!</v>
      </c>
      <c r="Y3119" s="1178">
        <v>32</v>
      </c>
      <c r="Z3119" s="1179"/>
      <c r="AA3119" s="1180"/>
      <c r="AB3119" s="1181"/>
      <c r="AC3119" s="587" t="e">
        <f t="shared" si="289"/>
        <v>#DIV/0!</v>
      </c>
    </row>
    <row r="3120" spans="1:29" s="17" customFormat="1" ht="16.75" hidden="1" customHeight="1" outlineLevel="2">
      <c r="A3120" s="1178">
        <v>33</v>
      </c>
      <c r="B3120" s="1179"/>
      <c r="C3120" s="1180"/>
      <c r="D3120" s="1181"/>
      <c r="E3120" s="587" t="e">
        <f t="shared" si="285"/>
        <v>#DIV/0!</v>
      </c>
      <c r="G3120" s="1178">
        <v>33</v>
      </c>
      <c r="H3120" s="1179"/>
      <c r="I3120" s="1180"/>
      <c r="J3120" s="1181"/>
      <c r="K3120" s="587" t="e">
        <f t="shared" si="286"/>
        <v>#DIV/0!</v>
      </c>
      <c r="M3120" s="1178">
        <v>33</v>
      </c>
      <c r="N3120" s="1179"/>
      <c r="O3120" s="1180"/>
      <c r="P3120" s="1181"/>
      <c r="Q3120" s="587" t="e">
        <f t="shared" si="287"/>
        <v>#DIV/0!</v>
      </c>
      <c r="S3120" s="1178">
        <v>33</v>
      </c>
      <c r="T3120" s="1179"/>
      <c r="U3120" s="1180"/>
      <c r="V3120" s="1181"/>
      <c r="W3120" s="587" t="e">
        <f t="shared" si="288"/>
        <v>#DIV/0!</v>
      </c>
      <c r="Y3120" s="1178">
        <v>33</v>
      </c>
      <c r="Z3120" s="1179"/>
      <c r="AA3120" s="1180"/>
      <c r="AB3120" s="1181"/>
      <c r="AC3120" s="587" t="e">
        <f t="shared" si="289"/>
        <v>#DIV/0!</v>
      </c>
    </row>
    <row r="3121" spans="1:29" s="17" customFormat="1" ht="16.75" hidden="1" customHeight="1" outlineLevel="2">
      <c r="A3121" s="1178">
        <v>34</v>
      </c>
      <c r="B3121" s="1179"/>
      <c r="C3121" s="1180"/>
      <c r="D3121" s="1181"/>
      <c r="E3121" s="587" t="e">
        <f t="shared" si="285"/>
        <v>#DIV/0!</v>
      </c>
      <c r="G3121" s="1178">
        <v>34</v>
      </c>
      <c r="H3121" s="1179"/>
      <c r="I3121" s="1180"/>
      <c r="J3121" s="1181"/>
      <c r="K3121" s="587" t="e">
        <f t="shared" si="286"/>
        <v>#DIV/0!</v>
      </c>
      <c r="M3121" s="1178">
        <v>34</v>
      </c>
      <c r="N3121" s="1179"/>
      <c r="O3121" s="1180"/>
      <c r="P3121" s="1181"/>
      <c r="Q3121" s="587" t="e">
        <f t="shared" si="287"/>
        <v>#DIV/0!</v>
      </c>
      <c r="S3121" s="1178">
        <v>34</v>
      </c>
      <c r="T3121" s="1179"/>
      <c r="U3121" s="1180"/>
      <c r="V3121" s="1181"/>
      <c r="W3121" s="587" t="e">
        <f t="shared" si="288"/>
        <v>#DIV/0!</v>
      </c>
      <c r="Y3121" s="1178">
        <v>34</v>
      </c>
      <c r="Z3121" s="1179"/>
      <c r="AA3121" s="1180"/>
      <c r="AB3121" s="1181"/>
      <c r="AC3121" s="587" t="e">
        <f t="shared" si="289"/>
        <v>#DIV/0!</v>
      </c>
    </row>
    <row r="3122" spans="1:29" s="17" customFormat="1" ht="16.75" hidden="1" customHeight="1" outlineLevel="2">
      <c r="A3122" s="1178">
        <v>35</v>
      </c>
      <c r="B3122" s="1179"/>
      <c r="C3122" s="1180"/>
      <c r="D3122" s="1181"/>
      <c r="E3122" s="587" t="e">
        <f t="shared" si="285"/>
        <v>#DIV/0!</v>
      </c>
      <c r="G3122" s="1178">
        <v>35</v>
      </c>
      <c r="H3122" s="1179"/>
      <c r="I3122" s="1180"/>
      <c r="J3122" s="1181"/>
      <c r="K3122" s="587" t="e">
        <f t="shared" si="286"/>
        <v>#DIV/0!</v>
      </c>
      <c r="M3122" s="1178">
        <v>35</v>
      </c>
      <c r="N3122" s="1179"/>
      <c r="O3122" s="1180"/>
      <c r="P3122" s="1181"/>
      <c r="Q3122" s="587" t="e">
        <f t="shared" si="287"/>
        <v>#DIV/0!</v>
      </c>
      <c r="S3122" s="1178">
        <v>35</v>
      </c>
      <c r="T3122" s="1179"/>
      <c r="U3122" s="1180"/>
      <c r="V3122" s="1181"/>
      <c r="W3122" s="587" t="e">
        <f t="shared" si="288"/>
        <v>#DIV/0!</v>
      </c>
      <c r="Y3122" s="1178">
        <v>35</v>
      </c>
      <c r="Z3122" s="1179"/>
      <c r="AA3122" s="1180"/>
      <c r="AB3122" s="1181"/>
      <c r="AC3122" s="587" t="e">
        <f t="shared" si="289"/>
        <v>#DIV/0!</v>
      </c>
    </row>
    <row r="3123" spans="1:29" s="17" customFormat="1" ht="16.75" hidden="1" customHeight="1" outlineLevel="2">
      <c r="A3123" s="1178">
        <v>36</v>
      </c>
      <c r="B3123" s="1179"/>
      <c r="C3123" s="1180"/>
      <c r="D3123" s="1181"/>
      <c r="E3123" s="587" t="e">
        <f t="shared" si="285"/>
        <v>#DIV/0!</v>
      </c>
      <c r="G3123" s="1178">
        <v>36</v>
      </c>
      <c r="H3123" s="1179"/>
      <c r="I3123" s="1180"/>
      <c r="J3123" s="1181"/>
      <c r="K3123" s="587" t="e">
        <f t="shared" si="286"/>
        <v>#DIV/0!</v>
      </c>
      <c r="M3123" s="1178">
        <v>36</v>
      </c>
      <c r="N3123" s="1179"/>
      <c r="O3123" s="1180"/>
      <c r="P3123" s="1181"/>
      <c r="Q3123" s="587" t="e">
        <f t="shared" si="287"/>
        <v>#DIV/0!</v>
      </c>
      <c r="S3123" s="1178">
        <v>36</v>
      </c>
      <c r="T3123" s="1179"/>
      <c r="U3123" s="1180"/>
      <c r="V3123" s="1181"/>
      <c r="W3123" s="587" t="e">
        <f t="shared" si="288"/>
        <v>#DIV/0!</v>
      </c>
      <c r="Y3123" s="1178">
        <v>36</v>
      </c>
      <c r="Z3123" s="1179"/>
      <c r="AA3123" s="1180"/>
      <c r="AB3123" s="1181"/>
      <c r="AC3123" s="587" t="e">
        <f t="shared" si="289"/>
        <v>#DIV/0!</v>
      </c>
    </row>
    <row r="3124" spans="1:29" s="17" customFormat="1" ht="16.75" hidden="1" customHeight="1" outlineLevel="2">
      <c r="A3124" s="1178">
        <v>37</v>
      </c>
      <c r="B3124" s="1179"/>
      <c r="C3124" s="1180"/>
      <c r="D3124" s="1181"/>
      <c r="E3124" s="587" t="e">
        <f t="shared" si="285"/>
        <v>#DIV/0!</v>
      </c>
      <c r="G3124" s="1178">
        <v>37</v>
      </c>
      <c r="H3124" s="1179"/>
      <c r="I3124" s="1180"/>
      <c r="J3124" s="1181"/>
      <c r="K3124" s="587" t="e">
        <f t="shared" si="286"/>
        <v>#DIV/0!</v>
      </c>
      <c r="M3124" s="1178">
        <v>37</v>
      </c>
      <c r="N3124" s="1179"/>
      <c r="O3124" s="1180"/>
      <c r="P3124" s="1181"/>
      <c r="Q3124" s="587" t="e">
        <f t="shared" si="287"/>
        <v>#DIV/0!</v>
      </c>
      <c r="S3124" s="1178">
        <v>37</v>
      </c>
      <c r="T3124" s="1179"/>
      <c r="U3124" s="1180"/>
      <c r="V3124" s="1181"/>
      <c r="W3124" s="587" t="e">
        <f t="shared" si="288"/>
        <v>#DIV/0!</v>
      </c>
      <c r="Y3124" s="1178">
        <v>37</v>
      </c>
      <c r="Z3124" s="1179"/>
      <c r="AA3124" s="1180"/>
      <c r="AB3124" s="1181"/>
      <c r="AC3124" s="587" t="e">
        <f t="shared" si="289"/>
        <v>#DIV/0!</v>
      </c>
    </row>
    <row r="3125" spans="1:29" s="17" customFormat="1" ht="16.75" hidden="1" customHeight="1" outlineLevel="2">
      <c r="A3125" s="1178">
        <v>38</v>
      </c>
      <c r="B3125" s="1179"/>
      <c r="C3125" s="1180"/>
      <c r="D3125" s="1181"/>
      <c r="E3125" s="587" t="e">
        <f t="shared" si="285"/>
        <v>#DIV/0!</v>
      </c>
      <c r="G3125" s="1178">
        <v>38</v>
      </c>
      <c r="H3125" s="1179"/>
      <c r="I3125" s="1180"/>
      <c r="J3125" s="1181"/>
      <c r="K3125" s="587" t="e">
        <f t="shared" si="286"/>
        <v>#DIV/0!</v>
      </c>
      <c r="M3125" s="1178">
        <v>38</v>
      </c>
      <c r="N3125" s="1179"/>
      <c r="O3125" s="1180"/>
      <c r="P3125" s="1181"/>
      <c r="Q3125" s="587" t="e">
        <f t="shared" si="287"/>
        <v>#DIV/0!</v>
      </c>
      <c r="S3125" s="1178">
        <v>38</v>
      </c>
      <c r="T3125" s="1179"/>
      <c r="U3125" s="1180"/>
      <c r="V3125" s="1181"/>
      <c r="W3125" s="587" t="e">
        <f t="shared" si="288"/>
        <v>#DIV/0!</v>
      </c>
      <c r="Y3125" s="1178">
        <v>38</v>
      </c>
      <c r="Z3125" s="1179"/>
      <c r="AA3125" s="1180"/>
      <c r="AB3125" s="1181"/>
      <c r="AC3125" s="587" t="e">
        <f t="shared" si="289"/>
        <v>#DIV/0!</v>
      </c>
    </row>
    <row r="3126" spans="1:29" s="17" customFormat="1" ht="16.75" hidden="1" customHeight="1" outlineLevel="2">
      <c r="A3126" s="1178">
        <v>39</v>
      </c>
      <c r="B3126" s="1179"/>
      <c r="C3126" s="1180"/>
      <c r="D3126" s="1181"/>
      <c r="E3126" s="587" t="e">
        <f t="shared" si="285"/>
        <v>#DIV/0!</v>
      </c>
      <c r="G3126" s="1178">
        <v>39</v>
      </c>
      <c r="H3126" s="1179"/>
      <c r="I3126" s="1180"/>
      <c r="J3126" s="1181"/>
      <c r="K3126" s="587" t="e">
        <f t="shared" si="286"/>
        <v>#DIV/0!</v>
      </c>
      <c r="M3126" s="1178">
        <v>39</v>
      </c>
      <c r="N3126" s="1179"/>
      <c r="O3126" s="1180"/>
      <c r="P3126" s="1181"/>
      <c r="Q3126" s="587" t="e">
        <f t="shared" si="287"/>
        <v>#DIV/0!</v>
      </c>
      <c r="S3126" s="1178">
        <v>39</v>
      </c>
      <c r="T3126" s="1179"/>
      <c r="U3126" s="1180"/>
      <c r="V3126" s="1181"/>
      <c r="W3126" s="587" t="e">
        <f t="shared" si="288"/>
        <v>#DIV/0!</v>
      </c>
      <c r="Y3126" s="1178">
        <v>39</v>
      </c>
      <c r="Z3126" s="1179"/>
      <c r="AA3126" s="1180"/>
      <c r="AB3126" s="1181"/>
      <c r="AC3126" s="587" t="e">
        <f t="shared" si="289"/>
        <v>#DIV/0!</v>
      </c>
    </row>
    <row r="3127" spans="1:29" s="17" customFormat="1" ht="16.75" hidden="1" customHeight="1" outlineLevel="2">
      <c r="A3127" s="1178">
        <v>40</v>
      </c>
      <c r="B3127" s="1179"/>
      <c r="C3127" s="1180"/>
      <c r="D3127" s="1181"/>
      <c r="E3127" s="587" t="e">
        <f t="shared" si="285"/>
        <v>#DIV/0!</v>
      </c>
      <c r="G3127" s="1178">
        <v>40</v>
      </c>
      <c r="H3127" s="1179"/>
      <c r="I3127" s="1180"/>
      <c r="J3127" s="1181"/>
      <c r="K3127" s="587" t="e">
        <f t="shared" si="286"/>
        <v>#DIV/0!</v>
      </c>
      <c r="M3127" s="1178">
        <v>40</v>
      </c>
      <c r="N3127" s="1179"/>
      <c r="O3127" s="1180"/>
      <c r="P3127" s="1181"/>
      <c r="Q3127" s="587" t="e">
        <f t="shared" si="287"/>
        <v>#DIV/0!</v>
      </c>
      <c r="S3127" s="1178">
        <v>40</v>
      </c>
      <c r="T3127" s="1179"/>
      <c r="U3127" s="1180"/>
      <c r="V3127" s="1181"/>
      <c r="W3127" s="587" t="e">
        <f t="shared" si="288"/>
        <v>#DIV/0!</v>
      </c>
      <c r="Y3127" s="1178">
        <v>40</v>
      </c>
      <c r="Z3127" s="1179"/>
      <c r="AA3127" s="1180"/>
      <c r="AB3127" s="1181"/>
      <c r="AC3127" s="587" t="e">
        <f t="shared" si="289"/>
        <v>#DIV/0!</v>
      </c>
    </row>
    <row r="3128" spans="1:29" s="17" customFormat="1" ht="16.75" hidden="1" customHeight="1" outlineLevel="2">
      <c r="A3128" s="1178">
        <v>41</v>
      </c>
      <c r="B3128" s="1179"/>
      <c r="C3128" s="1180"/>
      <c r="D3128" s="1181"/>
      <c r="E3128" s="587" t="e">
        <f t="shared" si="285"/>
        <v>#DIV/0!</v>
      </c>
      <c r="G3128" s="1178">
        <v>41</v>
      </c>
      <c r="H3128" s="1179"/>
      <c r="I3128" s="1180"/>
      <c r="J3128" s="1181"/>
      <c r="K3128" s="587" t="e">
        <f t="shared" si="286"/>
        <v>#DIV/0!</v>
      </c>
      <c r="M3128" s="1178">
        <v>41</v>
      </c>
      <c r="N3128" s="1179"/>
      <c r="O3128" s="1180"/>
      <c r="P3128" s="1181"/>
      <c r="Q3128" s="587" t="e">
        <f t="shared" si="287"/>
        <v>#DIV/0!</v>
      </c>
      <c r="S3128" s="1178">
        <v>41</v>
      </c>
      <c r="T3128" s="1179"/>
      <c r="U3128" s="1180"/>
      <c r="V3128" s="1181"/>
      <c r="W3128" s="587" t="e">
        <f t="shared" si="288"/>
        <v>#DIV/0!</v>
      </c>
      <c r="Y3128" s="1178">
        <v>41</v>
      </c>
      <c r="Z3128" s="1179"/>
      <c r="AA3128" s="1180"/>
      <c r="AB3128" s="1181"/>
      <c r="AC3128" s="587" t="e">
        <f t="shared" si="289"/>
        <v>#DIV/0!</v>
      </c>
    </row>
    <row r="3129" spans="1:29" s="17" customFormat="1" ht="16.75" hidden="1" customHeight="1" outlineLevel="2">
      <c r="A3129" s="1178">
        <v>42</v>
      </c>
      <c r="B3129" s="1179"/>
      <c r="C3129" s="1180"/>
      <c r="D3129" s="1181"/>
      <c r="E3129" s="587" t="e">
        <f t="shared" si="285"/>
        <v>#DIV/0!</v>
      </c>
      <c r="G3129" s="1178">
        <v>42</v>
      </c>
      <c r="H3129" s="1179"/>
      <c r="I3129" s="1180"/>
      <c r="J3129" s="1181"/>
      <c r="K3129" s="587" t="e">
        <f t="shared" si="286"/>
        <v>#DIV/0!</v>
      </c>
      <c r="M3129" s="1178">
        <v>42</v>
      </c>
      <c r="N3129" s="1179"/>
      <c r="O3129" s="1180"/>
      <c r="P3129" s="1181"/>
      <c r="Q3129" s="587" t="e">
        <f t="shared" si="287"/>
        <v>#DIV/0!</v>
      </c>
      <c r="S3129" s="1178">
        <v>42</v>
      </c>
      <c r="T3129" s="1179"/>
      <c r="U3129" s="1180"/>
      <c r="V3129" s="1181"/>
      <c r="W3129" s="587" t="e">
        <f t="shared" si="288"/>
        <v>#DIV/0!</v>
      </c>
      <c r="Y3129" s="1178">
        <v>42</v>
      </c>
      <c r="Z3129" s="1179"/>
      <c r="AA3129" s="1180"/>
      <c r="AB3129" s="1181"/>
      <c r="AC3129" s="587" t="e">
        <f t="shared" si="289"/>
        <v>#DIV/0!</v>
      </c>
    </row>
    <row r="3130" spans="1:29" s="17" customFormat="1" ht="16.75" hidden="1" customHeight="1" outlineLevel="2">
      <c r="A3130" s="1178">
        <v>43</v>
      </c>
      <c r="B3130" s="1179"/>
      <c r="C3130" s="1180"/>
      <c r="D3130" s="1181"/>
      <c r="E3130" s="587" t="e">
        <f t="shared" si="285"/>
        <v>#DIV/0!</v>
      </c>
      <c r="G3130" s="1178">
        <v>43</v>
      </c>
      <c r="H3130" s="1179"/>
      <c r="I3130" s="1180"/>
      <c r="J3130" s="1181"/>
      <c r="K3130" s="587" t="e">
        <f t="shared" si="286"/>
        <v>#DIV/0!</v>
      </c>
      <c r="M3130" s="1178">
        <v>43</v>
      </c>
      <c r="N3130" s="1179"/>
      <c r="O3130" s="1180"/>
      <c r="P3130" s="1181"/>
      <c r="Q3130" s="587" t="e">
        <f t="shared" si="287"/>
        <v>#DIV/0!</v>
      </c>
      <c r="S3130" s="1178">
        <v>43</v>
      </c>
      <c r="T3130" s="1179"/>
      <c r="U3130" s="1180"/>
      <c r="V3130" s="1181"/>
      <c r="W3130" s="587" t="e">
        <f t="shared" si="288"/>
        <v>#DIV/0!</v>
      </c>
      <c r="Y3130" s="1178">
        <v>43</v>
      </c>
      <c r="Z3130" s="1179"/>
      <c r="AA3130" s="1180"/>
      <c r="AB3130" s="1181"/>
      <c r="AC3130" s="587" t="e">
        <f t="shared" si="289"/>
        <v>#DIV/0!</v>
      </c>
    </row>
    <row r="3131" spans="1:29" s="17" customFormat="1" ht="16.75" hidden="1" customHeight="1" outlineLevel="2">
      <c r="A3131" s="1178">
        <v>44</v>
      </c>
      <c r="B3131" s="1179"/>
      <c r="C3131" s="1180"/>
      <c r="D3131" s="1181"/>
      <c r="E3131" s="587" t="e">
        <f t="shared" si="285"/>
        <v>#DIV/0!</v>
      </c>
      <c r="G3131" s="1178">
        <v>44</v>
      </c>
      <c r="H3131" s="1179"/>
      <c r="I3131" s="1180"/>
      <c r="J3131" s="1181"/>
      <c r="K3131" s="587" t="e">
        <f t="shared" si="286"/>
        <v>#DIV/0!</v>
      </c>
      <c r="M3131" s="1178">
        <v>44</v>
      </c>
      <c r="N3131" s="1179"/>
      <c r="O3131" s="1180"/>
      <c r="P3131" s="1181"/>
      <c r="Q3131" s="587" t="e">
        <f t="shared" si="287"/>
        <v>#DIV/0!</v>
      </c>
      <c r="S3131" s="1178">
        <v>44</v>
      </c>
      <c r="T3131" s="1179"/>
      <c r="U3131" s="1180"/>
      <c r="V3131" s="1181"/>
      <c r="W3131" s="587" t="e">
        <f t="shared" si="288"/>
        <v>#DIV/0!</v>
      </c>
      <c r="Y3131" s="1178">
        <v>44</v>
      </c>
      <c r="Z3131" s="1179"/>
      <c r="AA3131" s="1180"/>
      <c r="AB3131" s="1181"/>
      <c r="AC3131" s="587" t="e">
        <f t="shared" si="289"/>
        <v>#DIV/0!</v>
      </c>
    </row>
    <row r="3132" spans="1:29" s="17" customFormat="1" ht="16.75" hidden="1" customHeight="1" outlineLevel="2">
      <c r="A3132" s="1178">
        <v>45</v>
      </c>
      <c r="B3132" s="1179"/>
      <c r="C3132" s="1180"/>
      <c r="D3132" s="1181"/>
      <c r="E3132" s="587" t="e">
        <f t="shared" si="285"/>
        <v>#DIV/0!</v>
      </c>
      <c r="G3132" s="1178">
        <v>45</v>
      </c>
      <c r="H3132" s="1179"/>
      <c r="I3132" s="1180"/>
      <c r="J3132" s="1181"/>
      <c r="K3132" s="587" t="e">
        <f t="shared" si="286"/>
        <v>#DIV/0!</v>
      </c>
      <c r="M3132" s="1178">
        <v>45</v>
      </c>
      <c r="N3132" s="1179"/>
      <c r="O3132" s="1180"/>
      <c r="P3132" s="1181"/>
      <c r="Q3132" s="587" t="e">
        <f t="shared" si="287"/>
        <v>#DIV/0!</v>
      </c>
      <c r="S3132" s="1178">
        <v>45</v>
      </c>
      <c r="T3132" s="1179"/>
      <c r="U3132" s="1180"/>
      <c r="V3132" s="1181"/>
      <c r="W3132" s="587" t="e">
        <f t="shared" si="288"/>
        <v>#DIV/0!</v>
      </c>
      <c r="Y3132" s="1178">
        <v>45</v>
      </c>
      <c r="Z3132" s="1179"/>
      <c r="AA3132" s="1180"/>
      <c r="AB3132" s="1181"/>
      <c r="AC3132" s="587" t="e">
        <f t="shared" si="289"/>
        <v>#DIV/0!</v>
      </c>
    </row>
    <row r="3133" spans="1:29" s="17" customFormat="1" ht="16.75" hidden="1" customHeight="1" outlineLevel="2">
      <c r="A3133" s="1178">
        <v>46</v>
      </c>
      <c r="B3133" s="1179"/>
      <c r="C3133" s="1180"/>
      <c r="D3133" s="1181"/>
      <c r="E3133" s="587" t="e">
        <f t="shared" si="285"/>
        <v>#DIV/0!</v>
      </c>
      <c r="G3133" s="1178">
        <v>46</v>
      </c>
      <c r="H3133" s="1179"/>
      <c r="I3133" s="1180"/>
      <c r="J3133" s="1181"/>
      <c r="K3133" s="587" t="e">
        <f t="shared" si="286"/>
        <v>#DIV/0!</v>
      </c>
      <c r="M3133" s="1178">
        <v>46</v>
      </c>
      <c r="N3133" s="1179"/>
      <c r="O3133" s="1180"/>
      <c r="P3133" s="1181"/>
      <c r="Q3133" s="587" t="e">
        <f t="shared" si="287"/>
        <v>#DIV/0!</v>
      </c>
      <c r="S3133" s="1178">
        <v>46</v>
      </c>
      <c r="T3133" s="1179"/>
      <c r="U3133" s="1180"/>
      <c r="V3133" s="1181"/>
      <c r="W3133" s="587" t="e">
        <f t="shared" si="288"/>
        <v>#DIV/0!</v>
      </c>
      <c r="Y3133" s="1178">
        <v>46</v>
      </c>
      <c r="Z3133" s="1179"/>
      <c r="AA3133" s="1180"/>
      <c r="AB3133" s="1181"/>
      <c r="AC3133" s="587" t="e">
        <f t="shared" si="289"/>
        <v>#DIV/0!</v>
      </c>
    </row>
    <row r="3134" spans="1:29" s="17" customFormat="1" ht="16.75" hidden="1" customHeight="1" outlineLevel="2">
      <c r="A3134" s="1178">
        <v>47</v>
      </c>
      <c r="B3134" s="1179"/>
      <c r="C3134" s="1180"/>
      <c r="D3134" s="1181"/>
      <c r="E3134" s="587" t="e">
        <f t="shared" si="285"/>
        <v>#DIV/0!</v>
      </c>
      <c r="G3134" s="1178">
        <v>47</v>
      </c>
      <c r="H3134" s="1179"/>
      <c r="I3134" s="1180"/>
      <c r="J3134" s="1181"/>
      <c r="K3134" s="587" t="e">
        <f t="shared" si="286"/>
        <v>#DIV/0!</v>
      </c>
      <c r="M3134" s="1178">
        <v>47</v>
      </c>
      <c r="N3134" s="1179"/>
      <c r="O3134" s="1180"/>
      <c r="P3134" s="1181"/>
      <c r="Q3134" s="587" t="e">
        <f t="shared" si="287"/>
        <v>#DIV/0!</v>
      </c>
      <c r="S3134" s="1178">
        <v>47</v>
      </c>
      <c r="T3134" s="1179"/>
      <c r="U3134" s="1180"/>
      <c r="V3134" s="1181"/>
      <c r="W3134" s="587" t="e">
        <f t="shared" si="288"/>
        <v>#DIV/0!</v>
      </c>
      <c r="Y3134" s="1178">
        <v>47</v>
      </c>
      <c r="Z3134" s="1179"/>
      <c r="AA3134" s="1180"/>
      <c r="AB3134" s="1181"/>
      <c r="AC3134" s="587" t="e">
        <f t="shared" si="289"/>
        <v>#DIV/0!</v>
      </c>
    </row>
    <row r="3135" spans="1:29" s="17" customFormat="1" ht="16.75" hidden="1" customHeight="1" outlineLevel="2">
      <c r="A3135" s="1178">
        <v>48</v>
      </c>
      <c r="B3135" s="1179"/>
      <c r="C3135" s="1180"/>
      <c r="D3135" s="1181"/>
      <c r="E3135" s="587" t="e">
        <f t="shared" si="285"/>
        <v>#DIV/0!</v>
      </c>
      <c r="G3135" s="1178">
        <v>48</v>
      </c>
      <c r="H3135" s="1179"/>
      <c r="I3135" s="1180"/>
      <c r="J3135" s="1181"/>
      <c r="K3135" s="587" t="e">
        <f t="shared" si="286"/>
        <v>#DIV/0!</v>
      </c>
      <c r="M3135" s="1178">
        <v>48</v>
      </c>
      <c r="N3135" s="1179"/>
      <c r="O3135" s="1180"/>
      <c r="P3135" s="1181"/>
      <c r="Q3135" s="587" t="e">
        <f t="shared" si="287"/>
        <v>#DIV/0!</v>
      </c>
      <c r="S3135" s="1178">
        <v>48</v>
      </c>
      <c r="T3135" s="1179"/>
      <c r="U3135" s="1180"/>
      <c r="V3135" s="1181"/>
      <c r="W3135" s="587" t="e">
        <f t="shared" si="288"/>
        <v>#DIV/0!</v>
      </c>
      <c r="Y3135" s="1178">
        <v>48</v>
      </c>
      <c r="Z3135" s="1179"/>
      <c r="AA3135" s="1180"/>
      <c r="AB3135" s="1181"/>
      <c r="AC3135" s="587" t="e">
        <f t="shared" si="289"/>
        <v>#DIV/0!</v>
      </c>
    </row>
    <row r="3136" spans="1:29" s="17" customFormat="1" ht="16.75" hidden="1" customHeight="1" outlineLevel="2">
      <c r="A3136" s="1178">
        <v>49</v>
      </c>
      <c r="B3136" s="1179"/>
      <c r="C3136" s="1180"/>
      <c r="D3136" s="1181"/>
      <c r="E3136" s="587" t="e">
        <f t="shared" si="285"/>
        <v>#DIV/0!</v>
      </c>
      <c r="G3136" s="1178">
        <v>49</v>
      </c>
      <c r="H3136" s="1179"/>
      <c r="I3136" s="1180"/>
      <c r="J3136" s="1181"/>
      <c r="K3136" s="587" t="e">
        <f t="shared" si="286"/>
        <v>#DIV/0!</v>
      </c>
      <c r="M3136" s="1178">
        <v>49</v>
      </c>
      <c r="N3136" s="1179"/>
      <c r="O3136" s="1180"/>
      <c r="P3136" s="1181"/>
      <c r="Q3136" s="587" t="e">
        <f t="shared" si="287"/>
        <v>#DIV/0!</v>
      </c>
      <c r="S3136" s="1178">
        <v>49</v>
      </c>
      <c r="T3136" s="1179"/>
      <c r="U3136" s="1180"/>
      <c r="V3136" s="1181"/>
      <c r="W3136" s="587" t="e">
        <f t="shared" si="288"/>
        <v>#DIV/0!</v>
      </c>
      <c r="Y3136" s="1178">
        <v>49</v>
      </c>
      <c r="Z3136" s="1179"/>
      <c r="AA3136" s="1180"/>
      <c r="AB3136" s="1181"/>
      <c r="AC3136" s="587" t="e">
        <f t="shared" si="289"/>
        <v>#DIV/0!</v>
      </c>
    </row>
    <row r="3137" spans="1:29" s="17" customFormat="1" ht="16.75" hidden="1" customHeight="1" outlineLevel="2">
      <c r="A3137" s="1178">
        <v>50</v>
      </c>
      <c r="B3137" s="1179"/>
      <c r="C3137" s="1180"/>
      <c r="D3137" s="1181"/>
      <c r="E3137" s="587" t="e">
        <f t="shared" si="285"/>
        <v>#DIV/0!</v>
      </c>
      <c r="G3137" s="1178">
        <v>50</v>
      </c>
      <c r="H3137" s="1179"/>
      <c r="I3137" s="1180"/>
      <c r="J3137" s="1181"/>
      <c r="K3137" s="587" t="e">
        <f t="shared" si="286"/>
        <v>#DIV/0!</v>
      </c>
      <c r="M3137" s="1178">
        <v>50</v>
      </c>
      <c r="N3137" s="1179"/>
      <c r="O3137" s="1180"/>
      <c r="P3137" s="1181"/>
      <c r="Q3137" s="587" t="e">
        <f t="shared" si="287"/>
        <v>#DIV/0!</v>
      </c>
      <c r="S3137" s="1178">
        <v>50</v>
      </c>
      <c r="T3137" s="1179"/>
      <c r="U3137" s="1180"/>
      <c r="V3137" s="1181"/>
      <c r="W3137" s="587" t="e">
        <f t="shared" si="288"/>
        <v>#DIV/0!</v>
      </c>
      <c r="Y3137" s="1178">
        <v>50</v>
      </c>
      <c r="Z3137" s="1179"/>
      <c r="AA3137" s="1180"/>
      <c r="AB3137" s="1181"/>
      <c r="AC3137" s="587" t="e">
        <f t="shared" si="289"/>
        <v>#DIV/0!</v>
      </c>
    </row>
    <row r="3138" spans="1:29" s="17" customFormat="1" ht="16.75" hidden="1" customHeight="1" outlineLevel="2">
      <c r="A3138" s="1178">
        <v>51</v>
      </c>
      <c r="B3138" s="1179"/>
      <c r="C3138" s="1180"/>
      <c r="D3138" s="1181"/>
      <c r="E3138" s="587" t="e">
        <f t="shared" si="285"/>
        <v>#DIV/0!</v>
      </c>
      <c r="G3138" s="1178">
        <v>51</v>
      </c>
      <c r="H3138" s="1179"/>
      <c r="I3138" s="1180"/>
      <c r="J3138" s="1181"/>
      <c r="K3138" s="587" t="e">
        <f t="shared" si="286"/>
        <v>#DIV/0!</v>
      </c>
      <c r="M3138" s="1178">
        <v>51</v>
      </c>
      <c r="N3138" s="1179"/>
      <c r="O3138" s="1180"/>
      <c r="P3138" s="1181"/>
      <c r="Q3138" s="587" t="e">
        <f t="shared" si="287"/>
        <v>#DIV/0!</v>
      </c>
      <c r="S3138" s="1178">
        <v>51</v>
      </c>
      <c r="T3138" s="1179"/>
      <c r="U3138" s="1180"/>
      <c r="V3138" s="1181"/>
      <c r="W3138" s="587" t="e">
        <f t="shared" si="288"/>
        <v>#DIV/0!</v>
      </c>
      <c r="Y3138" s="1178">
        <v>51</v>
      </c>
      <c r="Z3138" s="1179"/>
      <c r="AA3138" s="1180"/>
      <c r="AB3138" s="1181"/>
      <c r="AC3138" s="587" t="e">
        <f t="shared" si="289"/>
        <v>#DIV/0!</v>
      </c>
    </row>
    <row r="3139" spans="1:29" s="17" customFormat="1" ht="16.75" hidden="1" customHeight="1" outlineLevel="2">
      <c r="A3139" s="1178">
        <v>52</v>
      </c>
      <c r="B3139" s="1179"/>
      <c r="C3139" s="1180"/>
      <c r="D3139" s="1181"/>
      <c r="E3139" s="587" t="e">
        <f t="shared" si="285"/>
        <v>#DIV/0!</v>
      </c>
      <c r="G3139" s="1178">
        <v>52</v>
      </c>
      <c r="H3139" s="1179"/>
      <c r="I3139" s="1180"/>
      <c r="J3139" s="1181"/>
      <c r="K3139" s="587" t="e">
        <f t="shared" si="286"/>
        <v>#DIV/0!</v>
      </c>
      <c r="M3139" s="1178">
        <v>52</v>
      </c>
      <c r="N3139" s="1179"/>
      <c r="O3139" s="1180"/>
      <c r="P3139" s="1181"/>
      <c r="Q3139" s="587" t="e">
        <f t="shared" si="287"/>
        <v>#DIV/0!</v>
      </c>
      <c r="S3139" s="1178">
        <v>52</v>
      </c>
      <c r="T3139" s="1179"/>
      <c r="U3139" s="1180"/>
      <c r="V3139" s="1181"/>
      <c r="W3139" s="587" t="e">
        <f t="shared" si="288"/>
        <v>#DIV/0!</v>
      </c>
      <c r="Y3139" s="1178">
        <v>52</v>
      </c>
      <c r="Z3139" s="1179"/>
      <c r="AA3139" s="1180"/>
      <c r="AB3139" s="1181"/>
      <c r="AC3139" s="587" t="e">
        <f t="shared" si="289"/>
        <v>#DIV/0!</v>
      </c>
    </row>
    <row r="3140" spans="1:29" s="17" customFormat="1" ht="16.75" hidden="1" customHeight="1" outlineLevel="2">
      <c r="A3140" s="1178">
        <v>53</v>
      </c>
      <c r="B3140" s="1179"/>
      <c r="C3140" s="1180"/>
      <c r="D3140" s="1181"/>
      <c r="E3140" s="587" t="e">
        <f t="shared" si="285"/>
        <v>#DIV/0!</v>
      </c>
      <c r="G3140" s="1178">
        <v>53</v>
      </c>
      <c r="H3140" s="1179"/>
      <c r="I3140" s="1180"/>
      <c r="J3140" s="1181"/>
      <c r="K3140" s="587" t="e">
        <f t="shared" si="286"/>
        <v>#DIV/0!</v>
      </c>
      <c r="M3140" s="1178">
        <v>53</v>
      </c>
      <c r="N3140" s="1179"/>
      <c r="O3140" s="1180"/>
      <c r="P3140" s="1181"/>
      <c r="Q3140" s="587" t="e">
        <f t="shared" si="287"/>
        <v>#DIV/0!</v>
      </c>
      <c r="S3140" s="1178">
        <v>53</v>
      </c>
      <c r="T3140" s="1179"/>
      <c r="U3140" s="1180"/>
      <c r="V3140" s="1181"/>
      <c r="W3140" s="587" t="e">
        <f t="shared" si="288"/>
        <v>#DIV/0!</v>
      </c>
      <c r="Y3140" s="1178">
        <v>53</v>
      </c>
      <c r="Z3140" s="1179"/>
      <c r="AA3140" s="1180"/>
      <c r="AB3140" s="1181"/>
      <c r="AC3140" s="587" t="e">
        <f t="shared" si="289"/>
        <v>#DIV/0!</v>
      </c>
    </row>
    <row r="3141" spans="1:29" s="17" customFormat="1" ht="16.75" hidden="1" customHeight="1" outlineLevel="2">
      <c r="A3141" s="1178">
        <v>54</v>
      </c>
      <c r="B3141" s="1179"/>
      <c r="C3141" s="1180"/>
      <c r="D3141" s="1181"/>
      <c r="E3141" s="587" t="e">
        <f t="shared" si="285"/>
        <v>#DIV/0!</v>
      </c>
      <c r="G3141" s="1178">
        <v>54</v>
      </c>
      <c r="H3141" s="1179"/>
      <c r="I3141" s="1180"/>
      <c r="J3141" s="1181"/>
      <c r="K3141" s="587" t="e">
        <f t="shared" si="286"/>
        <v>#DIV/0!</v>
      </c>
      <c r="M3141" s="1178">
        <v>54</v>
      </c>
      <c r="N3141" s="1179"/>
      <c r="O3141" s="1180"/>
      <c r="P3141" s="1181"/>
      <c r="Q3141" s="587" t="e">
        <f t="shared" si="287"/>
        <v>#DIV/0!</v>
      </c>
      <c r="S3141" s="1178">
        <v>54</v>
      </c>
      <c r="T3141" s="1179"/>
      <c r="U3141" s="1180"/>
      <c r="V3141" s="1181"/>
      <c r="W3141" s="587" t="e">
        <f t="shared" si="288"/>
        <v>#DIV/0!</v>
      </c>
      <c r="Y3141" s="1178">
        <v>54</v>
      </c>
      <c r="Z3141" s="1179"/>
      <c r="AA3141" s="1180"/>
      <c r="AB3141" s="1181"/>
      <c r="AC3141" s="587" t="e">
        <f t="shared" si="289"/>
        <v>#DIV/0!</v>
      </c>
    </row>
    <row r="3142" spans="1:29" s="17" customFormat="1" ht="16.75" hidden="1" customHeight="1" outlineLevel="2">
      <c r="A3142" s="1178">
        <v>55</v>
      </c>
      <c r="B3142" s="1179"/>
      <c r="C3142" s="1180"/>
      <c r="D3142" s="1181"/>
      <c r="E3142" s="587" t="e">
        <f t="shared" si="285"/>
        <v>#DIV/0!</v>
      </c>
      <c r="G3142" s="1178">
        <v>55</v>
      </c>
      <c r="H3142" s="1179"/>
      <c r="I3142" s="1180"/>
      <c r="J3142" s="1181"/>
      <c r="K3142" s="587" t="e">
        <f t="shared" si="286"/>
        <v>#DIV/0!</v>
      </c>
      <c r="M3142" s="1178">
        <v>55</v>
      </c>
      <c r="N3142" s="1179"/>
      <c r="O3142" s="1180"/>
      <c r="P3142" s="1181"/>
      <c r="Q3142" s="587" t="e">
        <f t="shared" si="287"/>
        <v>#DIV/0!</v>
      </c>
      <c r="S3142" s="1178">
        <v>55</v>
      </c>
      <c r="T3142" s="1179"/>
      <c r="U3142" s="1180"/>
      <c r="V3142" s="1181"/>
      <c r="W3142" s="587" t="e">
        <f t="shared" si="288"/>
        <v>#DIV/0!</v>
      </c>
      <c r="Y3142" s="1178">
        <v>55</v>
      </c>
      <c r="Z3142" s="1179"/>
      <c r="AA3142" s="1180"/>
      <c r="AB3142" s="1181"/>
      <c r="AC3142" s="587" t="e">
        <f t="shared" si="289"/>
        <v>#DIV/0!</v>
      </c>
    </row>
    <row r="3143" spans="1:29" s="17" customFormat="1" ht="16.75" hidden="1" customHeight="1" outlineLevel="2">
      <c r="A3143" s="1178">
        <v>56</v>
      </c>
      <c r="B3143" s="1179"/>
      <c r="C3143" s="1180"/>
      <c r="D3143" s="1181"/>
      <c r="E3143" s="587" t="e">
        <f t="shared" si="285"/>
        <v>#DIV/0!</v>
      </c>
      <c r="G3143" s="1178">
        <v>56</v>
      </c>
      <c r="H3143" s="1179"/>
      <c r="I3143" s="1180"/>
      <c r="J3143" s="1181"/>
      <c r="K3143" s="587" t="e">
        <f t="shared" si="286"/>
        <v>#DIV/0!</v>
      </c>
      <c r="M3143" s="1178">
        <v>56</v>
      </c>
      <c r="N3143" s="1179"/>
      <c r="O3143" s="1180"/>
      <c r="P3143" s="1181"/>
      <c r="Q3143" s="587" t="e">
        <f t="shared" si="287"/>
        <v>#DIV/0!</v>
      </c>
      <c r="S3143" s="1178">
        <v>56</v>
      </c>
      <c r="T3143" s="1179"/>
      <c r="U3143" s="1180"/>
      <c r="V3143" s="1181"/>
      <c r="W3143" s="587" t="e">
        <f t="shared" si="288"/>
        <v>#DIV/0!</v>
      </c>
      <c r="Y3143" s="1178">
        <v>56</v>
      </c>
      <c r="Z3143" s="1179"/>
      <c r="AA3143" s="1180"/>
      <c r="AB3143" s="1181"/>
      <c r="AC3143" s="587" t="e">
        <f t="shared" si="289"/>
        <v>#DIV/0!</v>
      </c>
    </row>
    <row r="3144" spans="1:29" s="17" customFormat="1" ht="16.75" hidden="1" customHeight="1" outlineLevel="2">
      <c r="A3144" s="1178">
        <v>57</v>
      </c>
      <c r="B3144" s="1179"/>
      <c r="C3144" s="1180"/>
      <c r="D3144" s="1181"/>
      <c r="E3144" s="587" t="e">
        <f t="shared" si="285"/>
        <v>#DIV/0!</v>
      </c>
      <c r="G3144" s="1178">
        <v>57</v>
      </c>
      <c r="H3144" s="1179"/>
      <c r="I3144" s="1180"/>
      <c r="J3144" s="1181"/>
      <c r="K3144" s="587" t="e">
        <f t="shared" si="286"/>
        <v>#DIV/0!</v>
      </c>
      <c r="M3144" s="1178">
        <v>57</v>
      </c>
      <c r="N3144" s="1179"/>
      <c r="O3144" s="1180"/>
      <c r="P3144" s="1181"/>
      <c r="Q3144" s="587" t="e">
        <f t="shared" si="287"/>
        <v>#DIV/0!</v>
      </c>
      <c r="S3144" s="1178">
        <v>57</v>
      </c>
      <c r="T3144" s="1179"/>
      <c r="U3144" s="1180"/>
      <c r="V3144" s="1181"/>
      <c r="W3144" s="587" t="e">
        <f t="shared" si="288"/>
        <v>#DIV/0!</v>
      </c>
      <c r="Y3144" s="1178">
        <v>57</v>
      </c>
      <c r="Z3144" s="1179"/>
      <c r="AA3144" s="1180"/>
      <c r="AB3144" s="1181"/>
      <c r="AC3144" s="587" t="e">
        <f t="shared" si="289"/>
        <v>#DIV/0!</v>
      </c>
    </row>
    <row r="3145" spans="1:29" s="17" customFormat="1" ht="16.75" hidden="1" customHeight="1" outlineLevel="2">
      <c r="A3145" s="1178">
        <v>58</v>
      </c>
      <c r="B3145" s="1179"/>
      <c r="C3145" s="1180"/>
      <c r="D3145" s="1181"/>
      <c r="E3145" s="587" t="e">
        <f t="shared" si="285"/>
        <v>#DIV/0!</v>
      </c>
      <c r="G3145" s="1178">
        <v>58</v>
      </c>
      <c r="H3145" s="1179"/>
      <c r="I3145" s="1180"/>
      <c r="J3145" s="1181"/>
      <c r="K3145" s="587" t="e">
        <f t="shared" si="286"/>
        <v>#DIV/0!</v>
      </c>
      <c r="M3145" s="1178">
        <v>58</v>
      </c>
      <c r="N3145" s="1179"/>
      <c r="O3145" s="1180"/>
      <c r="P3145" s="1181"/>
      <c r="Q3145" s="587" t="e">
        <f t="shared" si="287"/>
        <v>#DIV/0!</v>
      </c>
      <c r="S3145" s="1178">
        <v>58</v>
      </c>
      <c r="T3145" s="1179"/>
      <c r="U3145" s="1180"/>
      <c r="V3145" s="1181"/>
      <c r="W3145" s="587" t="e">
        <f t="shared" si="288"/>
        <v>#DIV/0!</v>
      </c>
      <c r="Y3145" s="1178">
        <v>58</v>
      </c>
      <c r="Z3145" s="1179"/>
      <c r="AA3145" s="1180"/>
      <c r="AB3145" s="1181"/>
      <c r="AC3145" s="587" t="e">
        <f t="shared" si="289"/>
        <v>#DIV/0!</v>
      </c>
    </row>
    <row r="3146" spans="1:29" s="17" customFormat="1" ht="16.75" hidden="1" customHeight="1" outlineLevel="2">
      <c r="A3146" s="1178">
        <v>59</v>
      </c>
      <c r="B3146" s="1179"/>
      <c r="C3146" s="1180"/>
      <c r="D3146" s="1181"/>
      <c r="E3146" s="587" t="e">
        <f t="shared" si="285"/>
        <v>#DIV/0!</v>
      </c>
      <c r="G3146" s="1178">
        <v>59</v>
      </c>
      <c r="H3146" s="1179"/>
      <c r="I3146" s="1180"/>
      <c r="J3146" s="1181"/>
      <c r="K3146" s="587" t="e">
        <f t="shared" si="286"/>
        <v>#DIV/0!</v>
      </c>
      <c r="M3146" s="1178">
        <v>59</v>
      </c>
      <c r="N3146" s="1179"/>
      <c r="O3146" s="1180"/>
      <c r="P3146" s="1181"/>
      <c r="Q3146" s="587" t="e">
        <f t="shared" si="287"/>
        <v>#DIV/0!</v>
      </c>
      <c r="S3146" s="1178">
        <v>59</v>
      </c>
      <c r="T3146" s="1179"/>
      <c r="U3146" s="1180"/>
      <c r="V3146" s="1181"/>
      <c r="W3146" s="587" t="e">
        <f t="shared" si="288"/>
        <v>#DIV/0!</v>
      </c>
      <c r="Y3146" s="1178">
        <v>59</v>
      </c>
      <c r="Z3146" s="1179"/>
      <c r="AA3146" s="1180"/>
      <c r="AB3146" s="1181"/>
      <c r="AC3146" s="587" t="e">
        <f t="shared" si="289"/>
        <v>#DIV/0!</v>
      </c>
    </row>
    <row r="3147" spans="1:29" s="17" customFormat="1" ht="16.75" hidden="1" customHeight="1" outlineLevel="2">
      <c r="A3147" s="1178">
        <v>60</v>
      </c>
      <c r="B3147" s="1179"/>
      <c r="C3147" s="1180"/>
      <c r="D3147" s="1181"/>
      <c r="E3147" s="587" t="e">
        <f t="shared" si="285"/>
        <v>#DIV/0!</v>
      </c>
      <c r="G3147" s="1178">
        <v>60</v>
      </c>
      <c r="H3147" s="1179"/>
      <c r="I3147" s="1180"/>
      <c r="J3147" s="1181"/>
      <c r="K3147" s="587" t="e">
        <f t="shared" si="286"/>
        <v>#DIV/0!</v>
      </c>
      <c r="M3147" s="1178">
        <v>60</v>
      </c>
      <c r="N3147" s="1179"/>
      <c r="O3147" s="1180"/>
      <c r="P3147" s="1181"/>
      <c r="Q3147" s="587" t="e">
        <f t="shared" si="287"/>
        <v>#DIV/0!</v>
      </c>
      <c r="S3147" s="1178">
        <v>60</v>
      </c>
      <c r="T3147" s="1179"/>
      <c r="U3147" s="1180"/>
      <c r="V3147" s="1181"/>
      <c r="W3147" s="587" t="e">
        <f t="shared" si="288"/>
        <v>#DIV/0!</v>
      </c>
      <c r="Y3147" s="1178">
        <v>60</v>
      </c>
      <c r="Z3147" s="1179"/>
      <c r="AA3147" s="1180"/>
      <c r="AB3147" s="1181"/>
      <c r="AC3147" s="587" t="e">
        <f t="shared" si="289"/>
        <v>#DIV/0!</v>
      </c>
    </row>
    <row r="3148" spans="1:29" s="17" customFormat="1" ht="16.75" hidden="1" customHeight="1" outlineLevel="2">
      <c r="A3148" s="1178">
        <v>61</v>
      </c>
      <c r="B3148" s="1179"/>
      <c r="C3148" s="1180"/>
      <c r="D3148" s="1181"/>
      <c r="E3148" s="587" t="e">
        <f t="shared" si="285"/>
        <v>#DIV/0!</v>
      </c>
      <c r="G3148" s="1178">
        <v>61</v>
      </c>
      <c r="H3148" s="1179"/>
      <c r="I3148" s="1180"/>
      <c r="J3148" s="1181"/>
      <c r="K3148" s="587" t="e">
        <f t="shared" si="286"/>
        <v>#DIV/0!</v>
      </c>
      <c r="M3148" s="1178">
        <v>61</v>
      </c>
      <c r="N3148" s="1179"/>
      <c r="O3148" s="1180"/>
      <c r="P3148" s="1181"/>
      <c r="Q3148" s="587" t="e">
        <f t="shared" si="287"/>
        <v>#DIV/0!</v>
      </c>
      <c r="S3148" s="1178">
        <v>61</v>
      </c>
      <c r="T3148" s="1179"/>
      <c r="U3148" s="1180"/>
      <c r="V3148" s="1181"/>
      <c r="W3148" s="587" t="e">
        <f t="shared" si="288"/>
        <v>#DIV/0!</v>
      </c>
      <c r="Y3148" s="1178">
        <v>61</v>
      </c>
      <c r="Z3148" s="1179"/>
      <c r="AA3148" s="1180"/>
      <c r="AB3148" s="1181"/>
      <c r="AC3148" s="587" t="e">
        <f t="shared" si="289"/>
        <v>#DIV/0!</v>
      </c>
    </row>
    <row r="3149" spans="1:29" s="17" customFormat="1" ht="16.75" hidden="1" customHeight="1" outlineLevel="2">
      <c r="A3149" s="1178">
        <v>62</v>
      </c>
      <c r="B3149" s="1179"/>
      <c r="C3149" s="1180"/>
      <c r="D3149" s="1181"/>
      <c r="E3149" s="587" t="e">
        <f t="shared" si="285"/>
        <v>#DIV/0!</v>
      </c>
      <c r="G3149" s="1178">
        <v>62</v>
      </c>
      <c r="H3149" s="1179"/>
      <c r="I3149" s="1180"/>
      <c r="J3149" s="1181"/>
      <c r="K3149" s="587" t="e">
        <f t="shared" si="286"/>
        <v>#DIV/0!</v>
      </c>
      <c r="M3149" s="1178">
        <v>62</v>
      </c>
      <c r="N3149" s="1179"/>
      <c r="O3149" s="1180"/>
      <c r="P3149" s="1181"/>
      <c r="Q3149" s="587" t="e">
        <f t="shared" si="287"/>
        <v>#DIV/0!</v>
      </c>
      <c r="S3149" s="1178">
        <v>62</v>
      </c>
      <c r="T3149" s="1179"/>
      <c r="U3149" s="1180"/>
      <c r="V3149" s="1181"/>
      <c r="W3149" s="587" t="e">
        <f t="shared" si="288"/>
        <v>#DIV/0!</v>
      </c>
      <c r="Y3149" s="1178">
        <v>62</v>
      </c>
      <c r="Z3149" s="1179"/>
      <c r="AA3149" s="1180"/>
      <c r="AB3149" s="1181"/>
      <c r="AC3149" s="587" t="e">
        <f t="shared" si="289"/>
        <v>#DIV/0!</v>
      </c>
    </row>
    <row r="3150" spans="1:29" s="17" customFormat="1" ht="16.75" hidden="1" customHeight="1" outlineLevel="2">
      <c r="A3150" s="1178">
        <v>63</v>
      </c>
      <c r="B3150" s="1179"/>
      <c r="C3150" s="1180"/>
      <c r="D3150" s="1181"/>
      <c r="E3150" s="587" t="e">
        <f t="shared" si="285"/>
        <v>#DIV/0!</v>
      </c>
      <c r="G3150" s="1178">
        <v>63</v>
      </c>
      <c r="H3150" s="1179"/>
      <c r="I3150" s="1180"/>
      <c r="J3150" s="1181"/>
      <c r="K3150" s="587" t="e">
        <f t="shared" si="286"/>
        <v>#DIV/0!</v>
      </c>
      <c r="M3150" s="1178">
        <v>63</v>
      </c>
      <c r="N3150" s="1179"/>
      <c r="O3150" s="1180"/>
      <c r="P3150" s="1181"/>
      <c r="Q3150" s="587" t="e">
        <f t="shared" si="287"/>
        <v>#DIV/0!</v>
      </c>
      <c r="S3150" s="1178">
        <v>63</v>
      </c>
      <c r="T3150" s="1179"/>
      <c r="U3150" s="1180"/>
      <c r="V3150" s="1181"/>
      <c r="W3150" s="587" t="e">
        <f t="shared" si="288"/>
        <v>#DIV/0!</v>
      </c>
      <c r="Y3150" s="1178">
        <v>63</v>
      </c>
      <c r="Z3150" s="1179"/>
      <c r="AA3150" s="1180"/>
      <c r="AB3150" s="1181"/>
      <c r="AC3150" s="587" t="e">
        <f t="shared" si="289"/>
        <v>#DIV/0!</v>
      </c>
    </row>
    <row r="3151" spans="1:29" s="17" customFormat="1" ht="16.75" hidden="1" customHeight="1" outlineLevel="2">
      <c r="A3151" s="1178">
        <v>64</v>
      </c>
      <c r="B3151" s="1179"/>
      <c r="C3151" s="1180"/>
      <c r="D3151" s="1181"/>
      <c r="E3151" s="587" t="e">
        <f t="shared" si="285"/>
        <v>#DIV/0!</v>
      </c>
      <c r="G3151" s="1178">
        <v>64</v>
      </c>
      <c r="H3151" s="1179"/>
      <c r="I3151" s="1180"/>
      <c r="J3151" s="1181"/>
      <c r="K3151" s="587" t="e">
        <f t="shared" si="286"/>
        <v>#DIV/0!</v>
      </c>
      <c r="M3151" s="1178">
        <v>64</v>
      </c>
      <c r="N3151" s="1179"/>
      <c r="O3151" s="1180"/>
      <c r="P3151" s="1181"/>
      <c r="Q3151" s="587" t="e">
        <f t="shared" si="287"/>
        <v>#DIV/0!</v>
      </c>
      <c r="S3151" s="1178">
        <v>64</v>
      </c>
      <c r="T3151" s="1179"/>
      <c r="U3151" s="1180"/>
      <c r="V3151" s="1181"/>
      <c r="W3151" s="587" t="e">
        <f t="shared" si="288"/>
        <v>#DIV/0!</v>
      </c>
      <c r="Y3151" s="1178">
        <v>64</v>
      </c>
      <c r="Z3151" s="1179"/>
      <c r="AA3151" s="1180"/>
      <c r="AB3151" s="1181"/>
      <c r="AC3151" s="587" t="e">
        <f t="shared" si="289"/>
        <v>#DIV/0!</v>
      </c>
    </row>
    <row r="3152" spans="1:29" s="17" customFormat="1" ht="16.75" hidden="1" customHeight="1" outlineLevel="2">
      <c r="A3152" s="1178">
        <v>65</v>
      </c>
      <c r="B3152" s="1179"/>
      <c r="C3152" s="1180"/>
      <c r="D3152" s="1181"/>
      <c r="E3152" s="587" t="e">
        <f t="shared" si="285"/>
        <v>#DIV/0!</v>
      </c>
      <c r="G3152" s="1178">
        <v>65</v>
      </c>
      <c r="H3152" s="1179"/>
      <c r="I3152" s="1180"/>
      <c r="J3152" s="1181"/>
      <c r="K3152" s="587" t="e">
        <f t="shared" si="286"/>
        <v>#DIV/0!</v>
      </c>
      <c r="M3152" s="1178">
        <v>65</v>
      </c>
      <c r="N3152" s="1179"/>
      <c r="O3152" s="1180"/>
      <c r="P3152" s="1181"/>
      <c r="Q3152" s="587" t="e">
        <f t="shared" si="287"/>
        <v>#DIV/0!</v>
      </c>
      <c r="S3152" s="1178">
        <v>65</v>
      </c>
      <c r="T3152" s="1179"/>
      <c r="U3152" s="1180"/>
      <c r="V3152" s="1181"/>
      <c r="W3152" s="587" t="e">
        <f t="shared" si="288"/>
        <v>#DIV/0!</v>
      </c>
      <c r="Y3152" s="1178">
        <v>65</v>
      </c>
      <c r="Z3152" s="1179"/>
      <c r="AA3152" s="1180"/>
      <c r="AB3152" s="1181"/>
      <c r="AC3152" s="587" t="e">
        <f t="shared" si="289"/>
        <v>#DIV/0!</v>
      </c>
    </row>
    <row r="3153" spans="1:29" s="17" customFormat="1" ht="16.75" hidden="1" customHeight="1" outlineLevel="2">
      <c r="A3153" s="1178">
        <v>66</v>
      </c>
      <c r="B3153" s="1179"/>
      <c r="C3153" s="1180"/>
      <c r="D3153" s="1181"/>
      <c r="E3153" s="587" t="e">
        <f t="shared" ref="E3153:E3216" si="290">IF(AND(C3153&gt;=D$3081,C3153&lt;=D$3080),1,0)</f>
        <v>#DIV/0!</v>
      </c>
      <c r="G3153" s="1178">
        <v>66</v>
      </c>
      <c r="H3153" s="1179"/>
      <c r="I3153" s="1180"/>
      <c r="J3153" s="1181"/>
      <c r="K3153" s="587" t="e">
        <f t="shared" ref="K3153:K3216" si="291">IF(AND(I3153&gt;=J$3081,I3153&lt;=J$3080),1,0)</f>
        <v>#DIV/0!</v>
      </c>
      <c r="M3153" s="1178">
        <v>66</v>
      </c>
      <c r="N3153" s="1179"/>
      <c r="O3153" s="1180"/>
      <c r="P3153" s="1181"/>
      <c r="Q3153" s="587" t="e">
        <f t="shared" ref="Q3153:Q3216" si="292">IF(AND(O3153&gt;=P$3081,O3153&lt;=P$3080),1,0)</f>
        <v>#DIV/0!</v>
      </c>
      <c r="S3153" s="1178">
        <v>66</v>
      </c>
      <c r="T3153" s="1179"/>
      <c r="U3153" s="1180"/>
      <c r="V3153" s="1181"/>
      <c r="W3153" s="587" t="e">
        <f t="shared" ref="W3153:W3216" si="293">IF(AND(U3153&gt;=V$3081,U3153&lt;=V$3080),1,0)</f>
        <v>#DIV/0!</v>
      </c>
      <c r="Y3153" s="1178">
        <v>66</v>
      </c>
      <c r="Z3153" s="1179"/>
      <c r="AA3153" s="1180"/>
      <c r="AB3153" s="1181"/>
      <c r="AC3153" s="587" t="e">
        <f t="shared" ref="AC3153:AC3216" si="294">IF(AND(AA3153&gt;=AB$3081,AA3153&lt;=AB$3080),1,0)</f>
        <v>#DIV/0!</v>
      </c>
    </row>
    <row r="3154" spans="1:29" s="17" customFormat="1" ht="16.75" hidden="1" customHeight="1" outlineLevel="2">
      <c r="A3154" s="1178">
        <v>67</v>
      </c>
      <c r="B3154" s="1179"/>
      <c r="C3154" s="1180"/>
      <c r="D3154" s="1181"/>
      <c r="E3154" s="587" t="e">
        <f t="shared" si="290"/>
        <v>#DIV/0!</v>
      </c>
      <c r="G3154" s="1178">
        <v>67</v>
      </c>
      <c r="H3154" s="1179"/>
      <c r="I3154" s="1180"/>
      <c r="J3154" s="1181"/>
      <c r="K3154" s="587" t="e">
        <f t="shared" si="291"/>
        <v>#DIV/0!</v>
      </c>
      <c r="M3154" s="1178">
        <v>67</v>
      </c>
      <c r="N3154" s="1179"/>
      <c r="O3154" s="1180"/>
      <c r="P3154" s="1181"/>
      <c r="Q3154" s="587" t="e">
        <f t="shared" si="292"/>
        <v>#DIV/0!</v>
      </c>
      <c r="S3154" s="1178">
        <v>67</v>
      </c>
      <c r="T3154" s="1179"/>
      <c r="U3154" s="1180"/>
      <c r="V3154" s="1181"/>
      <c r="W3154" s="587" t="e">
        <f t="shared" si="293"/>
        <v>#DIV/0!</v>
      </c>
      <c r="Y3154" s="1178">
        <v>67</v>
      </c>
      <c r="Z3154" s="1179"/>
      <c r="AA3154" s="1180"/>
      <c r="AB3154" s="1181"/>
      <c r="AC3154" s="587" t="e">
        <f t="shared" si="294"/>
        <v>#DIV/0!</v>
      </c>
    </row>
    <row r="3155" spans="1:29" s="17" customFormat="1" ht="16.75" hidden="1" customHeight="1" outlineLevel="2">
      <c r="A3155" s="1178">
        <v>68</v>
      </c>
      <c r="B3155" s="1179"/>
      <c r="C3155" s="1180"/>
      <c r="D3155" s="1181"/>
      <c r="E3155" s="587" t="e">
        <f t="shared" si="290"/>
        <v>#DIV/0!</v>
      </c>
      <c r="G3155" s="1178">
        <v>68</v>
      </c>
      <c r="H3155" s="1179"/>
      <c r="I3155" s="1180"/>
      <c r="J3155" s="1181"/>
      <c r="K3155" s="587" t="e">
        <f t="shared" si="291"/>
        <v>#DIV/0!</v>
      </c>
      <c r="M3155" s="1178">
        <v>68</v>
      </c>
      <c r="N3155" s="1179"/>
      <c r="O3155" s="1180"/>
      <c r="P3155" s="1181"/>
      <c r="Q3155" s="587" t="e">
        <f t="shared" si="292"/>
        <v>#DIV/0!</v>
      </c>
      <c r="S3155" s="1178">
        <v>68</v>
      </c>
      <c r="T3155" s="1179"/>
      <c r="U3155" s="1180"/>
      <c r="V3155" s="1181"/>
      <c r="W3155" s="587" t="e">
        <f t="shared" si="293"/>
        <v>#DIV/0!</v>
      </c>
      <c r="Y3155" s="1178">
        <v>68</v>
      </c>
      <c r="Z3155" s="1179"/>
      <c r="AA3155" s="1180"/>
      <c r="AB3155" s="1181"/>
      <c r="AC3155" s="587" t="e">
        <f t="shared" si="294"/>
        <v>#DIV/0!</v>
      </c>
    </row>
    <row r="3156" spans="1:29" s="17" customFormat="1" ht="16.75" hidden="1" customHeight="1" outlineLevel="2">
      <c r="A3156" s="1178">
        <v>69</v>
      </c>
      <c r="B3156" s="1179"/>
      <c r="C3156" s="1180"/>
      <c r="D3156" s="1181"/>
      <c r="E3156" s="587" t="e">
        <f t="shared" si="290"/>
        <v>#DIV/0!</v>
      </c>
      <c r="G3156" s="1178">
        <v>69</v>
      </c>
      <c r="H3156" s="1179"/>
      <c r="I3156" s="1180"/>
      <c r="J3156" s="1181"/>
      <c r="K3156" s="587" t="e">
        <f t="shared" si="291"/>
        <v>#DIV/0!</v>
      </c>
      <c r="M3156" s="1178">
        <v>69</v>
      </c>
      <c r="N3156" s="1179"/>
      <c r="O3156" s="1180"/>
      <c r="P3156" s="1181"/>
      <c r="Q3156" s="587" t="e">
        <f t="shared" si="292"/>
        <v>#DIV/0!</v>
      </c>
      <c r="S3156" s="1178">
        <v>69</v>
      </c>
      <c r="T3156" s="1179"/>
      <c r="U3156" s="1180"/>
      <c r="V3156" s="1181"/>
      <c r="W3156" s="587" t="e">
        <f t="shared" si="293"/>
        <v>#DIV/0!</v>
      </c>
      <c r="Y3156" s="1178">
        <v>69</v>
      </c>
      <c r="Z3156" s="1179"/>
      <c r="AA3156" s="1180"/>
      <c r="AB3156" s="1181"/>
      <c r="AC3156" s="587" t="e">
        <f t="shared" si="294"/>
        <v>#DIV/0!</v>
      </c>
    </row>
    <row r="3157" spans="1:29" s="17" customFormat="1" ht="16.75" hidden="1" customHeight="1" outlineLevel="2">
      <c r="A3157" s="1178">
        <v>70</v>
      </c>
      <c r="B3157" s="1179"/>
      <c r="C3157" s="1180"/>
      <c r="D3157" s="1181"/>
      <c r="E3157" s="587" t="e">
        <f t="shared" si="290"/>
        <v>#DIV/0!</v>
      </c>
      <c r="G3157" s="1178">
        <v>70</v>
      </c>
      <c r="H3157" s="1179"/>
      <c r="I3157" s="1180"/>
      <c r="J3157" s="1181"/>
      <c r="K3157" s="587" t="e">
        <f t="shared" si="291"/>
        <v>#DIV/0!</v>
      </c>
      <c r="M3157" s="1178">
        <v>70</v>
      </c>
      <c r="N3157" s="1179"/>
      <c r="O3157" s="1180"/>
      <c r="P3157" s="1181"/>
      <c r="Q3157" s="587" t="e">
        <f t="shared" si="292"/>
        <v>#DIV/0!</v>
      </c>
      <c r="S3157" s="1178">
        <v>70</v>
      </c>
      <c r="T3157" s="1179"/>
      <c r="U3157" s="1180"/>
      <c r="V3157" s="1181"/>
      <c r="W3157" s="587" t="e">
        <f t="shared" si="293"/>
        <v>#DIV/0!</v>
      </c>
      <c r="Y3157" s="1178">
        <v>70</v>
      </c>
      <c r="Z3157" s="1179"/>
      <c r="AA3157" s="1180"/>
      <c r="AB3157" s="1181"/>
      <c r="AC3157" s="587" t="e">
        <f t="shared" si="294"/>
        <v>#DIV/0!</v>
      </c>
    </row>
    <row r="3158" spans="1:29" s="17" customFormat="1" ht="16.75" hidden="1" customHeight="1" outlineLevel="2">
      <c r="A3158" s="1178">
        <v>71</v>
      </c>
      <c r="B3158" s="1179"/>
      <c r="C3158" s="1180"/>
      <c r="D3158" s="1181"/>
      <c r="E3158" s="587" t="e">
        <f t="shared" si="290"/>
        <v>#DIV/0!</v>
      </c>
      <c r="G3158" s="1178">
        <v>71</v>
      </c>
      <c r="H3158" s="1179"/>
      <c r="I3158" s="1180"/>
      <c r="J3158" s="1181"/>
      <c r="K3158" s="587" t="e">
        <f t="shared" si="291"/>
        <v>#DIV/0!</v>
      </c>
      <c r="M3158" s="1178">
        <v>71</v>
      </c>
      <c r="N3158" s="1179"/>
      <c r="O3158" s="1180"/>
      <c r="P3158" s="1181"/>
      <c r="Q3158" s="587" t="e">
        <f t="shared" si="292"/>
        <v>#DIV/0!</v>
      </c>
      <c r="S3158" s="1178">
        <v>71</v>
      </c>
      <c r="T3158" s="1179"/>
      <c r="U3158" s="1180"/>
      <c r="V3158" s="1181"/>
      <c r="W3158" s="587" t="e">
        <f t="shared" si="293"/>
        <v>#DIV/0!</v>
      </c>
      <c r="Y3158" s="1178">
        <v>71</v>
      </c>
      <c r="Z3158" s="1179"/>
      <c r="AA3158" s="1180"/>
      <c r="AB3158" s="1181"/>
      <c r="AC3158" s="587" t="e">
        <f t="shared" si="294"/>
        <v>#DIV/0!</v>
      </c>
    </row>
    <row r="3159" spans="1:29" s="17" customFormat="1" ht="16.75" hidden="1" customHeight="1" outlineLevel="2">
      <c r="A3159" s="1178">
        <v>72</v>
      </c>
      <c r="B3159" s="1179"/>
      <c r="C3159" s="1180"/>
      <c r="D3159" s="1181"/>
      <c r="E3159" s="587" t="e">
        <f t="shared" si="290"/>
        <v>#DIV/0!</v>
      </c>
      <c r="G3159" s="1178">
        <v>72</v>
      </c>
      <c r="H3159" s="1179"/>
      <c r="I3159" s="1180"/>
      <c r="J3159" s="1181"/>
      <c r="K3159" s="587" t="e">
        <f t="shared" si="291"/>
        <v>#DIV/0!</v>
      </c>
      <c r="M3159" s="1178">
        <v>72</v>
      </c>
      <c r="N3159" s="1179"/>
      <c r="O3159" s="1180"/>
      <c r="P3159" s="1181"/>
      <c r="Q3159" s="587" t="e">
        <f t="shared" si="292"/>
        <v>#DIV/0!</v>
      </c>
      <c r="S3159" s="1178">
        <v>72</v>
      </c>
      <c r="T3159" s="1179"/>
      <c r="U3159" s="1180"/>
      <c r="V3159" s="1181"/>
      <c r="W3159" s="587" t="e">
        <f t="shared" si="293"/>
        <v>#DIV/0!</v>
      </c>
      <c r="Y3159" s="1178">
        <v>72</v>
      </c>
      <c r="Z3159" s="1179"/>
      <c r="AA3159" s="1180"/>
      <c r="AB3159" s="1181"/>
      <c r="AC3159" s="587" t="e">
        <f t="shared" si="294"/>
        <v>#DIV/0!</v>
      </c>
    </row>
    <row r="3160" spans="1:29" s="17" customFormat="1" ht="16.75" hidden="1" customHeight="1" outlineLevel="2">
      <c r="A3160" s="1178">
        <v>73</v>
      </c>
      <c r="B3160" s="1179"/>
      <c r="C3160" s="1180"/>
      <c r="D3160" s="1181"/>
      <c r="E3160" s="587" t="e">
        <f t="shared" si="290"/>
        <v>#DIV/0!</v>
      </c>
      <c r="G3160" s="1178">
        <v>73</v>
      </c>
      <c r="H3160" s="1179"/>
      <c r="I3160" s="1180"/>
      <c r="J3160" s="1181"/>
      <c r="K3160" s="587" t="e">
        <f t="shared" si="291"/>
        <v>#DIV/0!</v>
      </c>
      <c r="M3160" s="1178">
        <v>73</v>
      </c>
      <c r="N3160" s="1179"/>
      <c r="O3160" s="1180"/>
      <c r="P3160" s="1181"/>
      <c r="Q3160" s="587" t="e">
        <f t="shared" si="292"/>
        <v>#DIV/0!</v>
      </c>
      <c r="S3160" s="1178">
        <v>73</v>
      </c>
      <c r="T3160" s="1179"/>
      <c r="U3160" s="1180"/>
      <c r="V3160" s="1181"/>
      <c r="W3160" s="587" t="e">
        <f t="shared" si="293"/>
        <v>#DIV/0!</v>
      </c>
      <c r="Y3160" s="1178">
        <v>73</v>
      </c>
      <c r="Z3160" s="1179"/>
      <c r="AA3160" s="1180"/>
      <c r="AB3160" s="1181"/>
      <c r="AC3160" s="587" t="e">
        <f t="shared" si="294"/>
        <v>#DIV/0!</v>
      </c>
    </row>
    <row r="3161" spans="1:29" s="17" customFormat="1" ht="16.75" hidden="1" customHeight="1" outlineLevel="2">
      <c r="A3161" s="1178">
        <v>74</v>
      </c>
      <c r="B3161" s="1179"/>
      <c r="C3161" s="1180"/>
      <c r="D3161" s="1181"/>
      <c r="E3161" s="587" t="e">
        <f t="shared" si="290"/>
        <v>#DIV/0!</v>
      </c>
      <c r="G3161" s="1178">
        <v>74</v>
      </c>
      <c r="H3161" s="1179"/>
      <c r="I3161" s="1180"/>
      <c r="J3161" s="1181"/>
      <c r="K3161" s="587" t="e">
        <f t="shared" si="291"/>
        <v>#DIV/0!</v>
      </c>
      <c r="M3161" s="1178">
        <v>74</v>
      </c>
      <c r="N3161" s="1179"/>
      <c r="O3161" s="1180"/>
      <c r="P3161" s="1181"/>
      <c r="Q3161" s="587" t="e">
        <f t="shared" si="292"/>
        <v>#DIV/0!</v>
      </c>
      <c r="S3161" s="1178">
        <v>74</v>
      </c>
      <c r="T3161" s="1179"/>
      <c r="U3161" s="1180"/>
      <c r="V3161" s="1181"/>
      <c r="W3161" s="587" t="e">
        <f t="shared" si="293"/>
        <v>#DIV/0!</v>
      </c>
      <c r="Y3161" s="1178">
        <v>74</v>
      </c>
      <c r="Z3161" s="1179"/>
      <c r="AA3161" s="1180"/>
      <c r="AB3161" s="1181"/>
      <c r="AC3161" s="587" t="e">
        <f t="shared" si="294"/>
        <v>#DIV/0!</v>
      </c>
    </row>
    <row r="3162" spans="1:29" s="17" customFormat="1" ht="16.75" hidden="1" customHeight="1" outlineLevel="2">
      <c r="A3162" s="1178">
        <v>75</v>
      </c>
      <c r="B3162" s="1179"/>
      <c r="C3162" s="1180"/>
      <c r="D3162" s="1181"/>
      <c r="E3162" s="587" t="e">
        <f t="shared" si="290"/>
        <v>#DIV/0!</v>
      </c>
      <c r="G3162" s="1178">
        <v>75</v>
      </c>
      <c r="H3162" s="1179"/>
      <c r="I3162" s="1180"/>
      <c r="J3162" s="1181"/>
      <c r="K3162" s="587" t="e">
        <f t="shared" si="291"/>
        <v>#DIV/0!</v>
      </c>
      <c r="M3162" s="1178">
        <v>75</v>
      </c>
      <c r="N3162" s="1179"/>
      <c r="O3162" s="1180"/>
      <c r="P3162" s="1181"/>
      <c r="Q3162" s="587" t="e">
        <f t="shared" si="292"/>
        <v>#DIV/0!</v>
      </c>
      <c r="S3162" s="1178">
        <v>75</v>
      </c>
      <c r="T3162" s="1179"/>
      <c r="U3162" s="1180"/>
      <c r="V3162" s="1181"/>
      <c r="W3162" s="587" t="e">
        <f t="shared" si="293"/>
        <v>#DIV/0!</v>
      </c>
      <c r="Y3162" s="1178">
        <v>75</v>
      </c>
      <c r="Z3162" s="1179"/>
      <c r="AA3162" s="1180"/>
      <c r="AB3162" s="1181"/>
      <c r="AC3162" s="587" t="e">
        <f t="shared" si="294"/>
        <v>#DIV/0!</v>
      </c>
    </row>
    <row r="3163" spans="1:29" s="17" customFormat="1" ht="16.75" hidden="1" customHeight="1" outlineLevel="2">
      <c r="A3163" s="1178">
        <v>76</v>
      </c>
      <c r="B3163" s="1179"/>
      <c r="C3163" s="1180"/>
      <c r="D3163" s="1181"/>
      <c r="E3163" s="587" t="e">
        <f t="shared" si="290"/>
        <v>#DIV/0!</v>
      </c>
      <c r="G3163" s="1178">
        <v>76</v>
      </c>
      <c r="H3163" s="1179"/>
      <c r="I3163" s="1180"/>
      <c r="J3163" s="1181"/>
      <c r="K3163" s="587" t="e">
        <f t="shared" si="291"/>
        <v>#DIV/0!</v>
      </c>
      <c r="M3163" s="1178">
        <v>76</v>
      </c>
      <c r="N3163" s="1179"/>
      <c r="O3163" s="1180"/>
      <c r="P3163" s="1181"/>
      <c r="Q3163" s="587" t="e">
        <f t="shared" si="292"/>
        <v>#DIV/0!</v>
      </c>
      <c r="S3163" s="1178">
        <v>76</v>
      </c>
      <c r="T3163" s="1179"/>
      <c r="U3163" s="1180"/>
      <c r="V3163" s="1181"/>
      <c r="W3163" s="587" t="e">
        <f t="shared" si="293"/>
        <v>#DIV/0!</v>
      </c>
      <c r="Y3163" s="1178">
        <v>76</v>
      </c>
      <c r="Z3163" s="1179"/>
      <c r="AA3163" s="1180"/>
      <c r="AB3163" s="1181"/>
      <c r="AC3163" s="587" t="e">
        <f t="shared" si="294"/>
        <v>#DIV/0!</v>
      </c>
    </row>
    <row r="3164" spans="1:29" s="17" customFormat="1" ht="16.75" hidden="1" customHeight="1" outlineLevel="2">
      <c r="A3164" s="1178">
        <v>77</v>
      </c>
      <c r="B3164" s="1179"/>
      <c r="C3164" s="1180"/>
      <c r="D3164" s="1181"/>
      <c r="E3164" s="587" t="e">
        <f t="shared" si="290"/>
        <v>#DIV/0!</v>
      </c>
      <c r="G3164" s="1178">
        <v>77</v>
      </c>
      <c r="H3164" s="1179"/>
      <c r="I3164" s="1180"/>
      <c r="J3164" s="1181"/>
      <c r="K3164" s="587" t="e">
        <f t="shared" si="291"/>
        <v>#DIV/0!</v>
      </c>
      <c r="M3164" s="1178">
        <v>77</v>
      </c>
      <c r="N3164" s="1179"/>
      <c r="O3164" s="1180"/>
      <c r="P3164" s="1181"/>
      <c r="Q3164" s="587" t="e">
        <f t="shared" si="292"/>
        <v>#DIV/0!</v>
      </c>
      <c r="S3164" s="1178">
        <v>77</v>
      </c>
      <c r="T3164" s="1179"/>
      <c r="U3164" s="1180"/>
      <c r="V3164" s="1181"/>
      <c r="W3164" s="587" t="e">
        <f t="shared" si="293"/>
        <v>#DIV/0!</v>
      </c>
      <c r="Y3164" s="1178">
        <v>77</v>
      </c>
      <c r="Z3164" s="1179"/>
      <c r="AA3164" s="1180"/>
      <c r="AB3164" s="1181"/>
      <c r="AC3164" s="587" t="e">
        <f t="shared" si="294"/>
        <v>#DIV/0!</v>
      </c>
    </row>
    <row r="3165" spans="1:29" s="17" customFormat="1" ht="16.75" hidden="1" customHeight="1" outlineLevel="2">
      <c r="A3165" s="1178">
        <v>78</v>
      </c>
      <c r="B3165" s="1179"/>
      <c r="C3165" s="1180"/>
      <c r="D3165" s="1181"/>
      <c r="E3165" s="587" t="e">
        <f t="shared" si="290"/>
        <v>#DIV/0!</v>
      </c>
      <c r="G3165" s="1178">
        <v>78</v>
      </c>
      <c r="H3165" s="1179"/>
      <c r="I3165" s="1180"/>
      <c r="J3165" s="1181"/>
      <c r="K3165" s="587" t="e">
        <f t="shared" si="291"/>
        <v>#DIV/0!</v>
      </c>
      <c r="M3165" s="1178">
        <v>78</v>
      </c>
      <c r="N3165" s="1179"/>
      <c r="O3165" s="1180"/>
      <c r="P3165" s="1181"/>
      <c r="Q3165" s="587" t="e">
        <f t="shared" si="292"/>
        <v>#DIV/0!</v>
      </c>
      <c r="S3165" s="1178">
        <v>78</v>
      </c>
      <c r="T3165" s="1179"/>
      <c r="U3165" s="1180"/>
      <c r="V3165" s="1181"/>
      <c r="W3165" s="587" t="e">
        <f t="shared" si="293"/>
        <v>#DIV/0!</v>
      </c>
      <c r="Y3165" s="1178">
        <v>78</v>
      </c>
      <c r="Z3165" s="1179"/>
      <c r="AA3165" s="1180"/>
      <c r="AB3165" s="1181"/>
      <c r="AC3165" s="587" t="e">
        <f t="shared" si="294"/>
        <v>#DIV/0!</v>
      </c>
    </row>
    <row r="3166" spans="1:29" s="17" customFormat="1" ht="16.75" hidden="1" customHeight="1" outlineLevel="2">
      <c r="A3166" s="1178">
        <v>79</v>
      </c>
      <c r="B3166" s="1179"/>
      <c r="C3166" s="1180"/>
      <c r="D3166" s="1181"/>
      <c r="E3166" s="587" t="e">
        <f t="shared" si="290"/>
        <v>#DIV/0!</v>
      </c>
      <c r="G3166" s="1178">
        <v>79</v>
      </c>
      <c r="H3166" s="1179"/>
      <c r="I3166" s="1180"/>
      <c r="J3166" s="1181"/>
      <c r="K3166" s="587" t="e">
        <f t="shared" si="291"/>
        <v>#DIV/0!</v>
      </c>
      <c r="M3166" s="1178">
        <v>79</v>
      </c>
      <c r="N3166" s="1179"/>
      <c r="O3166" s="1180"/>
      <c r="P3166" s="1181"/>
      <c r="Q3166" s="587" t="e">
        <f t="shared" si="292"/>
        <v>#DIV/0!</v>
      </c>
      <c r="S3166" s="1178">
        <v>79</v>
      </c>
      <c r="T3166" s="1179"/>
      <c r="U3166" s="1180"/>
      <c r="V3166" s="1181"/>
      <c r="W3166" s="587" t="e">
        <f t="shared" si="293"/>
        <v>#DIV/0!</v>
      </c>
      <c r="Y3166" s="1178">
        <v>79</v>
      </c>
      <c r="Z3166" s="1179"/>
      <c r="AA3166" s="1180"/>
      <c r="AB3166" s="1181"/>
      <c r="AC3166" s="587" t="e">
        <f t="shared" si="294"/>
        <v>#DIV/0!</v>
      </c>
    </row>
    <row r="3167" spans="1:29" s="17" customFormat="1" ht="16.75" hidden="1" customHeight="1" outlineLevel="2">
      <c r="A3167" s="1178">
        <v>80</v>
      </c>
      <c r="B3167" s="1179"/>
      <c r="C3167" s="1180"/>
      <c r="D3167" s="1181"/>
      <c r="E3167" s="587" t="e">
        <f t="shared" si="290"/>
        <v>#DIV/0!</v>
      </c>
      <c r="G3167" s="1178">
        <v>80</v>
      </c>
      <c r="H3167" s="1179"/>
      <c r="I3167" s="1180"/>
      <c r="J3167" s="1181"/>
      <c r="K3167" s="587" t="e">
        <f t="shared" si="291"/>
        <v>#DIV/0!</v>
      </c>
      <c r="M3167" s="1178">
        <v>80</v>
      </c>
      <c r="N3167" s="1179"/>
      <c r="O3167" s="1180"/>
      <c r="P3167" s="1181"/>
      <c r="Q3167" s="587" t="e">
        <f t="shared" si="292"/>
        <v>#DIV/0!</v>
      </c>
      <c r="S3167" s="1178">
        <v>80</v>
      </c>
      <c r="T3167" s="1179"/>
      <c r="U3167" s="1180"/>
      <c r="V3167" s="1181"/>
      <c r="W3167" s="587" t="e">
        <f t="shared" si="293"/>
        <v>#DIV/0!</v>
      </c>
      <c r="Y3167" s="1178">
        <v>80</v>
      </c>
      <c r="Z3167" s="1179"/>
      <c r="AA3167" s="1180"/>
      <c r="AB3167" s="1181"/>
      <c r="AC3167" s="587" t="e">
        <f t="shared" si="294"/>
        <v>#DIV/0!</v>
      </c>
    </row>
    <row r="3168" spans="1:29" s="17" customFormat="1" ht="16.75" hidden="1" customHeight="1" outlineLevel="2">
      <c r="A3168" s="1178">
        <v>81</v>
      </c>
      <c r="B3168" s="1179"/>
      <c r="C3168" s="1180"/>
      <c r="D3168" s="1181"/>
      <c r="E3168" s="587" t="e">
        <f t="shared" si="290"/>
        <v>#DIV/0!</v>
      </c>
      <c r="G3168" s="1178">
        <v>81</v>
      </c>
      <c r="H3168" s="1179"/>
      <c r="I3168" s="1180"/>
      <c r="J3168" s="1181"/>
      <c r="K3168" s="587" t="e">
        <f t="shared" si="291"/>
        <v>#DIV/0!</v>
      </c>
      <c r="M3168" s="1178">
        <v>81</v>
      </c>
      <c r="N3168" s="1179"/>
      <c r="O3168" s="1180"/>
      <c r="P3168" s="1181"/>
      <c r="Q3168" s="587" t="e">
        <f t="shared" si="292"/>
        <v>#DIV/0!</v>
      </c>
      <c r="S3168" s="1178">
        <v>81</v>
      </c>
      <c r="T3168" s="1179"/>
      <c r="U3168" s="1180"/>
      <c r="V3168" s="1181"/>
      <c r="W3168" s="587" t="e">
        <f t="shared" si="293"/>
        <v>#DIV/0!</v>
      </c>
      <c r="Y3168" s="1178">
        <v>81</v>
      </c>
      <c r="Z3168" s="1179"/>
      <c r="AA3168" s="1180"/>
      <c r="AB3168" s="1181"/>
      <c r="AC3168" s="587" t="e">
        <f t="shared" si="294"/>
        <v>#DIV/0!</v>
      </c>
    </row>
    <row r="3169" spans="1:29" s="17" customFormat="1" ht="16.75" hidden="1" customHeight="1" outlineLevel="2">
      <c r="A3169" s="1178">
        <v>82</v>
      </c>
      <c r="B3169" s="1179"/>
      <c r="C3169" s="1180"/>
      <c r="D3169" s="1181"/>
      <c r="E3169" s="587" t="e">
        <f t="shared" si="290"/>
        <v>#DIV/0!</v>
      </c>
      <c r="G3169" s="1178">
        <v>82</v>
      </c>
      <c r="H3169" s="1179"/>
      <c r="I3169" s="1180"/>
      <c r="J3169" s="1181"/>
      <c r="K3169" s="587" t="e">
        <f t="shared" si="291"/>
        <v>#DIV/0!</v>
      </c>
      <c r="M3169" s="1178">
        <v>82</v>
      </c>
      <c r="N3169" s="1179"/>
      <c r="O3169" s="1180"/>
      <c r="P3169" s="1181"/>
      <c r="Q3169" s="587" t="e">
        <f t="shared" si="292"/>
        <v>#DIV/0!</v>
      </c>
      <c r="S3169" s="1178">
        <v>82</v>
      </c>
      <c r="T3169" s="1179"/>
      <c r="U3169" s="1180"/>
      <c r="V3169" s="1181"/>
      <c r="W3169" s="587" t="e">
        <f t="shared" si="293"/>
        <v>#DIV/0!</v>
      </c>
      <c r="Y3169" s="1178">
        <v>82</v>
      </c>
      <c r="Z3169" s="1179"/>
      <c r="AA3169" s="1180"/>
      <c r="AB3169" s="1181"/>
      <c r="AC3169" s="587" t="e">
        <f t="shared" si="294"/>
        <v>#DIV/0!</v>
      </c>
    </row>
    <row r="3170" spans="1:29" s="17" customFormat="1" ht="16.75" hidden="1" customHeight="1" outlineLevel="2">
      <c r="A3170" s="1178">
        <v>83</v>
      </c>
      <c r="B3170" s="1179"/>
      <c r="C3170" s="1180"/>
      <c r="D3170" s="1181"/>
      <c r="E3170" s="587" t="e">
        <f t="shared" si="290"/>
        <v>#DIV/0!</v>
      </c>
      <c r="G3170" s="1178">
        <v>83</v>
      </c>
      <c r="H3170" s="1179"/>
      <c r="I3170" s="1180"/>
      <c r="J3170" s="1181"/>
      <c r="K3170" s="587" t="e">
        <f t="shared" si="291"/>
        <v>#DIV/0!</v>
      </c>
      <c r="M3170" s="1178">
        <v>83</v>
      </c>
      <c r="N3170" s="1179"/>
      <c r="O3170" s="1180"/>
      <c r="P3170" s="1181"/>
      <c r="Q3170" s="587" t="e">
        <f t="shared" si="292"/>
        <v>#DIV/0!</v>
      </c>
      <c r="S3170" s="1178">
        <v>83</v>
      </c>
      <c r="T3170" s="1179"/>
      <c r="U3170" s="1180"/>
      <c r="V3170" s="1181"/>
      <c r="W3170" s="587" t="e">
        <f t="shared" si="293"/>
        <v>#DIV/0!</v>
      </c>
      <c r="Y3170" s="1178">
        <v>83</v>
      </c>
      <c r="Z3170" s="1179"/>
      <c r="AA3170" s="1180"/>
      <c r="AB3170" s="1181"/>
      <c r="AC3170" s="587" t="e">
        <f t="shared" si="294"/>
        <v>#DIV/0!</v>
      </c>
    </row>
    <row r="3171" spans="1:29" s="17" customFormat="1" ht="16.75" hidden="1" customHeight="1" outlineLevel="2">
      <c r="A3171" s="1178">
        <v>84</v>
      </c>
      <c r="B3171" s="1179"/>
      <c r="C3171" s="1180"/>
      <c r="D3171" s="1181"/>
      <c r="E3171" s="587" t="e">
        <f t="shared" si="290"/>
        <v>#DIV/0!</v>
      </c>
      <c r="G3171" s="1178">
        <v>84</v>
      </c>
      <c r="H3171" s="1179"/>
      <c r="I3171" s="1180"/>
      <c r="J3171" s="1181"/>
      <c r="K3171" s="587" t="e">
        <f t="shared" si="291"/>
        <v>#DIV/0!</v>
      </c>
      <c r="M3171" s="1178">
        <v>84</v>
      </c>
      <c r="N3171" s="1179"/>
      <c r="O3171" s="1180"/>
      <c r="P3171" s="1181"/>
      <c r="Q3171" s="587" t="e">
        <f t="shared" si="292"/>
        <v>#DIV/0!</v>
      </c>
      <c r="S3171" s="1178">
        <v>84</v>
      </c>
      <c r="T3171" s="1179"/>
      <c r="U3171" s="1180"/>
      <c r="V3171" s="1181"/>
      <c r="W3171" s="587" t="e">
        <f t="shared" si="293"/>
        <v>#DIV/0!</v>
      </c>
      <c r="Y3171" s="1178">
        <v>84</v>
      </c>
      <c r="Z3171" s="1179"/>
      <c r="AA3171" s="1180"/>
      <c r="AB3171" s="1181"/>
      <c r="AC3171" s="587" t="e">
        <f t="shared" si="294"/>
        <v>#DIV/0!</v>
      </c>
    </row>
    <row r="3172" spans="1:29" s="17" customFormat="1" ht="16.75" hidden="1" customHeight="1" outlineLevel="2">
      <c r="A3172" s="1178">
        <v>85</v>
      </c>
      <c r="B3172" s="1179"/>
      <c r="C3172" s="1180"/>
      <c r="D3172" s="1181"/>
      <c r="E3172" s="587" t="e">
        <f t="shared" si="290"/>
        <v>#DIV/0!</v>
      </c>
      <c r="G3172" s="1178">
        <v>85</v>
      </c>
      <c r="H3172" s="1179"/>
      <c r="I3172" s="1180"/>
      <c r="J3172" s="1181"/>
      <c r="K3172" s="587" t="e">
        <f t="shared" si="291"/>
        <v>#DIV/0!</v>
      </c>
      <c r="M3172" s="1178">
        <v>85</v>
      </c>
      <c r="N3172" s="1179"/>
      <c r="O3172" s="1180"/>
      <c r="P3172" s="1181"/>
      <c r="Q3172" s="587" t="e">
        <f t="shared" si="292"/>
        <v>#DIV/0!</v>
      </c>
      <c r="S3172" s="1178">
        <v>85</v>
      </c>
      <c r="T3172" s="1179"/>
      <c r="U3172" s="1180"/>
      <c r="V3172" s="1181"/>
      <c r="W3172" s="587" t="e">
        <f t="shared" si="293"/>
        <v>#DIV/0!</v>
      </c>
      <c r="Y3172" s="1178">
        <v>85</v>
      </c>
      <c r="Z3172" s="1179"/>
      <c r="AA3172" s="1180"/>
      <c r="AB3172" s="1181"/>
      <c r="AC3172" s="587" t="e">
        <f t="shared" si="294"/>
        <v>#DIV/0!</v>
      </c>
    </row>
    <row r="3173" spans="1:29" s="17" customFormat="1" ht="16.75" hidden="1" customHeight="1" outlineLevel="2">
      <c r="A3173" s="1178">
        <v>86</v>
      </c>
      <c r="B3173" s="1179"/>
      <c r="C3173" s="1180"/>
      <c r="D3173" s="1181"/>
      <c r="E3173" s="587" t="e">
        <f t="shared" si="290"/>
        <v>#DIV/0!</v>
      </c>
      <c r="G3173" s="1178">
        <v>86</v>
      </c>
      <c r="H3173" s="1179"/>
      <c r="I3173" s="1180"/>
      <c r="J3173" s="1181"/>
      <c r="K3173" s="587" t="e">
        <f t="shared" si="291"/>
        <v>#DIV/0!</v>
      </c>
      <c r="M3173" s="1178">
        <v>86</v>
      </c>
      <c r="N3173" s="1179"/>
      <c r="O3173" s="1180"/>
      <c r="P3173" s="1181"/>
      <c r="Q3173" s="587" t="e">
        <f t="shared" si="292"/>
        <v>#DIV/0!</v>
      </c>
      <c r="S3173" s="1178">
        <v>86</v>
      </c>
      <c r="T3173" s="1179"/>
      <c r="U3173" s="1180"/>
      <c r="V3173" s="1181"/>
      <c r="W3173" s="587" t="e">
        <f t="shared" si="293"/>
        <v>#DIV/0!</v>
      </c>
      <c r="Y3173" s="1178">
        <v>86</v>
      </c>
      <c r="Z3173" s="1179"/>
      <c r="AA3173" s="1180"/>
      <c r="AB3173" s="1181"/>
      <c r="AC3173" s="587" t="e">
        <f t="shared" si="294"/>
        <v>#DIV/0!</v>
      </c>
    </row>
    <row r="3174" spans="1:29" s="17" customFormat="1" ht="16.75" hidden="1" customHeight="1" outlineLevel="2">
      <c r="A3174" s="1178">
        <v>87</v>
      </c>
      <c r="B3174" s="1179"/>
      <c r="C3174" s="1180"/>
      <c r="D3174" s="1181"/>
      <c r="E3174" s="587" t="e">
        <f t="shared" si="290"/>
        <v>#DIV/0!</v>
      </c>
      <c r="G3174" s="1178">
        <v>87</v>
      </c>
      <c r="H3174" s="1179"/>
      <c r="I3174" s="1180"/>
      <c r="J3174" s="1181"/>
      <c r="K3174" s="587" t="e">
        <f t="shared" si="291"/>
        <v>#DIV/0!</v>
      </c>
      <c r="M3174" s="1178">
        <v>87</v>
      </c>
      <c r="N3174" s="1179"/>
      <c r="O3174" s="1180"/>
      <c r="P3174" s="1181"/>
      <c r="Q3174" s="587" t="e">
        <f t="shared" si="292"/>
        <v>#DIV/0!</v>
      </c>
      <c r="S3174" s="1178">
        <v>87</v>
      </c>
      <c r="T3174" s="1179"/>
      <c r="U3174" s="1180"/>
      <c r="V3174" s="1181"/>
      <c r="W3174" s="587" t="e">
        <f t="shared" si="293"/>
        <v>#DIV/0!</v>
      </c>
      <c r="Y3174" s="1178">
        <v>87</v>
      </c>
      <c r="Z3174" s="1179"/>
      <c r="AA3174" s="1180"/>
      <c r="AB3174" s="1181"/>
      <c r="AC3174" s="587" t="e">
        <f t="shared" si="294"/>
        <v>#DIV/0!</v>
      </c>
    </row>
    <row r="3175" spans="1:29" s="17" customFormat="1" ht="16.75" hidden="1" customHeight="1" outlineLevel="2">
      <c r="A3175" s="1178">
        <v>88</v>
      </c>
      <c r="B3175" s="1179"/>
      <c r="C3175" s="1180"/>
      <c r="D3175" s="1181"/>
      <c r="E3175" s="587" t="e">
        <f t="shared" si="290"/>
        <v>#DIV/0!</v>
      </c>
      <c r="G3175" s="1178">
        <v>88</v>
      </c>
      <c r="H3175" s="1179"/>
      <c r="I3175" s="1180"/>
      <c r="J3175" s="1181"/>
      <c r="K3175" s="587" t="e">
        <f t="shared" si="291"/>
        <v>#DIV/0!</v>
      </c>
      <c r="M3175" s="1178">
        <v>88</v>
      </c>
      <c r="N3175" s="1179"/>
      <c r="O3175" s="1180"/>
      <c r="P3175" s="1181"/>
      <c r="Q3175" s="587" t="e">
        <f t="shared" si="292"/>
        <v>#DIV/0!</v>
      </c>
      <c r="S3175" s="1178">
        <v>88</v>
      </c>
      <c r="T3175" s="1179"/>
      <c r="U3175" s="1180"/>
      <c r="V3175" s="1181"/>
      <c r="W3175" s="587" t="e">
        <f t="shared" si="293"/>
        <v>#DIV/0!</v>
      </c>
      <c r="Y3175" s="1178">
        <v>88</v>
      </c>
      <c r="Z3175" s="1179"/>
      <c r="AA3175" s="1180"/>
      <c r="AB3175" s="1181"/>
      <c r="AC3175" s="587" t="e">
        <f t="shared" si="294"/>
        <v>#DIV/0!</v>
      </c>
    </row>
    <row r="3176" spans="1:29" s="17" customFormat="1" ht="16.75" hidden="1" customHeight="1" outlineLevel="2">
      <c r="A3176" s="1178">
        <v>89</v>
      </c>
      <c r="B3176" s="1179"/>
      <c r="C3176" s="1180"/>
      <c r="D3176" s="1181"/>
      <c r="E3176" s="587" t="e">
        <f t="shared" si="290"/>
        <v>#DIV/0!</v>
      </c>
      <c r="G3176" s="1178">
        <v>89</v>
      </c>
      <c r="H3176" s="1179"/>
      <c r="I3176" s="1180"/>
      <c r="J3176" s="1181"/>
      <c r="K3176" s="587" t="e">
        <f t="shared" si="291"/>
        <v>#DIV/0!</v>
      </c>
      <c r="M3176" s="1178">
        <v>89</v>
      </c>
      <c r="N3176" s="1179"/>
      <c r="O3176" s="1180"/>
      <c r="P3176" s="1181"/>
      <c r="Q3176" s="587" t="e">
        <f t="shared" si="292"/>
        <v>#DIV/0!</v>
      </c>
      <c r="S3176" s="1178">
        <v>89</v>
      </c>
      <c r="T3176" s="1179"/>
      <c r="U3176" s="1180"/>
      <c r="V3176" s="1181"/>
      <c r="W3176" s="587" t="e">
        <f t="shared" si="293"/>
        <v>#DIV/0!</v>
      </c>
      <c r="Y3176" s="1178">
        <v>89</v>
      </c>
      <c r="Z3176" s="1179"/>
      <c r="AA3176" s="1180"/>
      <c r="AB3176" s="1181"/>
      <c r="AC3176" s="587" t="e">
        <f t="shared" si="294"/>
        <v>#DIV/0!</v>
      </c>
    </row>
    <row r="3177" spans="1:29" s="17" customFormat="1" ht="16.75" hidden="1" customHeight="1" outlineLevel="2">
      <c r="A3177" s="1178">
        <v>90</v>
      </c>
      <c r="B3177" s="1179"/>
      <c r="C3177" s="1180"/>
      <c r="D3177" s="1181"/>
      <c r="E3177" s="587" t="e">
        <f t="shared" si="290"/>
        <v>#DIV/0!</v>
      </c>
      <c r="G3177" s="1178">
        <v>90</v>
      </c>
      <c r="H3177" s="1179"/>
      <c r="I3177" s="1180"/>
      <c r="J3177" s="1181"/>
      <c r="K3177" s="587" t="e">
        <f t="shared" si="291"/>
        <v>#DIV/0!</v>
      </c>
      <c r="M3177" s="1178">
        <v>90</v>
      </c>
      <c r="N3177" s="1179"/>
      <c r="O3177" s="1180"/>
      <c r="P3177" s="1181"/>
      <c r="Q3177" s="587" t="e">
        <f t="shared" si="292"/>
        <v>#DIV/0!</v>
      </c>
      <c r="S3177" s="1178">
        <v>90</v>
      </c>
      <c r="T3177" s="1179"/>
      <c r="U3177" s="1180"/>
      <c r="V3177" s="1181"/>
      <c r="W3177" s="587" t="e">
        <f t="shared" si="293"/>
        <v>#DIV/0!</v>
      </c>
      <c r="Y3177" s="1178">
        <v>90</v>
      </c>
      <c r="Z3177" s="1179"/>
      <c r="AA3177" s="1180"/>
      <c r="AB3177" s="1181"/>
      <c r="AC3177" s="587" t="e">
        <f t="shared" si="294"/>
        <v>#DIV/0!</v>
      </c>
    </row>
    <row r="3178" spans="1:29" s="17" customFormat="1" ht="16.75" hidden="1" customHeight="1" outlineLevel="2">
      <c r="A3178" s="1178">
        <v>91</v>
      </c>
      <c r="B3178" s="1179"/>
      <c r="C3178" s="1180"/>
      <c r="D3178" s="1181"/>
      <c r="E3178" s="587" t="e">
        <f t="shared" si="290"/>
        <v>#DIV/0!</v>
      </c>
      <c r="G3178" s="1178">
        <v>91</v>
      </c>
      <c r="H3178" s="1179"/>
      <c r="I3178" s="1180"/>
      <c r="J3178" s="1181"/>
      <c r="K3178" s="587" t="e">
        <f t="shared" si="291"/>
        <v>#DIV/0!</v>
      </c>
      <c r="M3178" s="1178">
        <v>91</v>
      </c>
      <c r="N3178" s="1179"/>
      <c r="O3178" s="1180"/>
      <c r="P3178" s="1181"/>
      <c r="Q3178" s="587" t="e">
        <f t="shared" si="292"/>
        <v>#DIV/0!</v>
      </c>
      <c r="S3178" s="1178">
        <v>91</v>
      </c>
      <c r="T3178" s="1179"/>
      <c r="U3178" s="1180"/>
      <c r="V3178" s="1181"/>
      <c r="W3178" s="587" t="e">
        <f t="shared" si="293"/>
        <v>#DIV/0!</v>
      </c>
      <c r="Y3178" s="1178">
        <v>91</v>
      </c>
      <c r="Z3178" s="1179"/>
      <c r="AA3178" s="1180"/>
      <c r="AB3178" s="1181"/>
      <c r="AC3178" s="587" t="e">
        <f t="shared" si="294"/>
        <v>#DIV/0!</v>
      </c>
    </row>
    <row r="3179" spans="1:29" s="17" customFormat="1" ht="16.75" hidden="1" customHeight="1" outlineLevel="2">
      <c r="A3179" s="1178">
        <v>92</v>
      </c>
      <c r="B3179" s="1179"/>
      <c r="C3179" s="1180"/>
      <c r="D3179" s="1181"/>
      <c r="E3179" s="587" t="e">
        <f t="shared" si="290"/>
        <v>#DIV/0!</v>
      </c>
      <c r="G3179" s="1178">
        <v>92</v>
      </c>
      <c r="H3179" s="1179"/>
      <c r="I3179" s="1180"/>
      <c r="J3179" s="1181"/>
      <c r="K3179" s="587" t="e">
        <f t="shared" si="291"/>
        <v>#DIV/0!</v>
      </c>
      <c r="M3179" s="1178">
        <v>92</v>
      </c>
      <c r="N3179" s="1179"/>
      <c r="O3179" s="1180"/>
      <c r="P3179" s="1181"/>
      <c r="Q3179" s="587" t="e">
        <f t="shared" si="292"/>
        <v>#DIV/0!</v>
      </c>
      <c r="S3179" s="1178">
        <v>92</v>
      </c>
      <c r="T3179" s="1179"/>
      <c r="U3179" s="1180"/>
      <c r="V3179" s="1181"/>
      <c r="W3179" s="587" t="e">
        <f t="shared" si="293"/>
        <v>#DIV/0!</v>
      </c>
      <c r="Y3179" s="1178">
        <v>92</v>
      </c>
      <c r="Z3179" s="1179"/>
      <c r="AA3179" s="1180"/>
      <c r="AB3179" s="1181"/>
      <c r="AC3179" s="587" t="e">
        <f t="shared" si="294"/>
        <v>#DIV/0!</v>
      </c>
    </row>
    <row r="3180" spans="1:29" s="17" customFormat="1" ht="16.75" hidden="1" customHeight="1" outlineLevel="2">
      <c r="A3180" s="1178">
        <v>93</v>
      </c>
      <c r="B3180" s="1179"/>
      <c r="C3180" s="1180"/>
      <c r="D3180" s="1181"/>
      <c r="E3180" s="587" t="e">
        <f t="shared" si="290"/>
        <v>#DIV/0!</v>
      </c>
      <c r="G3180" s="1178">
        <v>93</v>
      </c>
      <c r="H3180" s="1179"/>
      <c r="I3180" s="1180"/>
      <c r="J3180" s="1181"/>
      <c r="K3180" s="587" t="e">
        <f t="shared" si="291"/>
        <v>#DIV/0!</v>
      </c>
      <c r="M3180" s="1178">
        <v>93</v>
      </c>
      <c r="N3180" s="1179"/>
      <c r="O3180" s="1180"/>
      <c r="P3180" s="1181"/>
      <c r="Q3180" s="587" t="e">
        <f t="shared" si="292"/>
        <v>#DIV/0!</v>
      </c>
      <c r="S3180" s="1178">
        <v>93</v>
      </c>
      <c r="T3180" s="1179"/>
      <c r="U3180" s="1180"/>
      <c r="V3180" s="1181"/>
      <c r="W3180" s="587" t="e">
        <f t="shared" si="293"/>
        <v>#DIV/0!</v>
      </c>
      <c r="Y3180" s="1178">
        <v>93</v>
      </c>
      <c r="Z3180" s="1179"/>
      <c r="AA3180" s="1180"/>
      <c r="AB3180" s="1181"/>
      <c r="AC3180" s="587" t="e">
        <f t="shared" si="294"/>
        <v>#DIV/0!</v>
      </c>
    </row>
    <row r="3181" spans="1:29" s="17" customFormat="1" ht="16.75" hidden="1" customHeight="1" outlineLevel="2">
      <c r="A3181" s="1178">
        <v>94</v>
      </c>
      <c r="B3181" s="1179"/>
      <c r="C3181" s="1180"/>
      <c r="D3181" s="1181"/>
      <c r="E3181" s="587" t="e">
        <f t="shared" si="290"/>
        <v>#DIV/0!</v>
      </c>
      <c r="G3181" s="1178">
        <v>94</v>
      </c>
      <c r="H3181" s="1179"/>
      <c r="I3181" s="1180"/>
      <c r="J3181" s="1181"/>
      <c r="K3181" s="587" t="e">
        <f t="shared" si="291"/>
        <v>#DIV/0!</v>
      </c>
      <c r="M3181" s="1178">
        <v>94</v>
      </c>
      <c r="N3181" s="1179"/>
      <c r="O3181" s="1180"/>
      <c r="P3181" s="1181"/>
      <c r="Q3181" s="587" t="e">
        <f t="shared" si="292"/>
        <v>#DIV/0!</v>
      </c>
      <c r="S3181" s="1178">
        <v>94</v>
      </c>
      <c r="T3181" s="1179"/>
      <c r="U3181" s="1180"/>
      <c r="V3181" s="1181"/>
      <c r="W3181" s="587" t="e">
        <f t="shared" si="293"/>
        <v>#DIV/0!</v>
      </c>
      <c r="Y3181" s="1178">
        <v>94</v>
      </c>
      <c r="Z3181" s="1179"/>
      <c r="AA3181" s="1180"/>
      <c r="AB3181" s="1181"/>
      <c r="AC3181" s="587" t="e">
        <f t="shared" si="294"/>
        <v>#DIV/0!</v>
      </c>
    </row>
    <row r="3182" spans="1:29" s="17" customFormat="1" ht="16.75" hidden="1" customHeight="1" outlineLevel="2">
      <c r="A3182" s="1178">
        <v>95</v>
      </c>
      <c r="B3182" s="1179"/>
      <c r="C3182" s="1180"/>
      <c r="D3182" s="1181"/>
      <c r="E3182" s="587" t="e">
        <f t="shared" si="290"/>
        <v>#DIV/0!</v>
      </c>
      <c r="G3182" s="1178">
        <v>95</v>
      </c>
      <c r="H3182" s="1179"/>
      <c r="I3182" s="1180"/>
      <c r="J3182" s="1181"/>
      <c r="K3182" s="587" t="e">
        <f t="shared" si="291"/>
        <v>#DIV/0!</v>
      </c>
      <c r="M3182" s="1178">
        <v>95</v>
      </c>
      <c r="N3182" s="1179"/>
      <c r="O3182" s="1180"/>
      <c r="P3182" s="1181"/>
      <c r="Q3182" s="587" t="e">
        <f t="shared" si="292"/>
        <v>#DIV/0!</v>
      </c>
      <c r="S3182" s="1178">
        <v>95</v>
      </c>
      <c r="T3182" s="1179"/>
      <c r="U3182" s="1180"/>
      <c r="V3182" s="1181"/>
      <c r="W3182" s="587" t="e">
        <f t="shared" si="293"/>
        <v>#DIV/0!</v>
      </c>
      <c r="Y3182" s="1178">
        <v>95</v>
      </c>
      <c r="Z3182" s="1179"/>
      <c r="AA3182" s="1180"/>
      <c r="AB3182" s="1181"/>
      <c r="AC3182" s="587" t="e">
        <f t="shared" si="294"/>
        <v>#DIV/0!</v>
      </c>
    </row>
    <row r="3183" spans="1:29" s="17" customFormat="1" ht="16.75" hidden="1" customHeight="1" outlineLevel="2">
      <c r="A3183" s="1178">
        <v>96</v>
      </c>
      <c r="B3183" s="1179"/>
      <c r="C3183" s="1180"/>
      <c r="D3183" s="1181"/>
      <c r="E3183" s="587" t="e">
        <f t="shared" si="290"/>
        <v>#DIV/0!</v>
      </c>
      <c r="G3183" s="1178">
        <v>96</v>
      </c>
      <c r="H3183" s="1179"/>
      <c r="I3183" s="1180"/>
      <c r="J3183" s="1181"/>
      <c r="K3183" s="587" t="e">
        <f t="shared" si="291"/>
        <v>#DIV/0!</v>
      </c>
      <c r="M3183" s="1178">
        <v>96</v>
      </c>
      <c r="N3183" s="1179"/>
      <c r="O3183" s="1180"/>
      <c r="P3183" s="1181"/>
      <c r="Q3183" s="587" t="e">
        <f t="shared" si="292"/>
        <v>#DIV/0!</v>
      </c>
      <c r="S3183" s="1178">
        <v>96</v>
      </c>
      <c r="T3183" s="1179"/>
      <c r="U3183" s="1180"/>
      <c r="V3183" s="1181"/>
      <c r="W3183" s="587" t="e">
        <f t="shared" si="293"/>
        <v>#DIV/0!</v>
      </c>
      <c r="Y3183" s="1178">
        <v>96</v>
      </c>
      <c r="Z3183" s="1179"/>
      <c r="AA3183" s="1180"/>
      <c r="AB3183" s="1181"/>
      <c r="AC3183" s="587" t="e">
        <f t="shared" si="294"/>
        <v>#DIV/0!</v>
      </c>
    </row>
    <row r="3184" spans="1:29" s="17" customFormat="1" ht="16.75" hidden="1" customHeight="1" outlineLevel="2">
      <c r="A3184" s="1178">
        <v>97</v>
      </c>
      <c r="B3184" s="1179"/>
      <c r="C3184" s="1180"/>
      <c r="D3184" s="1181"/>
      <c r="E3184" s="587" t="e">
        <f t="shared" si="290"/>
        <v>#DIV/0!</v>
      </c>
      <c r="G3184" s="1178">
        <v>97</v>
      </c>
      <c r="H3184" s="1179"/>
      <c r="I3184" s="1180"/>
      <c r="J3184" s="1181"/>
      <c r="K3184" s="587" t="e">
        <f t="shared" si="291"/>
        <v>#DIV/0!</v>
      </c>
      <c r="M3184" s="1178">
        <v>97</v>
      </c>
      <c r="N3184" s="1179"/>
      <c r="O3184" s="1180"/>
      <c r="P3184" s="1181"/>
      <c r="Q3184" s="587" t="e">
        <f t="shared" si="292"/>
        <v>#DIV/0!</v>
      </c>
      <c r="S3184" s="1178">
        <v>97</v>
      </c>
      <c r="T3184" s="1179"/>
      <c r="U3184" s="1180"/>
      <c r="V3184" s="1181"/>
      <c r="W3184" s="587" t="e">
        <f t="shared" si="293"/>
        <v>#DIV/0!</v>
      </c>
      <c r="Y3184" s="1178">
        <v>97</v>
      </c>
      <c r="Z3184" s="1179"/>
      <c r="AA3184" s="1180"/>
      <c r="AB3184" s="1181"/>
      <c r="AC3184" s="587" t="e">
        <f t="shared" si="294"/>
        <v>#DIV/0!</v>
      </c>
    </row>
    <row r="3185" spans="1:29" s="17" customFormat="1" ht="16.75" hidden="1" customHeight="1" outlineLevel="2">
      <c r="A3185" s="1178">
        <v>98</v>
      </c>
      <c r="B3185" s="1179"/>
      <c r="C3185" s="1180"/>
      <c r="D3185" s="1181"/>
      <c r="E3185" s="587" t="e">
        <f t="shared" si="290"/>
        <v>#DIV/0!</v>
      </c>
      <c r="G3185" s="1178">
        <v>98</v>
      </c>
      <c r="H3185" s="1179"/>
      <c r="I3185" s="1180"/>
      <c r="J3185" s="1181"/>
      <c r="K3185" s="587" t="e">
        <f t="shared" si="291"/>
        <v>#DIV/0!</v>
      </c>
      <c r="M3185" s="1178">
        <v>98</v>
      </c>
      <c r="N3185" s="1179"/>
      <c r="O3185" s="1180"/>
      <c r="P3185" s="1181"/>
      <c r="Q3185" s="587" t="e">
        <f t="shared" si="292"/>
        <v>#DIV/0!</v>
      </c>
      <c r="S3185" s="1178">
        <v>98</v>
      </c>
      <c r="T3185" s="1179"/>
      <c r="U3185" s="1180"/>
      <c r="V3185" s="1181"/>
      <c r="W3185" s="587" t="e">
        <f t="shared" si="293"/>
        <v>#DIV/0!</v>
      </c>
      <c r="Y3185" s="1178">
        <v>98</v>
      </c>
      <c r="Z3185" s="1179"/>
      <c r="AA3185" s="1180"/>
      <c r="AB3185" s="1181"/>
      <c r="AC3185" s="587" t="e">
        <f t="shared" si="294"/>
        <v>#DIV/0!</v>
      </c>
    </row>
    <row r="3186" spans="1:29" s="17" customFormat="1" ht="16.75" hidden="1" customHeight="1" outlineLevel="2">
      <c r="A3186" s="1178">
        <v>99</v>
      </c>
      <c r="B3186" s="1179"/>
      <c r="C3186" s="1180"/>
      <c r="D3186" s="1181"/>
      <c r="E3186" s="587" t="e">
        <f t="shared" si="290"/>
        <v>#DIV/0!</v>
      </c>
      <c r="G3186" s="1178">
        <v>99</v>
      </c>
      <c r="H3186" s="1179"/>
      <c r="I3186" s="1180"/>
      <c r="J3186" s="1181"/>
      <c r="K3186" s="587" t="e">
        <f t="shared" si="291"/>
        <v>#DIV/0!</v>
      </c>
      <c r="M3186" s="1178">
        <v>99</v>
      </c>
      <c r="N3186" s="1179"/>
      <c r="O3186" s="1180"/>
      <c r="P3186" s="1181"/>
      <c r="Q3186" s="587" t="e">
        <f t="shared" si="292"/>
        <v>#DIV/0!</v>
      </c>
      <c r="S3186" s="1178">
        <v>99</v>
      </c>
      <c r="T3186" s="1179"/>
      <c r="U3186" s="1180"/>
      <c r="V3186" s="1181"/>
      <c r="W3186" s="587" t="e">
        <f t="shared" si="293"/>
        <v>#DIV/0!</v>
      </c>
      <c r="Y3186" s="1178">
        <v>99</v>
      </c>
      <c r="Z3186" s="1179"/>
      <c r="AA3186" s="1180"/>
      <c r="AB3186" s="1181"/>
      <c r="AC3186" s="587" t="e">
        <f t="shared" si="294"/>
        <v>#DIV/0!</v>
      </c>
    </row>
    <row r="3187" spans="1:29" s="17" customFormat="1" ht="16.75" hidden="1" customHeight="1" outlineLevel="2">
      <c r="A3187" s="1178">
        <v>100</v>
      </c>
      <c r="B3187" s="1179"/>
      <c r="C3187" s="1180"/>
      <c r="D3187" s="1181"/>
      <c r="E3187" s="587" t="e">
        <f t="shared" si="290"/>
        <v>#DIV/0!</v>
      </c>
      <c r="G3187" s="1178">
        <v>100</v>
      </c>
      <c r="H3187" s="1179"/>
      <c r="I3187" s="1180"/>
      <c r="J3187" s="1181"/>
      <c r="K3187" s="587" t="e">
        <f t="shared" si="291"/>
        <v>#DIV/0!</v>
      </c>
      <c r="M3187" s="1178">
        <v>100</v>
      </c>
      <c r="N3187" s="1179"/>
      <c r="O3187" s="1180"/>
      <c r="P3187" s="1181"/>
      <c r="Q3187" s="587" t="e">
        <f t="shared" si="292"/>
        <v>#DIV/0!</v>
      </c>
      <c r="S3187" s="1178">
        <v>100</v>
      </c>
      <c r="T3187" s="1179"/>
      <c r="U3187" s="1180"/>
      <c r="V3187" s="1181"/>
      <c r="W3187" s="587" t="e">
        <f t="shared" si="293"/>
        <v>#DIV/0!</v>
      </c>
      <c r="Y3187" s="1178">
        <v>100</v>
      </c>
      <c r="Z3187" s="1179"/>
      <c r="AA3187" s="1180"/>
      <c r="AB3187" s="1181"/>
      <c r="AC3187" s="587" t="e">
        <f t="shared" si="294"/>
        <v>#DIV/0!</v>
      </c>
    </row>
    <row r="3188" spans="1:29" s="17" customFormat="1" ht="16.75" hidden="1" customHeight="1" outlineLevel="2">
      <c r="A3188" s="1178">
        <v>101</v>
      </c>
      <c r="B3188" s="1179"/>
      <c r="C3188" s="1180"/>
      <c r="D3188" s="1181"/>
      <c r="E3188" s="587" t="e">
        <f t="shared" si="290"/>
        <v>#DIV/0!</v>
      </c>
      <c r="G3188" s="1178">
        <v>101</v>
      </c>
      <c r="H3188" s="1179"/>
      <c r="I3188" s="1180"/>
      <c r="J3188" s="1181"/>
      <c r="K3188" s="587" t="e">
        <f t="shared" si="291"/>
        <v>#DIV/0!</v>
      </c>
      <c r="M3188" s="1178">
        <v>101</v>
      </c>
      <c r="N3188" s="1179"/>
      <c r="O3188" s="1180"/>
      <c r="P3188" s="1181"/>
      <c r="Q3188" s="587" t="e">
        <f t="shared" si="292"/>
        <v>#DIV/0!</v>
      </c>
      <c r="S3188" s="1178">
        <v>101</v>
      </c>
      <c r="T3188" s="1179"/>
      <c r="U3188" s="1180"/>
      <c r="V3188" s="1181"/>
      <c r="W3188" s="587" t="e">
        <f t="shared" si="293"/>
        <v>#DIV/0!</v>
      </c>
      <c r="Y3188" s="1178">
        <v>101</v>
      </c>
      <c r="Z3188" s="1179"/>
      <c r="AA3188" s="1180"/>
      <c r="AB3188" s="1181"/>
      <c r="AC3188" s="587" t="e">
        <f t="shared" si="294"/>
        <v>#DIV/0!</v>
      </c>
    </row>
    <row r="3189" spans="1:29" s="17" customFormat="1" ht="16.75" hidden="1" customHeight="1" outlineLevel="2">
      <c r="A3189" s="1178">
        <v>102</v>
      </c>
      <c r="B3189" s="1179"/>
      <c r="C3189" s="1180"/>
      <c r="D3189" s="1181"/>
      <c r="E3189" s="587" t="e">
        <f t="shared" si="290"/>
        <v>#DIV/0!</v>
      </c>
      <c r="G3189" s="1178">
        <v>102</v>
      </c>
      <c r="H3189" s="1179"/>
      <c r="I3189" s="1180"/>
      <c r="J3189" s="1181"/>
      <c r="K3189" s="587" t="e">
        <f t="shared" si="291"/>
        <v>#DIV/0!</v>
      </c>
      <c r="M3189" s="1178">
        <v>102</v>
      </c>
      <c r="N3189" s="1179"/>
      <c r="O3189" s="1180"/>
      <c r="P3189" s="1181"/>
      <c r="Q3189" s="587" t="e">
        <f t="shared" si="292"/>
        <v>#DIV/0!</v>
      </c>
      <c r="S3189" s="1178">
        <v>102</v>
      </c>
      <c r="T3189" s="1179"/>
      <c r="U3189" s="1180"/>
      <c r="V3189" s="1181"/>
      <c r="W3189" s="587" t="e">
        <f t="shared" si="293"/>
        <v>#DIV/0!</v>
      </c>
      <c r="Y3189" s="1178">
        <v>102</v>
      </c>
      <c r="Z3189" s="1179"/>
      <c r="AA3189" s="1180"/>
      <c r="AB3189" s="1181"/>
      <c r="AC3189" s="587" t="e">
        <f t="shared" si="294"/>
        <v>#DIV/0!</v>
      </c>
    </row>
    <row r="3190" spans="1:29" s="17" customFormat="1" ht="16.75" hidden="1" customHeight="1" outlineLevel="2">
      <c r="A3190" s="1178">
        <v>103</v>
      </c>
      <c r="B3190" s="1179"/>
      <c r="C3190" s="1180"/>
      <c r="D3190" s="1181"/>
      <c r="E3190" s="587" t="e">
        <f t="shared" si="290"/>
        <v>#DIV/0!</v>
      </c>
      <c r="G3190" s="1178">
        <v>103</v>
      </c>
      <c r="H3190" s="1179"/>
      <c r="I3190" s="1180"/>
      <c r="J3190" s="1181"/>
      <c r="K3190" s="587" t="e">
        <f t="shared" si="291"/>
        <v>#DIV/0!</v>
      </c>
      <c r="M3190" s="1178">
        <v>103</v>
      </c>
      <c r="N3190" s="1179"/>
      <c r="O3190" s="1180"/>
      <c r="P3190" s="1181"/>
      <c r="Q3190" s="587" t="e">
        <f t="shared" si="292"/>
        <v>#DIV/0!</v>
      </c>
      <c r="S3190" s="1178">
        <v>103</v>
      </c>
      <c r="T3190" s="1179"/>
      <c r="U3190" s="1180"/>
      <c r="V3190" s="1181"/>
      <c r="W3190" s="587" t="e">
        <f t="shared" si="293"/>
        <v>#DIV/0!</v>
      </c>
      <c r="Y3190" s="1178">
        <v>103</v>
      </c>
      <c r="Z3190" s="1179"/>
      <c r="AA3190" s="1180"/>
      <c r="AB3190" s="1181"/>
      <c r="AC3190" s="587" t="e">
        <f t="shared" si="294"/>
        <v>#DIV/0!</v>
      </c>
    </row>
    <row r="3191" spans="1:29" s="17" customFormat="1" ht="16.75" hidden="1" customHeight="1" outlineLevel="2">
      <c r="A3191" s="1178">
        <v>104</v>
      </c>
      <c r="B3191" s="1179"/>
      <c r="C3191" s="1180"/>
      <c r="D3191" s="1181"/>
      <c r="E3191" s="587" t="e">
        <f t="shared" si="290"/>
        <v>#DIV/0!</v>
      </c>
      <c r="G3191" s="1178">
        <v>104</v>
      </c>
      <c r="H3191" s="1179"/>
      <c r="I3191" s="1180"/>
      <c r="J3191" s="1181"/>
      <c r="K3191" s="587" t="e">
        <f t="shared" si="291"/>
        <v>#DIV/0!</v>
      </c>
      <c r="M3191" s="1178">
        <v>104</v>
      </c>
      <c r="N3191" s="1179"/>
      <c r="O3191" s="1180"/>
      <c r="P3191" s="1181"/>
      <c r="Q3191" s="587" t="e">
        <f t="shared" si="292"/>
        <v>#DIV/0!</v>
      </c>
      <c r="S3191" s="1178">
        <v>104</v>
      </c>
      <c r="T3191" s="1179"/>
      <c r="U3191" s="1180"/>
      <c r="V3191" s="1181"/>
      <c r="W3191" s="587" t="e">
        <f t="shared" si="293"/>
        <v>#DIV/0!</v>
      </c>
      <c r="Y3191" s="1178">
        <v>104</v>
      </c>
      <c r="Z3191" s="1179"/>
      <c r="AA3191" s="1180"/>
      <c r="AB3191" s="1181"/>
      <c r="AC3191" s="587" t="e">
        <f t="shared" si="294"/>
        <v>#DIV/0!</v>
      </c>
    </row>
    <row r="3192" spans="1:29" s="17" customFormat="1" ht="16.75" hidden="1" customHeight="1" outlineLevel="2">
      <c r="A3192" s="1178">
        <v>105</v>
      </c>
      <c r="B3192" s="1179"/>
      <c r="C3192" s="1180"/>
      <c r="D3192" s="1181"/>
      <c r="E3192" s="587" t="e">
        <f t="shared" si="290"/>
        <v>#DIV/0!</v>
      </c>
      <c r="G3192" s="1178">
        <v>105</v>
      </c>
      <c r="H3192" s="1179"/>
      <c r="I3192" s="1180"/>
      <c r="J3192" s="1181"/>
      <c r="K3192" s="587" t="e">
        <f t="shared" si="291"/>
        <v>#DIV/0!</v>
      </c>
      <c r="M3192" s="1178">
        <v>105</v>
      </c>
      <c r="N3192" s="1179"/>
      <c r="O3192" s="1180"/>
      <c r="P3192" s="1181"/>
      <c r="Q3192" s="587" t="e">
        <f t="shared" si="292"/>
        <v>#DIV/0!</v>
      </c>
      <c r="S3192" s="1178">
        <v>105</v>
      </c>
      <c r="T3192" s="1179"/>
      <c r="U3192" s="1180"/>
      <c r="V3192" s="1181"/>
      <c r="W3192" s="587" t="e">
        <f t="shared" si="293"/>
        <v>#DIV/0!</v>
      </c>
      <c r="Y3192" s="1178">
        <v>105</v>
      </c>
      <c r="Z3192" s="1179"/>
      <c r="AA3192" s="1180"/>
      <c r="AB3192" s="1181"/>
      <c r="AC3192" s="587" t="e">
        <f t="shared" si="294"/>
        <v>#DIV/0!</v>
      </c>
    </row>
    <row r="3193" spans="1:29" s="17" customFormat="1" ht="16.75" hidden="1" customHeight="1" outlineLevel="2">
      <c r="A3193" s="1178">
        <v>106</v>
      </c>
      <c r="B3193" s="1179"/>
      <c r="C3193" s="1180"/>
      <c r="D3193" s="1181"/>
      <c r="E3193" s="587" t="e">
        <f t="shared" si="290"/>
        <v>#DIV/0!</v>
      </c>
      <c r="G3193" s="1178">
        <v>106</v>
      </c>
      <c r="H3193" s="1179"/>
      <c r="I3193" s="1180"/>
      <c r="J3193" s="1181"/>
      <c r="K3193" s="587" t="e">
        <f t="shared" si="291"/>
        <v>#DIV/0!</v>
      </c>
      <c r="M3193" s="1178">
        <v>106</v>
      </c>
      <c r="N3193" s="1179"/>
      <c r="O3193" s="1180"/>
      <c r="P3193" s="1181"/>
      <c r="Q3193" s="587" t="e">
        <f t="shared" si="292"/>
        <v>#DIV/0!</v>
      </c>
      <c r="S3193" s="1178">
        <v>106</v>
      </c>
      <c r="T3193" s="1179"/>
      <c r="U3193" s="1180"/>
      <c r="V3193" s="1181"/>
      <c r="W3193" s="587" t="e">
        <f t="shared" si="293"/>
        <v>#DIV/0!</v>
      </c>
      <c r="Y3193" s="1178">
        <v>106</v>
      </c>
      <c r="Z3193" s="1179"/>
      <c r="AA3193" s="1180"/>
      <c r="AB3193" s="1181"/>
      <c r="AC3193" s="587" t="e">
        <f t="shared" si="294"/>
        <v>#DIV/0!</v>
      </c>
    </row>
    <row r="3194" spans="1:29" s="17" customFormat="1" ht="16.75" hidden="1" customHeight="1" outlineLevel="2">
      <c r="A3194" s="1178">
        <v>107</v>
      </c>
      <c r="B3194" s="1179"/>
      <c r="C3194" s="1180"/>
      <c r="D3194" s="1181"/>
      <c r="E3194" s="587" t="e">
        <f t="shared" si="290"/>
        <v>#DIV/0!</v>
      </c>
      <c r="G3194" s="1178">
        <v>107</v>
      </c>
      <c r="H3194" s="1179"/>
      <c r="I3194" s="1180"/>
      <c r="J3194" s="1181"/>
      <c r="K3194" s="587" t="e">
        <f t="shared" si="291"/>
        <v>#DIV/0!</v>
      </c>
      <c r="M3194" s="1178">
        <v>107</v>
      </c>
      <c r="N3194" s="1179"/>
      <c r="O3194" s="1180"/>
      <c r="P3194" s="1181"/>
      <c r="Q3194" s="587" t="e">
        <f t="shared" si="292"/>
        <v>#DIV/0!</v>
      </c>
      <c r="S3194" s="1178">
        <v>107</v>
      </c>
      <c r="T3194" s="1179"/>
      <c r="U3194" s="1180"/>
      <c r="V3194" s="1181"/>
      <c r="W3194" s="587" t="e">
        <f t="shared" si="293"/>
        <v>#DIV/0!</v>
      </c>
      <c r="Y3194" s="1178">
        <v>107</v>
      </c>
      <c r="Z3194" s="1179"/>
      <c r="AA3194" s="1180"/>
      <c r="AB3194" s="1181"/>
      <c r="AC3194" s="587" t="e">
        <f t="shared" si="294"/>
        <v>#DIV/0!</v>
      </c>
    </row>
    <row r="3195" spans="1:29" s="17" customFormat="1" ht="16.75" hidden="1" customHeight="1" outlineLevel="2">
      <c r="A3195" s="1178">
        <v>108</v>
      </c>
      <c r="B3195" s="1179"/>
      <c r="C3195" s="1180"/>
      <c r="D3195" s="1181"/>
      <c r="E3195" s="587" t="e">
        <f t="shared" si="290"/>
        <v>#DIV/0!</v>
      </c>
      <c r="G3195" s="1178">
        <v>108</v>
      </c>
      <c r="H3195" s="1179"/>
      <c r="I3195" s="1180"/>
      <c r="J3195" s="1181"/>
      <c r="K3195" s="587" t="e">
        <f t="shared" si="291"/>
        <v>#DIV/0!</v>
      </c>
      <c r="M3195" s="1178">
        <v>108</v>
      </c>
      <c r="N3195" s="1179"/>
      <c r="O3195" s="1180"/>
      <c r="P3195" s="1181"/>
      <c r="Q3195" s="587" t="e">
        <f t="shared" si="292"/>
        <v>#DIV/0!</v>
      </c>
      <c r="S3195" s="1178">
        <v>108</v>
      </c>
      <c r="T3195" s="1179"/>
      <c r="U3195" s="1180"/>
      <c r="V3195" s="1181"/>
      <c r="W3195" s="587" t="e">
        <f t="shared" si="293"/>
        <v>#DIV/0!</v>
      </c>
      <c r="Y3195" s="1178">
        <v>108</v>
      </c>
      <c r="Z3195" s="1179"/>
      <c r="AA3195" s="1180"/>
      <c r="AB3195" s="1181"/>
      <c r="AC3195" s="587" t="e">
        <f t="shared" si="294"/>
        <v>#DIV/0!</v>
      </c>
    </row>
    <row r="3196" spans="1:29" s="17" customFormat="1" ht="16.75" hidden="1" customHeight="1" outlineLevel="2">
      <c r="A3196" s="1178">
        <v>109</v>
      </c>
      <c r="B3196" s="1179"/>
      <c r="C3196" s="1180"/>
      <c r="D3196" s="1181"/>
      <c r="E3196" s="587" t="e">
        <f t="shared" si="290"/>
        <v>#DIV/0!</v>
      </c>
      <c r="G3196" s="1178">
        <v>109</v>
      </c>
      <c r="H3196" s="1179"/>
      <c r="I3196" s="1180"/>
      <c r="J3196" s="1181"/>
      <c r="K3196" s="587" t="e">
        <f t="shared" si="291"/>
        <v>#DIV/0!</v>
      </c>
      <c r="M3196" s="1178">
        <v>109</v>
      </c>
      <c r="N3196" s="1179"/>
      <c r="O3196" s="1180"/>
      <c r="P3196" s="1181"/>
      <c r="Q3196" s="587" t="e">
        <f t="shared" si="292"/>
        <v>#DIV/0!</v>
      </c>
      <c r="S3196" s="1178">
        <v>109</v>
      </c>
      <c r="T3196" s="1179"/>
      <c r="U3196" s="1180"/>
      <c r="V3196" s="1181"/>
      <c r="W3196" s="587" t="e">
        <f t="shared" si="293"/>
        <v>#DIV/0!</v>
      </c>
      <c r="Y3196" s="1178">
        <v>109</v>
      </c>
      <c r="Z3196" s="1179"/>
      <c r="AA3196" s="1180"/>
      <c r="AB3196" s="1181"/>
      <c r="AC3196" s="587" t="e">
        <f t="shared" si="294"/>
        <v>#DIV/0!</v>
      </c>
    </row>
    <row r="3197" spans="1:29" s="17" customFormat="1" ht="16.75" hidden="1" customHeight="1" outlineLevel="2">
      <c r="A3197" s="1178">
        <v>110</v>
      </c>
      <c r="B3197" s="1179"/>
      <c r="C3197" s="1180"/>
      <c r="D3197" s="1181"/>
      <c r="E3197" s="587" t="e">
        <f t="shared" si="290"/>
        <v>#DIV/0!</v>
      </c>
      <c r="G3197" s="1178">
        <v>110</v>
      </c>
      <c r="H3197" s="1179"/>
      <c r="I3197" s="1180"/>
      <c r="J3197" s="1181"/>
      <c r="K3197" s="587" t="e">
        <f t="shared" si="291"/>
        <v>#DIV/0!</v>
      </c>
      <c r="M3197" s="1178">
        <v>110</v>
      </c>
      <c r="N3197" s="1179"/>
      <c r="O3197" s="1180"/>
      <c r="P3197" s="1181"/>
      <c r="Q3197" s="587" t="e">
        <f t="shared" si="292"/>
        <v>#DIV/0!</v>
      </c>
      <c r="S3197" s="1178">
        <v>110</v>
      </c>
      <c r="T3197" s="1179"/>
      <c r="U3197" s="1180"/>
      <c r="V3197" s="1181"/>
      <c r="W3197" s="587" t="e">
        <f t="shared" si="293"/>
        <v>#DIV/0!</v>
      </c>
      <c r="Y3197" s="1178">
        <v>110</v>
      </c>
      <c r="Z3197" s="1179"/>
      <c r="AA3197" s="1180"/>
      <c r="AB3197" s="1181"/>
      <c r="AC3197" s="587" t="e">
        <f t="shared" si="294"/>
        <v>#DIV/0!</v>
      </c>
    </row>
    <row r="3198" spans="1:29" s="17" customFormat="1" ht="16.75" hidden="1" customHeight="1" outlineLevel="2">
      <c r="A3198" s="1178">
        <v>111</v>
      </c>
      <c r="B3198" s="1179"/>
      <c r="C3198" s="1180"/>
      <c r="D3198" s="1181"/>
      <c r="E3198" s="587" t="e">
        <f t="shared" si="290"/>
        <v>#DIV/0!</v>
      </c>
      <c r="G3198" s="1178">
        <v>111</v>
      </c>
      <c r="H3198" s="1179"/>
      <c r="I3198" s="1180"/>
      <c r="J3198" s="1181"/>
      <c r="K3198" s="587" t="e">
        <f t="shared" si="291"/>
        <v>#DIV/0!</v>
      </c>
      <c r="M3198" s="1178">
        <v>111</v>
      </c>
      <c r="N3198" s="1179"/>
      <c r="O3198" s="1180"/>
      <c r="P3198" s="1181"/>
      <c r="Q3198" s="587" t="e">
        <f t="shared" si="292"/>
        <v>#DIV/0!</v>
      </c>
      <c r="S3198" s="1178">
        <v>111</v>
      </c>
      <c r="T3198" s="1179"/>
      <c r="U3198" s="1180"/>
      <c r="V3198" s="1181"/>
      <c r="W3198" s="587" t="e">
        <f t="shared" si="293"/>
        <v>#DIV/0!</v>
      </c>
      <c r="Y3198" s="1178">
        <v>111</v>
      </c>
      <c r="Z3198" s="1179"/>
      <c r="AA3198" s="1180"/>
      <c r="AB3198" s="1181"/>
      <c r="AC3198" s="587" t="e">
        <f t="shared" si="294"/>
        <v>#DIV/0!</v>
      </c>
    </row>
    <row r="3199" spans="1:29" s="17" customFormat="1" ht="16.75" hidden="1" customHeight="1" outlineLevel="2">
      <c r="A3199" s="1178">
        <v>112</v>
      </c>
      <c r="B3199" s="1179"/>
      <c r="C3199" s="1180"/>
      <c r="D3199" s="1181"/>
      <c r="E3199" s="587" t="e">
        <f t="shared" si="290"/>
        <v>#DIV/0!</v>
      </c>
      <c r="G3199" s="1178">
        <v>112</v>
      </c>
      <c r="H3199" s="1179"/>
      <c r="I3199" s="1180"/>
      <c r="J3199" s="1181"/>
      <c r="K3199" s="587" t="e">
        <f t="shared" si="291"/>
        <v>#DIV/0!</v>
      </c>
      <c r="M3199" s="1178">
        <v>112</v>
      </c>
      <c r="N3199" s="1179"/>
      <c r="O3199" s="1180"/>
      <c r="P3199" s="1181"/>
      <c r="Q3199" s="587" t="e">
        <f t="shared" si="292"/>
        <v>#DIV/0!</v>
      </c>
      <c r="S3199" s="1178">
        <v>112</v>
      </c>
      <c r="T3199" s="1179"/>
      <c r="U3199" s="1180"/>
      <c r="V3199" s="1181"/>
      <c r="W3199" s="587" t="e">
        <f t="shared" si="293"/>
        <v>#DIV/0!</v>
      </c>
      <c r="Y3199" s="1178">
        <v>112</v>
      </c>
      <c r="Z3199" s="1179"/>
      <c r="AA3199" s="1180"/>
      <c r="AB3199" s="1181"/>
      <c r="AC3199" s="587" t="e">
        <f t="shared" si="294"/>
        <v>#DIV/0!</v>
      </c>
    </row>
    <row r="3200" spans="1:29" s="17" customFormat="1" ht="16.75" hidden="1" customHeight="1" outlineLevel="2">
      <c r="A3200" s="1178">
        <v>113</v>
      </c>
      <c r="B3200" s="1179"/>
      <c r="C3200" s="1180"/>
      <c r="D3200" s="1181"/>
      <c r="E3200" s="587" t="e">
        <f t="shared" si="290"/>
        <v>#DIV/0!</v>
      </c>
      <c r="G3200" s="1178">
        <v>113</v>
      </c>
      <c r="H3200" s="1179"/>
      <c r="I3200" s="1180"/>
      <c r="J3200" s="1181"/>
      <c r="K3200" s="587" t="e">
        <f t="shared" si="291"/>
        <v>#DIV/0!</v>
      </c>
      <c r="M3200" s="1178">
        <v>113</v>
      </c>
      <c r="N3200" s="1179"/>
      <c r="O3200" s="1180"/>
      <c r="P3200" s="1181"/>
      <c r="Q3200" s="587" t="e">
        <f t="shared" si="292"/>
        <v>#DIV/0!</v>
      </c>
      <c r="S3200" s="1178">
        <v>113</v>
      </c>
      <c r="T3200" s="1179"/>
      <c r="U3200" s="1180"/>
      <c r="V3200" s="1181"/>
      <c r="W3200" s="587" t="e">
        <f t="shared" si="293"/>
        <v>#DIV/0!</v>
      </c>
      <c r="Y3200" s="1178">
        <v>113</v>
      </c>
      <c r="Z3200" s="1179"/>
      <c r="AA3200" s="1180"/>
      <c r="AB3200" s="1181"/>
      <c r="AC3200" s="587" t="e">
        <f t="shared" si="294"/>
        <v>#DIV/0!</v>
      </c>
    </row>
    <row r="3201" spans="1:29" s="17" customFormat="1" ht="16.75" hidden="1" customHeight="1" outlineLevel="2">
      <c r="A3201" s="1178">
        <v>114</v>
      </c>
      <c r="B3201" s="1179"/>
      <c r="C3201" s="1180"/>
      <c r="D3201" s="1181"/>
      <c r="E3201" s="587" t="e">
        <f t="shared" si="290"/>
        <v>#DIV/0!</v>
      </c>
      <c r="G3201" s="1178">
        <v>114</v>
      </c>
      <c r="H3201" s="1179"/>
      <c r="I3201" s="1180"/>
      <c r="J3201" s="1181"/>
      <c r="K3201" s="587" t="e">
        <f t="shared" si="291"/>
        <v>#DIV/0!</v>
      </c>
      <c r="M3201" s="1178">
        <v>114</v>
      </c>
      <c r="N3201" s="1179"/>
      <c r="O3201" s="1180"/>
      <c r="P3201" s="1181"/>
      <c r="Q3201" s="587" t="e">
        <f t="shared" si="292"/>
        <v>#DIV/0!</v>
      </c>
      <c r="S3201" s="1178">
        <v>114</v>
      </c>
      <c r="T3201" s="1179"/>
      <c r="U3201" s="1180"/>
      <c r="V3201" s="1181"/>
      <c r="W3201" s="587" t="e">
        <f t="shared" si="293"/>
        <v>#DIV/0!</v>
      </c>
      <c r="Y3201" s="1178">
        <v>114</v>
      </c>
      <c r="Z3201" s="1179"/>
      <c r="AA3201" s="1180"/>
      <c r="AB3201" s="1181"/>
      <c r="AC3201" s="587" t="e">
        <f t="shared" si="294"/>
        <v>#DIV/0!</v>
      </c>
    </row>
    <row r="3202" spans="1:29" s="17" customFormat="1" ht="16.75" hidden="1" customHeight="1" outlineLevel="2">
      <c r="A3202" s="1178">
        <v>115</v>
      </c>
      <c r="B3202" s="1179"/>
      <c r="C3202" s="1180"/>
      <c r="D3202" s="1181"/>
      <c r="E3202" s="587" t="e">
        <f t="shared" si="290"/>
        <v>#DIV/0!</v>
      </c>
      <c r="G3202" s="1178">
        <v>115</v>
      </c>
      <c r="H3202" s="1179"/>
      <c r="I3202" s="1180"/>
      <c r="J3202" s="1181"/>
      <c r="K3202" s="587" t="e">
        <f t="shared" si="291"/>
        <v>#DIV/0!</v>
      </c>
      <c r="M3202" s="1178">
        <v>115</v>
      </c>
      <c r="N3202" s="1179"/>
      <c r="O3202" s="1180"/>
      <c r="P3202" s="1181"/>
      <c r="Q3202" s="587" t="e">
        <f t="shared" si="292"/>
        <v>#DIV/0!</v>
      </c>
      <c r="S3202" s="1178">
        <v>115</v>
      </c>
      <c r="T3202" s="1179"/>
      <c r="U3202" s="1180"/>
      <c r="V3202" s="1181"/>
      <c r="W3202" s="587" t="e">
        <f t="shared" si="293"/>
        <v>#DIV/0!</v>
      </c>
      <c r="Y3202" s="1178">
        <v>115</v>
      </c>
      <c r="Z3202" s="1179"/>
      <c r="AA3202" s="1180"/>
      <c r="AB3202" s="1181"/>
      <c r="AC3202" s="587" t="e">
        <f t="shared" si="294"/>
        <v>#DIV/0!</v>
      </c>
    </row>
    <row r="3203" spans="1:29" s="17" customFormat="1" ht="16.75" hidden="1" customHeight="1" outlineLevel="2">
      <c r="A3203" s="1178">
        <v>116</v>
      </c>
      <c r="B3203" s="1179"/>
      <c r="C3203" s="1180"/>
      <c r="D3203" s="1181"/>
      <c r="E3203" s="587" t="e">
        <f t="shared" si="290"/>
        <v>#DIV/0!</v>
      </c>
      <c r="G3203" s="1178">
        <v>116</v>
      </c>
      <c r="H3203" s="1179"/>
      <c r="I3203" s="1180"/>
      <c r="J3203" s="1181"/>
      <c r="K3203" s="587" t="e">
        <f t="shared" si="291"/>
        <v>#DIV/0!</v>
      </c>
      <c r="M3203" s="1178">
        <v>116</v>
      </c>
      <c r="N3203" s="1179"/>
      <c r="O3203" s="1180"/>
      <c r="P3203" s="1181"/>
      <c r="Q3203" s="587" t="e">
        <f t="shared" si="292"/>
        <v>#DIV/0!</v>
      </c>
      <c r="S3203" s="1178">
        <v>116</v>
      </c>
      <c r="T3203" s="1179"/>
      <c r="U3203" s="1180"/>
      <c r="V3203" s="1181"/>
      <c r="W3203" s="587" t="e">
        <f t="shared" si="293"/>
        <v>#DIV/0!</v>
      </c>
      <c r="Y3203" s="1178">
        <v>116</v>
      </c>
      <c r="Z3203" s="1179"/>
      <c r="AA3203" s="1180"/>
      <c r="AB3203" s="1181"/>
      <c r="AC3203" s="587" t="e">
        <f t="shared" si="294"/>
        <v>#DIV/0!</v>
      </c>
    </row>
    <row r="3204" spans="1:29" s="17" customFormat="1" ht="16.75" hidden="1" customHeight="1" outlineLevel="2">
      <c r="A3204" s="1178">
        <v>117</v>
      </c>
      <c r="B3204" s="1179"/>
      <c r="C3204" s="1180"/>
      <c r="D3204" s="1181"/>
      <c r="E3204" s="587" t="e">
        <f t="shared" si="290"/>
        <v>#DIV/0!</v>
      </c>
      <c r="G3204" s="1178">
        <v>117</v>
      </c>
      <c r="H3204" s="1179"/>
      <c r="I3204" s="1180"/>
      <c r="J3204" s="1181"/>
      <c r="K3204" s="587" t="e">
        <f t="shared" si="291"/>
        <v>#DIV/0!</v>
      </c>
      <c r="M3204" s="1178">
        <v>117</v>
      </c>
      <c r="N3204" s="1179"/>
      <c r="O3204" s="1180"/>
      <c r="P3204" s="1181"/>
      <c r="Q3204" s="587" t="e">
        <f t="shared" si="292"/>
        <v>#DIV/0!</v>
      </c>
      <c r="S3204" s="1178">
        <v>117</v>
      </c>
      <c r="T3204" s="1179"/>
      <c r="U3204" s="1180"/>
      <c r="V3204" s="1181"/>
      <c r="W3204" s="587" t="e">
        <f t="shared" si="293"/>
        <v>#DIV/0!</v>
      </c>
      <c r="Y3204" s="1178">
        <v>117</v>
      </c>
      <c r="Z3204" s="1179"/>
      <c r="AA3204" s="1180"/>
      <c r="AB3204" s="1181"/>
      <c r="AC3204" s="587" t="e">
        <f t="shared" si="294"/>
        <v>#DIV/0!</v>
      </c>
    </row>
    <row r="3205" spans="1:29" s="17" customFormat="1" ht="16.75" hidden="1" customHeight="1" outlineLevel="2">
      <c r="A3205" s="1178">
        <v>118</v>
      </c>
      <c r="B3205" s="1179"/>
      <c r="C3205" s="1180"/>
      <c r="D3205" s="1181"/>
      <c r="E3205" s="587" t="e">
        <f t="shared" si="290"/>
        <v>#DIV/0!</v>
      </c>
      <c r="G3205" s="1178">
        <v>118</v>
      </c>
      <c r="H3205" s="1179"/>
      <c r="I3205" s="1180"/>
      <c r="J3205" s="1181"/>
      <c r="K3205" s="587" t="e">
        <f t="shared" si="291"/>
        <v>#DIV/0!</v>
      </c>
      <c r="M3205" s="1178">
        <v>118</v>
      </c>
      <c r="N3205" s="1179"/>
      <c r="O3205" s="1180"/>
      <c r="P3205" s="1181"/>
      <c r="Q3205" s="587" t="e">
        <f t="shared" si="292"/>
        <v>#DIV/0!</v>
      </c>
      <c r="S3205" s="1178">
        <v>118</v>
      </c>
      <c r="T3205" s="1179"/>
      <c r="U3205" s="1180"/>
      <c r="V3205" s="1181"/>
      <c r="W3205" s="587" t="e">
        <f t="shared" si="293"/>
        <v>#DIV/0!</v>
      </c>
      <c r="Y3205" s="1178">
        <v>118</v>
      </c>
      <c r="Z3205" s="1179"/>
      <c r="AA3205" s="1180"/>
      <c r="AB3205" s="1181"/>
      <c r="AC3205" s="587" t="e">
        <f t="shared" si="294"/>
        <v>#DIV/0!</v>
      </c>
    </row>
    <row r="3206" spans="1:29" s="17" customFormat="1" ht="16.75" hidden="1" customHeight="1" outlineLevel="2">
      <c r="A3206" s="1178">
        <v>119</v>
      </c>
      <c r="B3206" s="1179"/>
      <c r="C3206" s="1180"/>
      <c r="D3206" s="1181"/>
      <c r="E3206" s="587" t="e">
        <f t="shared" si="290"/>
        <v>#DIV/0!</v>
      </c>
      <c r="G3206" s="1178">
        <v>119</v>
      </c>
      <c r="H3206" s="1179"/>
      <c r="I3206" s="1180"/>
      <c r="J3206" s="1181"/>
      <c r="K3206" s="587" t="e">
        <f t="shared" si="291"/>
        <v>#DIV/0!</v>
      </c>
      <c r="M3206" s="1178">
        <v>119</v>
      </c>
      <c r="N3206" s="1179"/>
      <c r="O3206" s="1180"/>
      <c r="P3206" s="1181"/>
      <c r="Q3206" s="587" t="e">
        <f t="shared" si="292"/>
        <v>#DIV/0!</v>
      </c>
      <c r="S3206" s="1178">
        <v>119</v>
      </c>
      <c r="T3206" s="1179"/>
      <c r="U3206" s="1180"/>
      <c r="V3206" s="1181"/>
      <c r="W3206" s="587" t="e">
        <f t="shared" si="293"/>
        <v>#DIV/0!</v>
      </c>
      <c r="Y3206" s="1178">
        <v>119</v>
      </c>
      <c r="Z3206" s="1179"/>
      <c r="AA3206" s="1180"/>
      <c r="AB3206" s="1181"/>
      <c r="AC3206" s="587" t="e">
        <f t="shared" si="294"/>
        <v>#DIV/0!</v>
      </c>
    </row>
    <row r="3207" spans="1:29" s="17" customFormat="1" ht="16.75" hidden="1" customHeight="1" outlineLevel="2">
      <c r="A3207" s="1178">
        <v>120</v>
      </c>
      <c r="B3207" s="1179"/>
      <c r="C3207" s="1180"/>
      <c r="D3207" s="1181"/>
      <c r="E3207" s="587" t="e">
        <f t="shared" si="290"/>
        <v>#DIV/0!</v>
      </c>
      <c r="G3207" s="1178">
        <v>120</v>
      </c>
      <c r="H3207" s="1179"/>
      <c r="I3207" s="1180"/>
      <c r="J3207" s="1181"/>
      <c r="K3207" s="587" t="e">
        <f t="shared" si="291"/>
        <v>#DIV/0!</v>
      </c>
      <c r="M3207" s="1178">
        <v>120</v>
      </c>
      <c r="N3207" s="1179"/>
      <c r="O3207" s="1180"/>
      <c r="P3207" s="1181"/>
      <c r="Q3207" s="587" t="e">
        <f t="shared" si="292"/>
        <v>#DIV/0!</v>
      </c>
      <c r="S3207" s="1178">
        <v>120</v>
      </c>
      <c r="T3207" s="1179"/>
      <c r="U3207" s="1180"/>
      <c r="V3207" s="1181"/>
      <c r="W3207" s="587" t="e">
        <f t="shared" si="293"/>
        <v>#DIV/0!</v>
      </c>
      <c r="Y3207" s="1178">
        <v>120</v>
      </c>
      <c r="Z3207" s="1179"/>
      <c r="AA3207" s="1180"/>
      <c r="AB3207" s="1181"/>
      <c r="AC3207" s="587" t="e">
        <f t="shared" si="294"/>
        <v>#DIV/0!</v>
      </c>
    </row>
    <row r="3208" spans="1:29" s="17" customFormat="1" ht="16.75" hidden="1" customHeight="1" outlineLevel="2">
      <c r="A3208" s="1178">
        <v>121</v>
      </c>
      <c r="B3208" s="1179"/>
      <c r="C3208" s="1180"/>
      <c r="D3208" s="1181"/>
      <c r="E3208" s="587" t="e">
        <f t="shared" si="290"/>
        <v>#DIV/0!</v>
      </c>
      <c r="G3208" s="1178">
        <v>121</v>
      </c>
      <c r="H3208" s="1179"/>
      <c r="I3208" s="1180"/>
      <c r="J3208" s="1181"/>
      <c r="K3208" s="587" t="e">
        <f t="shared" si="291"/>
        <v>#DIV/0!</v>
      </c>
      <c r="M3208" s="1178">
        <v>121</v>
      </c>
      <c r="N3208" s="1179"/>
      <c r="O3208" s="1180"/>
      <c r="P3208" s="1181"/>
      <c r="Q3208" s="587" t="e">
        <f t="shared" si="292"/>
        <v>#DIV/0!</v>
      </c>
      <c r="S3208" s="1178">
        <v>121</v>
      </c>
      <c r="T3208" s="1179"/>
      <c r="U3208" s="1180"/>
      <c r="V3208" s="1181"/>
      <c r="W3208" s="587" t="e">
        <f t="shared" si="293"/>
        <v>#DIV/0!</v>
      </c>
      <c r="Y3208" s="1178">
        <v>121</v>
      </c>
      <c r="Z3208" s="1179"/>
      <c r="AA3208" s="1180"/>
      <c r="AB3208" s="1181"/>
      <c r="AC3208" s="587" t="e">
        <f t="shared" si="294"/>
        <v>#DIV/0!</v>
      </c>
    </row>
    <row r="3209" spans="1:29" s="17" customFormat="1" ht="16.75" hidden="1" customHeight="1" outlineLevel="2">
      <c r="A3209" s="1178">
        <v>122</v>
      </c>
      <c r="B3209" s="1179"/>
      <c r="C3209" s="1180"/>
      <c r="D3209" s="1181"/>
      <c r="E3209" s="587" t="e">
        <f t="shared" si="290"/>
        <v>#DIV/0!</v>
      </c>
      <c r="G3209" s="1178">
        <v>122</v>
      </c>
      <c r="H3209" s="1179"/>
      <c r="I3209" s="1180"/>
      <c r="J3209" s="1181"/>
      <c r="K3209" s="587" t="e">
        <f t="shared" si="291"/>
        <v>#DIV/0!</v>
      </c>
      <c r="M3209" s="1178">
        <v>122</v>
      </c>
      <c r="N3209" s="1179"/>
      <c r="O3209" s="1180"/>
      <c r="P3209" s="1181"/>
      <c r="Q3209" s="587" t="e">
        <f t="shared" si="292"/>
        <v>#DIV/0!</v>
      </c>
      <c r="S3209" s="1178">
        <v>122</v>
      </c>
      <c r="T3209" s="1179"/>
      <c r="U3209" s="1180"/>
      <c r="V3209" s="1181"/>
      <c r="W3209" s="587" t="e">
        <f t="shared" si="293"/>
        <v>#DIV/0!</v>
      </c>
      <c r="Y3209" s="1178">
        <v>122</v>
      </c>
      <c r="Z3209" s="1179"/>
      <c r="AA3209" s="1180"/>
      <c r="AB3209" s="1181"/>
      <c r="AC3209" s="587" t="e">
        <f t="shared" si="294"/>
        <v>#DIV/0!</v>
      </c>
    </row>
    <row r="3210" spans="1:29" s="17" customFormat="1" ht="16.75" hidden="1" customHeight="1" outlineLevel="2">
      <c r="A3210" s="1178">
        <v>123</v>
      </c>
      <c r="B3210" s="1179"/>
      <c r="C3210" s="1180"/>
      <c r="D3210" s="1181"/>
      <c r="E3210" s="587" t="e">
        <f t="shared" si="290"/>
        <v>#DIV/0!</v>
      </c>
      <c r="G3210" s="1178">
        <v>123</v>
      </c>
      <c r="H3210" s="1179"/>
      <c r="I3210" s="1180"/>
      <c r="J3210" s="1181"/>
      <c r="K3210" s="587" t="e">
        <f t="shared" si="291"/>
        <v>#DIV/0!</v>
      </c>
      <c r="M3210" s="1178">
        <v>123</v>
      </c>
      <c r="N3210" s="1179"/>
      <c r="O3210" s="1180"/>
      <c r="P3210" s="1181"/>
      <c r="Q3210" s="587" t="e">
        <f t="shared" si="292"/>
        <v>#DIV/0!</v>
      </c>
      <c r="S3210" s="1178">
        <v>123</v>
      </c>
      <c r="T3210" s="1179"/>
      <c r="U3210" s="1180"/>
      <c r="V3210" s="1181"/>
      <c r="W3210" s="587" t="e">
        <f t="shared" si="293"/>
        <v>#DIV/0!</v>
      </c>
      <c r="Y3210" s="1178">
        <v>123</v>
      </c>
      <c r="Z3210" s="1179"/>
      <c r="AA3210" s="1180"/>
      <c r="AB3210" s="1181"/>
      <c r="AC3210" s="587" t="e">
        <f t="shared" si="294"/>
        <v>#DIV/0!</v>
      </c>
    </row>
    <row r="3211" spans="1:29" s="17" customFormat="1" ht="16.75" hidden="1" customHeight="1" outlineLevel="2">
      <c r="A3211" s="1178">
        <v>124</v>
      </c>
      <c r="B3211" s="1179"/>
      <c r="C3211" s="1180"/>
      <c r="D3211" s="1181"/>
      <c r="E3211" s="587" t="e">
        <f t="shared" si="290"/>
        <v>#DIV/0!</v>
      </c>
      <c r="G3211" s="1178">
        <v>124</v>
      </c>
      <c r="H3211" s="1179"/>
      <c r="I3211" s="1180"/>
      <c r="J3211" s="1181"/>
      <c r="K3211" s="587" t="e">
        <f t="shared" si="291"/>
        <v>#DIV/0!</v>
      </c>
      <c r="M3211" s="1178">
        <v>124</v>
      </c>
      <c r="N3211" s="1179"/>
      <c r="O3211" s="1180"/>
      <c r="P3211" s="1181"/>
      <c r="Q3211" s="587" t="e">
        <f t="shared" si="292"/>
        <v>#DIV/0!</v>
      </c>
      <c r="S3211" s="1178">
        <v>124</v>
      </c>
      <c r="T3211" s="1179"/>
      <c r="U3211" s="1180"/>
      <c r="V3211" s="1181"/>
      <c r="W3211" s="587" t="e">
        <f t="shared" si="293"/>
        <v>#DIV/0!</v>
      </c>
      <c r="Y3211" s="1178">
        <v>124</v>
      </c>
      <c r="Z3211" s="1179"/>
      <c r="AA3211" s="1180"/>
      <c r="AB3211" s="1181"/>
      <c r="AC3211" s="587" t="e">
        <f t="shared" si="294"/>
        <v>#DIV/0!</v>
      </c>
    </row>
    <row r="3212" spans="1:29" s="17" customFormat="1" ht="16.75" hidden="1" customHeight="1" outlineLevel="2">
      <c r="A3212" s="1178">
        <v>125</v>
      </c>
      <c r="B3212" s="1179"/>
      <c r="C3212" s="1180"/>
      <c r="D3212" s="1181"/>
      <c r="E3212" s="587" t="e">
        <f t="shared" si="290"/>
        <v>#DIV/0!</v>
      </c>
      <c r="G3212" s="1178">
        <v>125</v>
      </c>
      <c r="H3212" s="1179"/>
      <c r="I3212" s="1180"/>
      <c r="J3212" s="1181"/>
      <c r="K3212" s="587" t="e">
        <f t="shared" si="291"/>
        <v>#DIV/0!</v>
      </c>
      <c r="M3212" s="1178">
        <v>125</v>
      </c>
      <c r="N3212" s="1179"/>
      <c r="O3212" s="1180"/>
      <c r="P3212" s="1181"/>
      <c r="Q3212" s="587" t="e">
        <f t="shared" si="292"/>
        <v>#DIV/0!</v>
      </c>
      <c r="S3212" s="1178">
        <v>125</v>
      </c>
      <c r="T3212" s="1179"/>
      <c r="U3212" s="1180"/>
      <c r="V3212" s="1181"/>
      <c r="W3212" s="587" t="e">
        <f t="shared" si="293"/>
        <v>#DIV/0!</v>
      </c>
      <c r="Y3212" s="1178">
        <v>125</v>
      </c>
      <c r="Z3212" s="1179"/>
      <c r="AA3212" s="1180"/>
      <c r="AB3212" s="1181"/>
      <c r="AC3212" s="587" t="e">
        <f t="shared" si="294"/>
        <v>#DIV/0!</v>
      </c>
    </row>
    <row r="3213" spans="1:29" s="17" customFormat="1" ht="16.75" hidden="1" customHeight="1" outlineLevel="2">
      <c r="A3213" s="1178">
        <v>126</v>
      </c>
      <c r="B3213" s="1179"/>
      <c r="C3213" s="1180"/>
      <c r="D3213" s="1181"/>
      <c r="E3213" s="587" t="e">
        <f t="shared" si="290"/>
        <v>#DIV/0!</v>
      </c>
      <c r="G3213" s="1178">
        <v>126</v>
      </c>
      <c r="H3213" s="1179"/>
      <c r="I3213" s="1180"/>
      <c r="J3213" s="1181"/>
      <c r="K3213" s="587" t="e">
        <f t="shared" si="291"/>
        <v>#DIV/0!</v>
      </c>
      <c r="M3213" s="1178">
        <v>126</v>
      </c>
      <c r="N3213" s="1179"/>
      <c r="O3213" s="1180"/>
      <c r="P3213" s="1181"/>
      <c r="Q3213" s="587" t="e">
        <f t="shared" si="292"/>
        <v>#DIV/0!</v>
      </c>
      <c r="S3213" s="1178">
        <v>126</v>
      </c>
      <c r="T3213" s="1179"/>
      <c r="U3213" s="1180"/>
      <c r="V3213" s="1181"/>
      <c r="W3213" s="587" t="e">
        <f t="shared" si="293"/>
        <v>#DIV/0!</v>
      </c>
      <c r="Y3213" s="1178">
        <v>126</v>
      </c>
      <c r="Z3213" s="1179"/>
      <c r="AA3213" s="1180"/>
      <c r="AB3213" s="1181"/>
      <c r="AC3213" s="587" t="e">
        <f t="shared" si="294"/>
        <v>#DIV/0!</v>
      </c>
    </row>
    <row r="3214" spans="1:29" s="17" customFormat="1" ht="16.75" hidden="1" customHeight="1" outlineLevel="2">
      <c r="A3214" s="1178">
        <v>127</v>
      </c>
      <c r="B3214" s="1179"/>
      <c r="C3214" s="1180"/>
      <c r="D3214" s="1181"/>
      <c r="E3214" s="587" t="e">
        <f t="shared" si="290"/>
        <v>#DIV/0!</v>
      </c>
      <c r="G3214" s="1178">
        <v>127</v>
      </c>
      <c r="H3214" s="1179"/>
      <c r="I3214" s="1180"/>
      <c r="J3214" s="1181"/>
      <c r="K3214" s="587" t="e">
        <f t="shared" si="291"/>
        <v>#DIV/0!</v>
      </c>
      <c r="M3214" s="1178">
        <v>127</v>
      </c>
      <c r="N3214" s="1179"/>
      <c r="O3214" s="1180"/>
      <c r="P3214" s="1181"/>
      <c r="Q3214" s="587" t="e">
        <f t="shared" si="292"/>
        <v>#DIV/0!</v>
      </c>
      <c r="S3214" s="1178">
        <v>127</v>
      </c>
      <c r="T3214" s="1179"/>
      <c r="U3214" s="1180"/>
      <c r="V3214" s="1181"/>
      <c r="W3214" s="587" t="e">
        <f t="shared" si="293"/>
        <v>#DIV/0!</v>
      </c>
      <c r="Y3214" s="1178">
        <v>127</v>
      </c>
      <c r="Z3214" s="1179"/>
      <c r="AA3214" s="1180"/>
      <c r="AB3214" s="1181"/>
      <c r="AC3214" s="587" t="e">
        <f t="shared" si="294"/>
        <v>#DIV/0!</v>
      </c>
    </row>
    <row r="3215" spans="1:29" s="17" customFormat="1" ht="16.75" hidden="1" customHeight="1" outlineLevel="2">
      <c r="A3215" s="1178">
        <v>128</v>
      </c>
      <c r="B3215" s="1179"/>
      <c r="C3215" s="1180"/>
      <c r="D3215" s="1181"/>
      <c r="E3215" s="587" t="e">
        <f t="shared" si="290"/>
        <v>#DIV/0!</v>
      </c>
      <c r="G3215" s="1178">
        <v>128</v>
      </c>
      <c r="H3215" s="1179"/>
      <c r="I3215" s="1180"/>
      <c r="J3215" s="1181"/>
      <c r="K3215" s="587" t="e">
        <f t="shared" si="291"/>
        <v>#DIV/0!</v>
      </c>
      <c r="M3215" s="1178">
        <v>128</v>
      </c>
      <c r="N3215" s="1179"/>
      <c r="O3215" s="1180"/>
      <c r="P3215" s="1181"/>
      <c r="Q3215" s="587" t="e">
        <f t="shared" si="292"/>
        <v>#DIV/0!</v>
      </c>
      <c r="S3215" s="1178">
        <v>128</v>
      </c>
      <c r="T3215" s="1179"/>
      <c r="U3215" s="1180"/>
      <c r="V3215" s="1181"/>
      <c r="W3215" s="587" t="e">
        <f t="shared" si="293"/>
        <v>#DIV/0!</v>
      </c>
      <c r="Y3215" s="1178">
        <v>128</v>
      </c>
      <c r="Z3215" s="1179"/>
      <c r="AA3215" s="1180"/>
      <c r="AB3215" s="1181"/>
      <c r="AC3215" s="587" t="e">
        <f t="shared" si="294"/>
        <v>#DIV/0!</v>
      </c>
    </row>
    <row r="3216" spans="1:29" s="17" customFormat="1" ht="16.75" hidden="1" customHeight="1" outlineLevel="2">
      <c r="A3216" s="1178">
        <v>129</v>
      </c>
      <c r="B3216" s="1179"/>
      <c r="C3216" s="1180"/>
      <c r="D3216" s="1181"/>
      <c r="E3216" s="587" t="e">
        <f t="shared" si="290"/>
        <v>#DIV/0!</v>
      </c>
      <c r="G3216" s="1178">
        <v>129</v>
      </c>
      <c r="H3216" s="1179"/>
      <c r="I3216" s="1180"/>
      <c r="J3216" s="1181"/>
      <c r="K3216" s="587" t="e">
        <f t="shared" si="291"/>
        <v>#DIV/0!</v>
      </c>
      <c r="M3216" s="1178">
        <v>129</v>
      </c>
      <c r="N3216" s="1179"/>
      <c r="O3216" s="1180"/>
      <c r="P3216" s="1181"/>
      <c r="Q3216" s="587" t="e">
        <f t="shared" si="292"/>
        <v>#DIV/0!</v>
      </c>
      <c r="S3216" s="1178">
        <v>129</v>
      </c>
      <c r="T3216" s="1179"/>
      <c r="U3216" s="1180"/>
      <c r="V3216" s="1181"/>
      <c r="W3216" s="587" t="e">
        <f t="shared" si="293"/>
        <v>#DIV/0!</v>
      </c>
      <c r="Y3216" s="1178">
        <v>129</v>
      </c>
      <c r="Z3216" s="1179"/>
      <c r="AA3216" s="1180"/>
      <c r="AB3216" s="1181"/>
      <c r="AC3216" s="587" t="e">
        <f t="shared" si="294"/>
        <v>#DIV/0!</v>
      </c>
    </row>
    <row r="3217" spans="1:29" s="17" customFormat="1" ht="16.75" hidden="1" customHeight="1" outlineLevel="2">
      <c r="A3217" s="1178">
        <v>130</v>
      </c>
      <c r="B3217" s="1179"/>
      <c r="C3217" s="1180"/>
      <c r="D3217" s="1181"/>
      <c r="E3217" s="587" t="e">
        <f t="shared" ref="E3217:E3280" si="295">IF(AND(C3217&gt;=D$3081,C3217&lt;=D$3080),1,0)</f>
        <v>#DIV/0!</v>
      </c>
      <c r="G3217" s="1178">
        <v>130</v>
      </c>
      <c r="H3217" s="1179"/>
      <c r="I3217" s="1180"/>
      <c r="J3217" s="1181"/>
      <c r="K3217" s="587" t="e">
        <f t="shared" ref="K3217:K3280" si="296">IF(AND(I3217&gt;=J$3081,I3217&lt;=J$3080),1,0)</f>
        <v>#DIV/0!</v>
      </c>
      <c r="M3217" s="1178">
        <v>130</v>
      </c>
      <c r="N3217" s="1179"/>
      <c r="O3217" s="1180"/>
      <c r="P3217" s="1181"/>
      <c r="Q3217" s="587" t="e">
        <f t="shared" ref="Q3217:Q3280" si="297">IF(AND(O3217&gt;=P$3081,O3217&lt;=P$3080),1,0)</f>
        <v>#DIV/0!</v>
      </c>
      <c r="S3217" s="1178">
        <v>130</v>
      </c>
      <c r="T3217" s="1179"/>
      <c r="U3217" s="1180"/>
      <c r="V3217" s="1181"/>
      <c r="W3217" s="587" t="e">
        <f t="shared" ref="W3217:W3280" si="298">IF(AND(U3217&gt;=V$3081,U3217&lt;=V$3080),1,0)</f>
        <v>#DIV/0!</v>
      </c>
      <c r="Y3217" s="1178">
        <v>130</v>
      </c>
      <c r="Z3217" s="1179"/>
      <c r="AA3217" s="1180"/>
      <c r="AB3217" s="1181"/>
      <c r="AC3217" s="587" t="e">
        <f t="shared" ref="AC3217:AC3280" si="299">IF(AND(AA3217&gt;=AB$3081,AA3217&lt;=AB$3080),1,0)</f>
        <v>#DIV/0!</v>
      </c>
    </row>
    <row r="3218" spans="1:29" s="17" customFormat="1" ht="16.75" hidden="1" customHeight="1" outlineLevel="2">
      <c r="A3218" s="1178">
        <v>131</v>
      </c>
      <c r="B3218" s="1179"/>
      <c r="C3218" s="1180"/>
      <c r="D3218" s="1181"/>
      <c r="E3218" s="587" t="e">
        <f t="shared" si="295"/>
        <v>#DIV/0!</v>
      </c>
      <c r="G3218" s="1178">
        <v>131</v>
      </c>
      <c r="H3218" s="1179"/>
      <c r="I3218" s="1180"/>
      <c r="J3218" s="1181"/>
      <c r="K3218" s="587" t="e">
        <f t="shared" si="296"/>
        <v>#DIV/0!</v>
      </c>
      <c r="M3218" s="1178">
        <v>131</v>
      </c>
      <c r="N3218" s="1179"/>
      <c r="O3218" s="1180"/>
      <c r="P3218" s="1181"/>
      <c r="Q3218" s="587" t="e">
        <f t="shared" si="297"/>
        <v>#DIV/0!</v>
      </c>
      <c r="S3218" s="1178">
        <v>131</v>
      </c>
      <c r="T3218" s="1179"/>
      <c r="U3218" s="1180"/>
      <c r="V3218" s="1181"/>
      <c r="W3218" s="587" t="e">
        <f t="shared" si="298"/>
        <v>#DIV/0!</v>
      </c>
      <c r="Y3218" s="1178">
        <v>131</v>
      </c>
      <c r="Z3218" s="1179"/>
      <c r="AA3218" s="1180"/>
      <c r="AB3218" s="1181"/>
      <c r="AC3218" s="587" t="e">
        <f t="shared" si="299"/>
        <v>#DIV/0!</v>
      </c>
    </row>
    <row r="3219" spans="1:29" s="17" customFormat="1" ht="16.75" hidden="1" customHeight="1" outlineLevel="2">
      <c r="A3219" s="1178">
        <v>132</v>
      </c>
      <c r="B3219" s="1179"/>
      <c r="C3219" s="1180"/>
      <c r="D3219" s="1181"/>
      <c r="E3219" s="587" t="e">
        <f t="shared" si="295"/>
        <v>#DIV/0!</v>
      </c>
      <c r="G3219" s="1178">
        <v>132</v>
      </c>
      <c r="H3219" s="1179"/>
      <c r="I3219" s="1180"/>
      <c r="J3219" s="1181"/>
      <c r="K3219" s="587" t="e">
        <f t="shared" si="296"/>
        <v>#DIV/0!</v>
      </c>
      <c r="M3219" s="1178">
        <v>132</v>
      </c>
      <c r="N3219" s="1179"/>
      <c r="O3219" s="1180"/>
      <c r="P3219" s="1181"/>
      <c r="Q3219" s="587" t="e">
        <f t="shared" si="297"/>
        <v>#DIV/0!</v>
      </c>
      <c r="S3219" s="1178">
        <v>132</v>
      </c>
      <c r="T3219" s="1179"/>
      <c r="U3219" s="1180"/>
      <c r="V3219" s="1181"/>
      <c r="W3219" s="587" t="e">
        <f t="shared" si="298"/>
        <v>#DIV/0!</v>
      </c>
      <c r="Y3219" s="1178">
        <v>132</v>
      </c>
      <c r="Z3219" s="1179"/>
      <c r="AA3219" s="1180"/>
      <c r="AB3219" s="1181"/>
      <c r="AC3219" s="587" t="e">
        <f t="shared" si="299"/>
        <v>#DIV/0!</v>
      </c>
    </row>
    <row r="3220" spans="1:29" s="17" customFormat="1" ht="16.75" hidden="1" customHeight="1" outlineLevel="2">
      <c r="A3220" s="1178">
        <v>133</v>
      </c>
      <c r="B3220" s="1179"/>
      <c r="C3220" s="1180"/>
      <c r="D3220" s="1181"/>
      <c r="E3220" s="587" t="e">
        <f t="shared" si="295"/>
        <v>#DIV/0!</v>
      </c>
      <c r="G3220" s="1178">
        <v>133</v>
      </c>
      <c r="H3220" s="1179"/>
      <c r="I3220" s="1180"/>
      <c r="J3220" s="1181"/>
      <c r="K3220" s="587" t="e">
        <f t="shared" si="296"/>
        <v>#DIV/0!</v>
      </c>
      <c r="M3220" s="1178">
        <v>133</v>
      </c>
      <c r="N3220" s="1179"/>
      <c r="O3220" s="1180"/>
      <c r="P3220" s="1181"/>
      <c r="Q3220" s="587" t="e">
        <f t="shared" si="297"/>
        <v>#DIV/0!</v>
      </c>
      <c r="S3220" s="1178">
        <v>133</v>
      </c>
      <c r="T3220" s="1179"/>
      <c r="U3220" s="1180"/>
      <c r="V3220" s="1181"/>
      <c r="W3220" s="587" t="e">
        <f t="shared" si="298"/>
        <v>#DIV/0!</v>
      </c>
      <c r="Y3220" s="1178">
        <v>133</v>
      </c>
      <c r="Z3220" s="1179"/>
      <c r="AA3220" s="1180"/>
      <c r="AB3220" s="1181"/>
      <c r="AC3220" s="587" t="e">
        <f t="shared" si="299"/>
        <v>#DIV/0!</v>
      </c>
    </row>
    <row r="3221" spans="1:29" s="17" customFormat="1" ht="16.75" hidden="1" customHeight="1" outlineLevel="2">
      <c r="A3221" s="1178">
        <v>134</v>
      </c>
      <c r="B3221" s="1179"/>
      <c r="C3221" s="1180"/>
      <c r="D3221" s="1181"/>
      <c r="E3221" s="587" t="e">
        <f t="shared" si="295"/>
        <v>#DIV/0!</v>
      </c>
      <c r="G3221" s="1178">
        <v>134</v>
      </c>
      <c r="H3221" s="1179"/>
      <c r="I3221" s="1180"/>
      <c r="J3221" s="1181"/>
      <c r="K3221" s="587" t="e">
        <f t="shared" si="296"/>
        <v>#DIV/0!</v>
      </c>
      <c r="M3221" s="1178">
        <v>134</v>
      </c>
      <c r="N3221" s="1179"/>
      <c r="O3221" s="1180"/>
      <c r="P3221" s="1181"/>
      <c r="Q3221" s="587" t="e">
        <f t="shared" si="297"/>
        <v>#DIV/0!</v>
      </c>
      <c r="S3221" s="1178">
        <v>134</v>
      </c>
      <c r="T3221" s="1179"/>
      <c r="U3221" s="1180"/>
      <c r="V3221" s="1181"/>
      <c r="W3221" s="587" t="e">
        <f t="shared" si="298"/>
        <v>#DIV/0!</v>
      </c>
      <c r="Y3221" s="1178">
        <v>134</v>
      </c>
      <c r="Z3221" s="1179"/>
      <c r="AA3221" s="1180"/>
      <c r="AB3221" s="1181"/>
      <c r="AC3221" s="587" t="e">
        <f t="shared" si="299"/>
        <v>#DIV/0!</v>
      </c>
    </row>
    <row r="3222" spans="1:29" s="17" customFormat="1" ht="16.75" hidden="1" customHeight="1" outlineLevel="2">
      <c r="A3222" s="1178">
        <v>135</v>
      </c>
      <c r="B3222" s="1179"/>
      <c r="C3222" s="1180"/>
      <c r="D3222" s="1181"/>
      <c r="E3222" s="587" t="e">
        <f t="shared" si="295"/>
        <v>#DIV/0!</v>
      </c>
      <c r="G3222" s="1178">
        <v>135</v>
      </c>
      <c r="H3222" s="1179"/>
      <c r="I3222" s="1180"/>
      <c r="J3222" s="1181"/>
      <c r="K3222" s="587" t="e">
        <f t="shared" si="296"/>
        <v>#DIV/0!</v>
      </c>
      <c r="M3222" s="1178">
        <v>135</v>
      </c>
      <c r="N3222" s="1179"/>
      <c r="O3222" s="1180"/>
      <c r="P3222" s="1181"/>
      <c r="Q3222" s="587" t="e">
        <f t="shared" si="297"/>
        <v>#DIV/0!</v>
      </c>
      <c r="S3222" s="1178">
        <v>135</v>
      </c>
      <c r="T3222" s="1179"/>
      <c r="U3222" s="1180"/>
      <c r="V3222" s="1181"/>
      <c r="W3222" s="587" t="e">
        <f t="shared" si="298"/>
        <v>#DIV/0!</v>
      </c>
      <c r="Y3222" s="1178">
        <v>135</v>
      </c>
      <c r="Z3222" s="1179"/>
      <c r="AA3222" s="1180"/>
      <c r="AB3222" s="1181"/>
      <c r="AC3222" s="587" t="e">
        <f t="shared" si="299"/>
        <v>#DIV/0!</v>
      </c>
    </row>
    <row r="3223" spans="1:29" s="17" customFormat="1" ht="16.75" hidden="1" customHeight="1" outlineLevel="2">
      <c r="A3223" s="1178">
        <v>136</v>
      </c>
      <c r="B3223" s="1179"/>
      <c r="C3223" s="1180"/>
      <c r="D3223" s="1181"/>
      <c r="E3223" s="587" t="e">
        <f t="shared" si="295"/>
        <v>#DIV/0!</v>
      </c>
      <c r="G3223" s="1178">
        <v>136</v>
      </c>
      <c r="H3223" s="1179"/>
      <c r="I3223" s="1180"/>
      <c r="J3223" s="1181"/>
      <c r="K3223" s="587" t="e">
        <f t="shared" si="296"/>
        <v>#DIV/0!</v>
      </c>
      <c r="M3223" s="1178">
        <v>136</v>
      </c>
      <c r="N3223" s="1179"/>
      <c r="O3223" s="1180"/>
      <c r="P3223" s="1181"/>
      <c r="Q3223" s="587" t="e">
        <f t="shared" si="297"/>
        <v>#DIV/0!</v>
      </c>
      <c r="S3223" s="1178">
        <v>136</v>
      </c>
      <c r="T3223" s="1179"/>
      <c r="U3223" s="1180"/>
      <c r="V3223" s="1181"/>
      <c r="W3223" s="587" t="e">
        <f t="shared" si="298"/>
        <v>#DIV/0!</v>
      </c>
      <c r="Y3223" s="1178">
        <v>136</v>
      </c>
      <c r="Z3223" s="1179"/>
      <c r="AA3223" s="1180"/>
      <c r="AB3223" s="1181"/>
      <c r="AC3223" s="587" t="e">
        <f t="shared" si="299"/>
        <v>#DIV/0!</v>
      </c>
    </row>
    <row r="3224" spans="1:29" s="17" customFormat="1" ht="16.75" hidden="1" customHeight="1" outlineLevel="2">
      <c r="A3224" s="1178">
        <v>137</v>
      </c>
      <c r="B3224" s="1179"/>
      <c r="C3224" s="1180"/>
      <c r="D3224" s="1181"/>
      <c r="E3224" s="587" t="e">
        <f t="shared" si="295"/>
        <v>#DIV/0!</v>
      </c>
      <c r="G3224" s="1178">
        <v>137</v>
      </c>
      <c r="H3224" s="1179"/>
      <c r="I3224" s="1180"/>
      <c r="J3224" s="1181"/>
      <c r="K3224" s="587" t="e">
        <f t="shared" si="296"/>
        <v>#DIV/0!</v>
      </c>
      <c r="M3224" s="1178">
        <v>137</v>
      </c>
      <c r="N3224" s="1179"/>
      <c r="O3224" s="1180"/>
      <c r="P3224" s="1181"/>
      <c r="Q3224" s="587" t="e">
        <f t="shared" si="297"/>
        <v>#DIV/0!</v>
      </c>
      <c r="S3224" s="1178">
        <v>137</v>
      </c>
      <c r="T3224" s="1179"/>
      <c r="U3224" s="1180"/>
      <c r="V3224" s="1181"/>
      <c r="W3224" s="587" t="e">
        <f t="shared" si="298"/>
        <v>#DIV/0!</v>
      </c>
      <c r="Y3224" s="1178">
        <v>137</v>
      </c>
      <c r="Z3224" s="1179"/>
      <c r="AA3224" s="1180"/>
      <c r="AB3224" s="1181"/>
      <c r="AC3224" s="587" t="e">
        <f t="shared" si="299"/>
        <v>#DIV/0!</v>
      </c>
    </row>
    <row r="3225" spans="1:29" s="17" customFormat="1" ht="16.75" hidden="1" customHeight="1" outlineLevel="2">
      <c r="A3225" s="1178">
        <v>138</v>
      </c>
      <c r="B3225" s="1179"/>
      <c r="C3225" s="1180"/>
      <c r="D3225" s="1181"/>
      <c r="E3225" s="587" t="e">
        <f t="shared" si="295"/>
        <v>#DIV/0!</v>
      </c>
      <c r="G3225" s="1178">
        <v>138</v>
      </c>
      <c r="H3225" s="1179"/>
      <c r="I3225" s="1180"/>
      <c r="J3225" s="1181"/>
      <c r="K3225" s="587" t="e">
        <f t="shared" si="296"/>
        <v>#DIV/0!</v>
      </c>
      <c r="M3225" s="1178">
        <v>138</v>
      </c>
      <c r="N3225" s="1179"/>
      <c r="O3225" s="1180"/>
      <c r="P3225" s="1181"/>
      <c r="Q3225" s="587" t="e">
        <f t="shared" si="297"/>
        <v>#DIV/0!</v>
      </c>
      <c r="S3225" s="1178">
        <v>138</v>
      </c>
      <c r="T3225" s="1179"/>
      <c r="U3225" s="1180"/>
      <c r="V3225" s="1181"/>
      <c r="W3225" s="587" t="e">
        <f t="shared" si="298"/>
        <v>#DIV/0!</v>
      </c>
      <c r="Y3225" s="1178">
        <v>138</v>
      </c>
      <c r="Z3225" s="1179"/>
      <c r="AA3225" s="1180"/>
      <c r="AB3225" s="1181"/>
      <c r="AC3225" s="587" t="e">
        <f t="shared" si="299"/>
        <v>#DIV/0!</v>
      </c>
    </row>
    <row r="3226" spans="1:29" s="17" customFormat="1" ht="16.75" hidden="1" customHeight="1" outlineLevel="2">
      <c r="A3226" s="1178">
        <v>139</v>
      </c>
      <c r="B3226" s="1179"/>
      <c r="C3226" s="1180"/>
      <c r="D3226" s="1181"/>
      <c r="E3226" s="587" t="e">
        <f t="shared" si="295"/>
        <v>#DIV/0!</v>
      </c>
      <c r="G3226" s="1178">
        <v>139</v>
      </c>
      <c r="H3226" s="1179"/>
      <c r="I3226" s="1180"/>
      <c r="J3226" s="1181"/>
      <c r="K3226" s="587" t="e">
        <f t="shared" si="296"/>
        <v>#DIV/0!</v>
      </c>
      <c r="M3226" s="1178">
        <v>139</v>
      </c>
      <c r="N3226" s="1179"/>
      <c r="O3226" s="1180"/>
      <c r="P3226" s="1181"/>
      <c r="Q3226" s="587" t="e">
        <f t="shared" si="297"/>
        <v>#DIV/0!</v>
      </c>
      <c r="S3226" s="1178">
        <v>139</v>
      </c>
      <c r="T3226" s="1179"/>
      <c r="U3226" s="1180"/>
      <c r="V3226" s="1181"/>
      <c r="W3226" s="587" t="e">
        <f t="shared" si="298"/>
        <v>#DIV/0!</v>
      </c>
      <c r="Y3226" s="1178">
        <v>139</v>
      </c>
      <c r="Z3226" s="1179"/>
      <c r="AA3226" s="1180"/>
      <c r="AB3226" s="1181"/>
      <c r="AC3226" s="587" t="e">
        <f t="shared" si="299"/>
        <v>#DIV/0!</v>
      </c>
    </row>
    <row r="3227" spans="1:29" s="17" customFormat="1" ht="16.75" hidden="1" customHeight="1" outlineLevel="2">
      <c r="A3227" s="1178">
        <v>140</v>
      </c>
      <c r="B3227" s="1179"/>
      <c r="C3227" s="1180"/>
      <c r="D3227" s="1181"/>
      <c r="E3227" s="587" t="e">
        <f t="shared" si="295"/>
        <v>#DIV/0!</v>
      </c>
      <c r="G3227" s="1178">
        <v>140</v>
      </c>
      <c r="H3227" s="1179"/>
      <c r="I3227" s="1180"/>
      <c r="J3227" s="1181"/>
      <c r="K3227" s="587" t="e">
        <f t="shared" si="296"/>
        <v>#DIV/0!</v>
      </c>
      <c r="M3227" s="1178">
        <v>140</v>
      </c>
      <c r="N3227" s="1179"/>
      <c r="O3227" s="1180"/>
      <c r="P3227" s="1181"/>
      <c r="Q3227" s="587" t="e">
        <f t="shared" si="297"/>
        <v>#DIV/0!</v>
      </c>
      <c r="S3227" s="1178">
        <v>140</v>
      </c>
      <c r="T3227" s="1179"/>
      <c r="U3227" s="1180"/>
      <c r="V3227" s="1181"/>
      <c r="W3227" s="587" t="e">
        <f t="shared" si="298"/>
        <v>#DIV/0!</v>
      </c>
      <c r="Y3227" s="1178">
        <v>140</v>
      </c>
      <c r="Z3227" s="1179"/>
      <c r="AA3227" s="1180"/>
      <c r="AB3227" s="1181"/>
      <c r="AC3227" s="587" t="e">
        <f t="shared" si="299"/>
        <v>#DIV/0!</v>
      </c>
    </row>
    <row r="3228" spans="1:29" s="17" customFormat="1" ht="16.75" hidden="1" customHeight="1" outlineLevel="2">
      <c r="A3228" s="1178">
        <v>141</v>
      </c>
      <c r="B3228" s="1179"/>
      <c r="C3228" s="1180"/>
      <c r="D3228" s="1181"/>
      <c r="E3228" s="587" t="e">
        <f t="shared" si="295"/>
        <v>#DIV/0!</v>
      </c>
      <c r="G3228" s="1178">
        <v>141</v>
      </c>
      <c r="H3228" s="1179"/>
      <c r="I3228" s="1180"/>
      <c r="J3228" s="1181"/>
      <c r="K3228" s="587" t="e">
        <f t="shared" si="296"/>
        <v>#DIV/0!</v>
      </c>
      <c r="M3228" s="1178">
        <v>141</v>
      </c>
      <c r="N3228" s="1179"/>
      <c r="O3228" s="1180"/>
      <c r="P3228" s="1181"/>
      <c r="Q3228" s="587" t="e">
        <f t="shared" si="297"/>
        <v>#DIV/0!</v>
      </c>
      <c r="S3228" s="1178">
        <v>141</v>
      </c>
      <c r="T3228" s="1179"/>
      <c r="U3228" s="1180"/>
      <c r="V3228" s="1181"/>
      <c r="W3228" s="587" t="e">
        <f t="shared" si="298"/>
        <v>#DIV/0!</v>
      </c>
      <c r="Y3228" s="1178">
        <v>141</v>
      </c>
      <c r="Z3228" s="1179"/>
      <c r="AA3228" s="1180"/>
      <c r="AB3228" s="1181"/>
      <c r="AC3228" s="587" t="e">
        <f t="shared" si="299"/>
        <v>#DIV/0!</v>
      </c>
    </row>
    <row r="3229" spans="1:29" s="17" customFormat="1" ht="16.75" hidden="1" customHeight="1" outlineLevel="2">
      <c r="A3229" s="1178">
        <v>142</v>
      </c>
      <c r="B3229" s="1179"/>
      <c r="C3229" s="1180"/>
      <c r="D3229" s="1181"/>
      <c r="E3229" s="587" t="e">
        <f t="shared" si="295"/>
        <v>#DIV/0!</v>
      </c>
      <c r="G3229" s="1178">
        <v>142</v>
      </c>
      <c r="H3229" s="1179"/>
      <c r="I3229" s="1180"/>
      <c r="J3229" s="1181"/>
      <c r="K3229" s="587" t="e">
        <f t="shared" si="296"/>
        <v>#DIV/0!</v>
      </c>
      <c r="M3229" s="1178">
        <v>142</v>
      </c>
      <c r="N3229" s="1179"/>
      <c r="O3229" s="1180"/>
      <c r="P3229" s="1181"/>
      <c r="Q3229" s="587" t="e">
        <f t="shared" si="297"/>
        <v>#DIV/0!</v>
      </c>
      <c r="S3229" s="1178">
        <v>142</v>
      </c>
      <c r="T3229" s="1179"/>
      <c r="U3229" s="1180"/>
      <c r="V3229" s="1181"/>
      <c r="W3229" s="587" t="e">
        <f t="shared" si="298"/>
        <v>#DIV/0!</v>
      </c>
      <c r="Y3229" s="1178">
        <v>142</v>
      </c>
      <c r="Z3229" s="1179"/>
      <c r="AA3229" s="1180"/>
      <c r="AB3229" s="1181"/>
      <c r="AC3229" s="587" t="e">
        <f t="shared" si="299"/>
        <v>#DIV/0!</v>
      </c>
    </row>
    <row r="3230" spans="1:29" s="17" customFormat="1" ht="16.75" hidden="1" customHeight="1" outlineLevel="2">
      <c r="A3230" s="1178">
        <v>143</v>
      </c>
      <c r="B3230" s="1179"/>
      <c r="C3230" s="1180"/>
      <c r="D3230" s="1181"/>
      <c r="E3230" s="587" t="e">
        <f t="shared" si="295"/>
        <v>#DIV/0!</v>
      </c>
      <c r="G3230" s="1178">
        <v>143</v>
      </c>
      <c r="H3230" s="1179"/>
      <c r="I3230" s="1180"/>
      <c r="J3230" s="1181"/>
      <c r="K3230" s="587" t="e">
        <f t="shared" si="296"/>
        <v>#DIV/0!</v>
      </c>
      <c r="M3230" s="1178">
        <v>143</v>
      </c>
      <c r="N3230" s="1179"/>
      <c r="O3230" s="1180"/>
      <c r="P3230" s="1181"/>
      <c r="Q3230" s="587" t="e">
        <f t="shared" si="297"/>
        <v>#DIV/0!</v>
      </c>
      <c r="S3230" s="1178">
        <v>143</v>
      </c>
      <c r="T3230" s="1179"/>
      <c r="U3230" s="1180"/>
      <c r="V3230" s="1181"/>
      <c r="W3230" s="587" t="e">
        <f t="shared" si="298"/>
        <v>#DIV/0!</v>
      </c>
      <c r="Y3230" s="1178">
        <v>143</v>
      </c>
      <c r="Z3230" s="1179"/>
      <c r="AA3230" s="1180"/>
      <c r="AB3230" s="1181"/>
      <c r="AC3230" s="587" t="e">
        <f t="shared" si="299"/>
        <v>#DIV/0!</v>
      </c>
    </row>
    <row r="3231" spans="1:29" s="17" customFormat="1" ht="16.75" hidden="1" customHeight="1" outlineLevel="2">
      <c r="A3231" s="1178">
        <v>144</v>
      </c>
      <c r="B3231" s="1179"/>
      <c r="C3231" s="1180"/>
      <c r="D3231" s="1181"/>
      <c r="E3231" s="587" t="e">
        <f t="shared" si="295"/>
        <v>#DIV/0!</v>
      </c>
      <c r="G3231" s="1178">
        <v>144</v>
      </c>
      <c r="H3231" s="1179"/>
      <c r="I3231" s="1180"/>
      <c r="J3231" s="1181"/>
      <c r="K3231" s="587" t="e">
        <f t="shared" si="296"/>
        <v>#DIV/0!</v>
      </c>
      <c r="M3231" s="1178">
        <v>144</v>
      </c>
      <c r="N3231" s="1179"/>
      <c r="O3231" s="1180"/>
      <c r="P3231" s="1181"/>
      <c r="Q3231" s="587" t="e">
        <f t="shared" si="297"/>
        <v>#DIV/0!</v>
      </c>
      <c r="S3231" s="1178">
        <v>144</v>
      </c>
      <c r="T3231" s="1179"/>
      <c r="U3231" s="1180"/>
      <c r="V3231" s="1181"/>
      <c r="W3231" s="587" t="e">
        <f t="shared" si="298"/>
        <v>#DIV/0!</v>
      </c>
      <c r="Y3231" s="1178">
        <v>144</v>
      </c>
      <c r="Z3231" s="1179"/>
      <c r="AA3231" s="1180"/>
      <c r="AB3231" s="1181"/>
      <c r="AC3231" s="587" t="e">
        <f t="shared" si="299"/>
        <v>#DIV/0!</v>
      </c>
    </row>
    <row r="3232" spans="1:29" s="17" customFormat="1" ht="16.75" hidden="1" customHeight="1" outlineLevel="2">
      <c r="A3232" s="1178">
        <v>145</v>
      </c>
      <c r="B3232" s="1179"/>
      <c r="C3232" s="1180"/>
      <c r="D3232" s="1181"/>
      <c r="E3232" s="587" t="e">
        <f t="shared" si="295"/>
        <v>#DIV/0!</v>
      </c>
      <c r="G3232" s="1178">
        <v>145</v>
      </c>
      <c r="H3232" s="1179"/>
      <c r="I3232" s="1180"/>
      <c r="J3232" s="1181"/>
      <c r="K3232" s="587" t="e">
        <f t="shared" si="296"/>
        <v>#DIV/0!</v>
      </c>
      <c r="M3232" s="1178">
        <v>145</v>
      </c>
      <c r="N3232" s="1179"/>
      <c r="O3232" s="1180"/>
      <c r="P3232" s="1181"/>
      <c r="Q3232" s="587" t="e">
        <f t="shared" si="297"/>
        <v>#DIV/0!</v>
      </c>
      <c r="S3232" s="1178">
        <v>145</v>
      </c>
      <c r="T3232" s="1179"/>
      <c r="U3232" s="1180"/>
      <c r="V3232" s="1181"/>
      <c r="W3232" s="587" t="e">
        <f t="shared" si="298"/>
        <v>#DIV/0!</v>
      </c>
      <c r="Y3232" s="1178">
        <v>145</v>
      </c>
      <c r="Z3232" s="1179"/>
      <c r="AA3232" s="1180"/>
      <c r="AB3232" s="1181"/>
      <c r="AC3232" s="587" t="e">
        <f t="shared" si="299"/>
        <v>#DIV/0!</v>
      </c>
    </row>
    <row r="3233" spans="1:29" s="17" customFormat="1" ht="16.75" hidden="1" customHeight="1" outlineLevel="2">
      <c r="A3233" s="1178">
        <v>146</v>
      </c>
      <c r="B3233" s="1179"/>
      <c r="C3233" s="1180"/>
      <c r="D3233" s="1181"/>
      <c r="E3233" s="587" t="e">
        <f t="shared" si="295"/>
        <v>#DIV/0!</v>
      </c>
      <c r="G3233" s="1178">
        <v>146</v>
      </c>
      <c r="H3233" s="1179"/>
      <c r="I3233" s="1180"/>
      <c r="J3233" s="1181"/>
      <c r="K3233" s="587" t="e">
        <f t="shared" si="296"/>
        <v>#DIV/0!</v>
      </c>
      <c r="M3233" s="1178">
        <v>146</v>
      </c>
      <c r="N3233" s="1179"/>
      <c r="O3233" s="1180"/>
      <c r="P3233" s="1181"/>
      <c r="Q3233" s="587" t="e">
        <f t="shared" si="297"/>
        <v>#DIV/0!</v>
      </c>
      <c r="S3233" s="1178">
        <v>146</v>
      </c>
      <c r="T3233" s="1179"/>
      <c r="U3233" s="1180"/>
      <c r="V3233" s="1181"/>
      <c r="W3233" s="587" t="e">
        <f t="shared" si="298"/>
        <v>#DIV/0!</v>
      </c>
      <c r="Y3233" s="1178">
        <v>146</v>
      </c>
      <c r="Z3233" s="1179"/>
      <c r="AA3233" s="1180"/>
      <c r="AB3233" s="1181"/>
      <c r="AC3233" s="587" t="e">
        <f t="shared" si="299"/>
        <v>#DIV/0!</v>
      </c>
    </row>
    <row r="3234" spans="1:29" s="17" customFormat="1" ht="16.75" hidden="1" customHeight="1" outlineLevel="2">
      <c r="A3234" s="1178">
        <v>147</v>
      </c>
      <c r="B3234" s="1179"/>
      <c r="C3234" s="1180"/>
      <c r="D3234" s="1181"/>
      <c r="E3234" s="587" t="e">
        <f t="shared" si="295"/>
        <v>#DIV/0!</v>
      </c>
      <c r="G3234" s="1178">
        <v>147</v>
      </c>
      <c r="H3234" s="1179"/>
      <c r="I3234" s="1180"/>
      <c r="J3234" s="1181"/>
      <c r="K3234" s="587" t="e">
        <f t="shared" si="296"/>
        <v>#DIV/0!</v>
      </c>
      <c r="M3234" s="1178">
        <v>147</v>
      </c>
      <c r="N3234" s="1179"/>
      <c r="O3234" s="1180"/>
      <c r="P3234" s="1181"/>
      <c r="Q3234" s="587" t="e">
        <f t="shared" si="297"/>
        <v>#DIV/0!</v>
      </c>
      <c r="S3234" s="1178">
        <v>147</v>
      </c>
      <c r="T3234" s="1179"/>
      <c r="U3234" s="1180"/>
      <c r="V3234" s="1181"/>
      <c r="W3234" s="587" t="e">
        <f t="shared" si="298"/>
        <v>#DIV/0!</v>
      </c>
      <c r="Y3234" s="1178">
        <v>147</v>
      </c>
      <c r="Z3234" s="1179"/>
      <c r="AA3234" s="1180"/>
      <c r="AB3234" s="1181"/>
      <c r="AC3234" s="587" t="e">
        <f t="shared" si="299"/>
        <v>#DIV/0!</v>
      </c>
    </row>
    <row r="3235" spans="1:29" s="17" customFormat="1" ht="16.75" hidden="1" customHeight="1" outlineLevel="2">
      <c r="A3235" s="1178">
        <v>148</v>
      </c>
      <c r="B3235" s="1179"/>
      <c r="C3235" s="1180"/>
      <c r="D3235" s="1181"/>
      <c r="E3235" s="587" t="e">
        <f t="shared" si="295"/>
        <v>#DIV/0!</v>
      </c>
      <c r="G3235" s="1178">
        <v>148</v>
      </c>
      <c r="H3235" s="1179"/>
      <c r="I3235" s="1180"/>
      <c r="J3235" s="1181"/>
      <c r="K3235" s="587" t="e">
        <f t="shared" si="296"/>
        <v>#DIV/0!</v>
      </c>
      <c r="M3235" s="1178">
        <v>148</v>
      </c>
      <c r="N3235" s="1179"/>
      <c r="O3235" s="1180"/>
      <c r="P3235" s="1181"/>
      <c r="Q3235" s="587" t="e">
        <f t="shared" si="297"/>
        <v>#DIV/0!</v>
      </c>
      <c r="S3235" s="1178">
        <v>148</v>
      </c>
      <c r="T3235" s="1179"/>
      <c r="U3235" s="1180"/>
      <c r="V3235" s="1181"/>
      <c r="W3235" s="587" t="e">
        <f t="shared" si="298"/>
        <v>#DIV/0!</v>
      </c>
      <c r="Y3235" s="1178">
        <v>148</v>
      </c>
      <c r="Z3235" s="1179"/>
      <c r="AA3235" s="1180"/>
      <c r="AB3235" s="1181"/>
      <c r="AC3235" s="587" t="e">
        <f t="shared" si="299"/>
        <v>#DIV/0!</v>
      </c>
    </row>
    <row r="3236" spans="1:29" s="17" customFormat="1" ht="16.75" hidden="1" customHeight="1" outlineLevel="2">
      <c r="A3236" s="1178">
        <v>149</v>
      </c>
      <c r="B3236" s="1179"/>
      <c r="C3236" s="1180"/>
      <c r="D3236" s="1181"/>
      <c r="E3236" s="587" t="e">
        <f t="shared" si="295"/>
        <v>#DIV/0!</v>
      </c>
      <c r="G3236" s="1178">
        <v>149</v>
      </c>
      <c r="H3236" s="1179"/>
      <c r="I3236" s="1180"/>
      <c r="J3236" s="1181"/>
      <c r="K3236" s="587" t="e">
        <f t="shared" si="296"/>
        <v>#DIV/0!</v>
      </c>
      <c r="M3236" s="1178">
        <v>149</v>
      </c>
      <c r="N3236" s="1179"/>
      <c r="O3236" s="1180"/>
      <c r="P3236" s="1181"/>
      <c r="Q3236" s="587" t="e">
        <f t="shared" si="297"/>
        <v>#DIV/0!</v>
      </c>
      <c r="S3236" s="1178">
        <v>149</v>
      </c>
      <c r="T3236" s="1179"/>
      <c r="U3236" s="1180"/>
      <c r="V3236" s="1181"/>
      <c r="W3236" s="587" t="e">
        <f t="shared" si="298"/>
        <v>#DIV/0!</v>
      </c>
      <c r="Y3236" s="1178">
        <v>149</v>
      </c>
      <c r="Z3236" s="1179"/>
      <c r="AA3236" s="1180"/>
      <c r="AB3236" s="1181"/>
      <c r="AC3236" s="587" t="e">
        <f t="shared" si="299"/>
        <v>#DIV/0!</v>
      </c>
    </row>
    <row r="3237" spans="1:29" s="17" customFormat="1" ht="16.75" hidden="1" customHeight="1" outlineLevel="2">
      <c r="A3237" s="1178">
        <v>150</v>
      </c>
      <c r="B3237" s="1179"/>
      <c r="C3237" s="1180"/>
      <c r="D3237" s="1181"/>
      <c r="E3237" s="587" t="e">
        <f t="shared" si="295"/>
        <v>#DIV/0!</v>
      </c>
      <c r="G3237" s="1178">
        <v>150</v>
      </c>
      <c r="H3237" s="1179"/>
      <c r="I3237" s="1180"/>
      <c r="J3237" s="1181"/>
      <c r="K3237" s="587" t="e">
        <f t="shared" si="296"/>
        <v>#DIV/0!</v>
      </c>
      <c r="M3237" s="1178">
        <v>150</v>
      </c>
      <c r="N3237" s="1179"/>
      <c r="O3237" s="1180"/>
      <c r="P3237" s="1181"/>
      <c r="Q3237" s="587" t="e">
        <f t="shared" si="297"/>
        <v>#DIV/0!</v>
      </c>
      <c r="S3237" s="1178">
        <v>150</v>
      </c>
      <c r="T3237" s="1179"/>
      <c r="U3237" s="1180"/>
      <c r="V3237" s="1181"/>
      <c r="W3237" s="587" t="e">
        <f t="shared" si="298"/>
        <v>#DIV/0!</v>
      </c>
      <c r="Y3237" s="1178">
        <v>150</v>
      </c>
      <c r="Z3237" s="1179"/>
      <c r="AA3237" s="1180"/>
      <c r="AB3237" s="1181"/>
      <c r="AC3237" s="587" t="e">
        <f t="shared" si="299"/>
        <v>#DIV/0!</v>
      </c>
    </row>
    <row r="3238" spans="1:29" s="17" customFormat="1" ht="16.75" hidden="1" customHeight="1" outlineLevel="2">
      <c r="A3238" s="1178">
        <v>151</v>
      </c>
      <c r="B3238" s="1179"/>
      <c r="C3238" s="1180"/>
      <c r="D3238" s="1181"/>
      <c r="E3238" s="587" t="e">
        <f t="shared" si="295"/>
        <v>#DIV/0!</v>
      </c>
      <c r="G3238" s="1178">
        <v>151</v>
      </c>
      <c r="H3238" s="1179"/>
      <c r="I3238" s="1180"/>
      <c r="J3238" s="1181"/>
      <c r="K3238" s="587" t="e">
        <f t="shared" si="296"/>
        <v>#DIV/0!</v>
      </c>
      <c r="M3238" s="1178">
        <v>151</v>
      </c>
      <c r="N3238" s="1179"/>
      <c r="O3238" s="1180"/>
      <c r="P3238" s="1181"/>
      <c r="Q3238" s="587" t="e">
        <f t="shared" si="297"/>
        <v>#DIV/0!</v>
      </c>
      <c r="S3238" s="1178">
        <v>151</v>
      </c>
      <c r="T3238" s="1179"/>
      <c r="U3238" s="1180"/>
      <c r="V3238" s="1181"/>
      <c r="W3238" s="587" t="e">
        <f t="shared" si="298"/>
        <v>#DIV/0!</v>
      </c>
      <c r="Y3238" s="1178">
        <v>151</v>
      </c>
      <c r="Z3238" s="1179"/>
      <c r="AA3238" s="1180"/>
      <c r="AB3238" s="1181"/>
      <c r="AC3238" s="587" t="e">
        <f t="shared" si="299"/>
        <v>#DIV/0!</v>
      </c>
    </row>
    <row r="3239" spans="1:29" s="17" customFormat="1" ht="16.75" hidden="1" customHeight="1" outlineLevel="2">
      <c r="A3239" s="1178">
        <v>152</v>
      </c>
      <c r="B3239" s="1179"/>
      <c r="C3239" s="1180"/>
      <c r="D3239" s="1181"/>
      <c r="E3239" s="587" t="e">
        <f t="shared" si="295"/>
        <v>#DIV/0!</v>
      </c>
      <c r="G3239" s="1178">
        <v>152</v>
      </c>
      <c r="H3239" s="1179"/>
      <c r="I3239" s="1180"/>
      <c r="J3239" s="1181"/>
      <c r="K3239" s="587" t="e">
        <f t="shared" si="296"/>
        <v>#DIV/0!</v>
      </c>
      <c r="M3239" s="1178">
        <v>152</v>
      </c>
      <c r="N3239" s="1179"/>
      <c r="O3239" s="1180"/>
      <c r="P3239" s="1181"/>
      <c r="Q3239" s="587" t="e">
        <f t="shared" si="297"/>
        <v>#DIV/0!</v>
      </c>
      <c r="S3239" s="1178">
        <v>152</v>
      </c>
      <c r="T3239" s="1179"/>
      <c r="U3239" s="1180"/>
      <c r="V3239" s="1181"/>
      <c r="W3239" s="587" t="e">
        <f t="shared" si="298"/>
        <v>#DIV/0!</v>
      </c>
      <c r="Y3239" s="1178">
        <v>152</v>
      </c>
      <c r="Z3239" s="1179"/>
      <c r="AA3239" s="1180"/>
      <c r="AB3239" s="1181"/>
      <c r="AC3239" s="587" t="e">
        <f t="shared" si="299"/>
        <v>#DIV/0!</v>
      </c>
    </row>
    <row r="3240" spans="1:29" s="17" customFormat="1" ht="16.75" hidden="1" customHeight="1" outlineLevel="2">
      <c r="A3240" s="1178">
        <v>153</v>
      </c>
      <c r="B3240" s="1179"/>
      <c r="C3240" s="1180"/>
      <c r="D3240" s="1181"/>
      <c r="E3240" s="587" t="e">
        <f t="shared" si="295"/>
        <v>#DIV/0!</v>
      </c>
      <c r="G3240" s="1178">
        <v>153</v>
      </c>
      <c r="H3240" s="1179"/>
      <c r="I3240" s="1180"/>
      <c r="J3240" s="1181"/>
      <c r="K3240" s="587" t="e">
        <f t="shared" si="296"/>
        <v>#DIV/0!</v>
      </c>
      <c r="M3240" s="1178">
        <v>153</v>
      </c>
      <c r="N3240" s="1179"/>
      <c r="O3240" s="1180"/>
      <c r="P3240" s="1181"/>
      <c r="Q3240" s="587" t="e">
        <f t="shared" si="297"/>
        <v>#DIV/0!</v>
      </c>
      <c r="S3240" s="1178">
        <v>153</v>
      </c>
      <c r="T3240" s="1179"/>
      <c r="U3240" s="1180"/>
      <c r="V3240" s="1181"/>
      <c r="W3240" s="587" t="e">
        <f t="shared" si="298"/>
        <v>#DIV/0!</v>
      </c>
      <c r="Y3240" s="1178">
        <v>153</v>
      </c>
      <c r="Z3240" s="1179"/>
      <c r="AA3240" s="1180"/>
      <c r="AB3240" s="1181"/>
      <c r="AC3240" s="587" t="e">
        <f t="shared" si="299"/>
        <v>#DIV/0!</v>
      </c>
    </row>
    <row r="3241" spans="1:29" s="17" customFormat="1" ht="16.75" hidden="1" customHeight="1" outlineLevel="2">
      <c r="A3241" s="1178">
        <v>154</v>
      </c>
      <c r="B3241" s="1179"/>
      <c r="C3241" s="1180"/>
      <c r="D3241" s="1181"/>
      <c r="E3241" s="587" t="e">
        <f t="shared" si="295"/>
        <v>#DIV/0!</v>
      </c>
      <c r="G3241" s="1178">
        <v>154</v>
      </c>
      <c r="H3241" s="1179"/>
      <c r="I3241" s="1180"/>
      <c r="J3241" s="1181"/>
      <c r="K3241" s="587" t="e">
        <f t="shared" si="296"/>
        <v>#DIV/0!</v>
      </c>
      <c r="M3241" s="1178">
        <v>154</v>
      </c>
      <c r="N3241" s="1179"/>
      <c r="O3241" s="1180"/>
      <c r="P3241" s="1181"/>
      <c r="Q3241" s="587" t="e">
        <f t="shared" si="297"/>
        <v>#DIV/0!</v>
      </c>
      <c r="S3241" s="1178">
        <v>154</v>
      </c>
      <c r="T3241" s="1179"/>
      <c r="U3241" s="1180"/>
      <c r="V3241" s="1181"/>
      <c r="W3241" s="587" t="e">
        <f t="shared" si="298"/>
        <v>#DIV/0!</v>
      </c>
      <c r="Y3241" s="1178">
        <v>154</v>
      </c>
      <c r="Z3241" s="1179"/>
      <c r="AA3241" s="1180"/>
      <c r="AB3241" s="1181"/>
      <c r="AC3241" s="587" t="e">
        <f t="shared" si="299"/>
        <v>#DIV/0!</v>
      </c>
    </row>
    <row r="3242" spans="1:29" s="17" customFormat="1" ht="16.75" hidden="1" customHeight="1" outlineLevel="2">
      <c r="A3242" s="1178">
        <v>155</v>
      </c>
      <c r="B3242" s="1179"/>
      <c r="C3242" s="1180"/>
      <c r="D3242" s="1181"/>
      <c r="E3242" s="587" t="e">
        <f t="shared" si="295"/>
        <v>#DIV/0!</v>
      </c>
      <c r="G3242" s="1178">
        <v>155</v>
      </c>
      <c r="H3242" s="1179"/>
      <c r="I3242" s="1180"/>
      <c r="J3242" s="1181"/>
      <c r="K3242" s="587" t="e">
        <f t="shared" si="296"/>
        <v>#DIV/0!</v>
      </c>
      <c r="M3242" s="1178">
        <v>155</v>
      </c>
      <c r="N3242" s="1179"/>
      <c r="O3242" s="1180"/>
      <c r="P3242" s="1181"/>
      <c r="Q3242" s="587" t="e">
        <f t="shared" si="297"/>
        <v>#DIV/0!</v>
      </c>
      <c r="S3242" s="1178">
        <v>155</v>
      </c>
      <c r="T3242" s="1179"/>
      <c r="U3242" s="1180"/>
      <c r="V3242" s="1181"/>
      <c r="W3242" s="587" t="e">
        <f t="shared" si="298"/>
        <v>#DIV/0!</v>
      </c>
      <c r="Y3242" s="1178">
        <v>155</v>
      </c>
      <c r="Z3242" s="1179"/>
      <c r="AA3242" s="1180"/>
      <c r="AB3242" s="1181"/>
      <c r="AC3242" s="587" t="e">
        <f t="shared" si="299"/>
        <v>#DIV/0!</v>
      </c>
    </row>
    <row r="3243" spans="1:29" s="17" customFormat="1" ht="16.75" hidden="1" customHeight="1" outlineLevel="2">
      <c r="A3243" s="1178">
        <v>156</v>
      </c>
      <c r="B3243" s="1179"/>
      <c r="C3243" s="1180"/>
      <c r="D3243" s="1181"/>
      <c r="E3243" s="587" t="e">
        <f t="shared" si="295"/>
        <v>#DIV/0!</v>
      </c>
      <c r="G3243" s="1178">
        <v>156</v>
      </c>
      <c r="H3243" s="1179"/>
      <c r="I3243" s="1180"/>
      <c r="J3243" s="1181"/>
      <c r="K3243" s="587" t="e">
        <f t="shared" si="296"/>
        <v>#DIV/0!</v>
      </c>
      <c r="M3243" s="1178">
        <v>156</v>
      </c>
      <c r="N3243" s="1179"/>
      <c r="O3243" s="1180"/>
      <c r="P3243" s="1181"/>
      <c r="Q3243" s="587" t="e">
        <f t="shared" si="297"/>
        <v>#DIV/0!</v>
      </c>
      <c r="S3243" s="1178">
        <v>156</v>
      </c>
      <c r="T3243" s="1179"/>
      <c r="U3243" s="1180"/>
      <c r="V3243" s="1181"/>
      <c r="W3243" s="587" t="e">
        <f t="shared" si="298"/>
        <v>#DIV/0!</v>
      </c>
      <c r="Y3243" s="1178">
        <v>156</v>
      </c>
      <c r="Z3243" s="1179"/>
      <c r="AA3243" s="1180"/>
      <c r="AB3243" s="1181"/>
      <c r="AC3243" s="587" t="e">
        <f t="shared" si="299"/>
        <v>#DIV/0!</v>
      </c>
    </row>
    <row r="3244" spans="1:29" s="17" customFormat="1" ht="16.75" hidden="1" customHeight="1" outlineLevel="2">
      <c r="A3244" s="1178">
        <v>157</v>
      </c>
      <c r="B3244" s="1179"/>
      <c r="C3244" s="1180"/>
      <c r="D3244" s="1181"/>
      <c r="E3244" s="587" t="e">
        <f t="shared" si="295"/>
        <v>#DIV/0!</v>
      </c>
      <c r="G3244" s="1178">
        <v>157</v>
      </c>
      <c r="H3244" s="1179"/>
      <c r="I3244" s="1180"/>
      <c r="J3244" s="1181"/>
      <c r="K3244" s="587" t="e">
        <f t="shared" si="296"/>
        <v>#DIV/0!</v>
      </c>
      <c r="M3244" s="1178">
        <v>157</v>
      </c>
      <c r="N3244" s="1179"/>
      <c r="O3244" s="1180"/>
      <c r="P3244" s="1181"/>
      <c r="Q3244" s="587" t="e">
        <f t="shared" si="297"/>
        <v>#DIV/0!</v>
      </c>
      <c r="S3244" s="1178">
        <v>157</v>
      </c>
      <c r="T3244" s="1179"/>
      <c r="U3244" s="1180"/>
      <c r="V3244" s="1181"/>
      <c r="W3244" s="587" t="e">
        <f t="shared" si="298"/>
        <v>#DIV/0!</v>
      </c>
      <c r="Y3244" s="1178">
        <v>157</v>
      </c>
      <c r="Z3244" s="1179"/>
      <c r="AA3244" s="1180"/>
      <c r="AB3244" s="1181"/>
      <c r="AC3244" s="587" t="e">
        <f t="shared" si="299"/>
        <v>#DIV/0!</v>
      </c>
    </row>
    <row r="3245" spans="1:29" s="17" customFormat="1" ht="16.75" hidden="1" customHeight="1" outlineLevel="2">
      <c r="A3245" s="1178">
        <v>158</v>
      </c>
      <c r="B3245" s="1179"/>
      <c r="C3245" s="1180"/>
      <c r="D3245" s="1181"/>
      <c r="E3245" s="587" t="e">
        <f t="shared" si="295"/>
        <v>#DIV/0!</v>
      </c>
      <c r="G3245" s="1178">
        <v>158</v>
      </c>
      <c r="H3245" s="1179"/>
      <c r="I3245" s="1180"/>
      <c r="J3245" s="1181"/>
      <c r="K3245" s="587" t="e">
        <f t="shared" si="296"/>
        <v>#DIV/0!</v>
      </c>
      <c r="M3245" s="1178">
        <v>158</v>
      </c>
      <c r="N3245" s="1179"/>
      <c r="O3245" s="1180"/>
      <c r="P3245" s="1181"/>
      <c r="Q3245" s="587" t="e">
        <f t="shared" si="297"/>
        <v>#DIV/0!</v>
      </c>
      <c r="S3245" s="1178">
        <v>158</v>
      </c>
      <c r="T3245" s="1179"/>
      <c r="U3245" s="1180"/>
      <c r="V3245" s="1181"/>
      <c r="W3245" s="587" t="e">
        <f t="shared" si="298"/>
        <v>#DIV/0!</v>
      </c>
      <c r="Y3245" s="1178">
        <v>158</v>
      </c>
      <c r="Z3245" s="1179"/>
      <c r="AA3245" s="1180"/>
      <c r="AB3245" s="1181"/>
      <c r="AC3245" s="587" t="e">
        <f t="shared" si="299"/>
        <v>#DIV/0!</v>
      </c>
    </row>
    <row r="3246" spans="1:29" s="17" customFormat="1" ht="16.75" hidden="1" customHeight="1" outlineLevel="2">
      <c r="A3246" s="1178">
        <v>159</v>
      </c>
      <c r="B3246" s="1179"/>
      <c r="C3246" s="1180"/>
      <c r="D3246" s="1181"/>
      <c r="E3246" s="587" t="e">
        <f t="shared" si="295"/>
        <v>#DIV/0!</v>
      </c>
      <c r="G3246" s="1178">
        <v>159</v>
      </c>
      <c r="H3246" s="1179"/>
      <c r="I3246" s="1180"/>
      <c r="J3246" s="1181"/>
      <c r="K3246" s="587" t="e">
        <f t="shared" si="296"/>
        <v>#DIV/0!</v>
      </c>
      <c r="M3246" s="1178">
        <v>159</v>
      </c>
      <c r="N3246" s="1179"/>
      <c r="O3246" s="1180"/>
      <c r="P3246" s="1181"/>
      <c r="Q3246" s="587" t="e">
        <f t="shared" si="297"/>
        <v>#DIV/0!</v>
      </c>
      <c r="S3246" s="1178">
        <v>159</v>
      </c>
      <c r="T3246" s="1179"/>
      <c r="U3246" s="1180"/>
      <c r="V3246" s="1181"/>
      <c r="W3246" s="587" t="e">
        <f t="shared" si="298"/>
        <v>#DIV/0!</v>
      </c>
      <c r="Y3246" s="1178">
        <v>159</v>
      </c>
      <c r="Z3246" s="1179"/>
      <c r="AA3246" s="1180"/>
      <c r="AB3246" s="1181"/>
      <c r="AC3246" s="587" t="e">
        <f t="shared" si="299"/>
        <v>#DIV/0!</v>
      </c>
    </row>
    <row r="3247" spans="1:29" s="17" customFormat="1" ht="16.75" hidden="1" customHeight="1" outlineLevel="2">
      <c r="A3247" s="1178">
        <v>160</v>
      </c>
      <c r="B3247" s="1179"/>
      <c r="C3247" s="1180"/>
      <c r="D3247" s="1181"/>
      <c r="E3247" s="587" t="e">
        <f t="shared" si="295"/>
        <v>#DIV/0!</v>
      </c>
      <c r="G3247" s="1178">
        <v>160</v>
      </c>
      <c r="H3247" s="1179"/>
      <c r="I3247" s="1180"/>
      <c r="J3247" s="1181"/>
      <c r="K3247" s="587" t="e">
        <f t="shared" si="296"/>
        <v>#DIV/0!</v>
      </c>
      <c r="M3247" s="1178">
        <v>160</v>
      </c>
      <c r="N3247" s="1179"/>
      <c r="O3247" s="1180"/>
      <c r="P3247" s="1181"/>
      <c r="Q3247" s="587" t="e">
        <f t="shared" si="297"/>
        <v>#DIV/0!</v>
      </c>
      <c r="S3247" s="1178">
        <v>160</v>
      </c>
      <c r="T3247" s="1179"/>
      <c r="U3247" s="1180"/>
      <c r="V3247" s="1181"/>
      <c r="W3247" s="587" t="e">
        <f t="shared" si="298"/>
        <v>#DIV/0!</v>
      </c>
      <c r="Y3247" s="1178">
        <v>160</v>
      </c>
      <c r="Z3247" s="1179"/>
      <c r="AA3247" s="1180"/>
      <c r="AB3247" s="1181"/>
      <c r="AC3247" s="587" t="e">
        <f t="shared" si="299"/>
        <v>#DIV/0!</v>
      </c>
    </row>
    <row r="3248" spans="1:29" s="17" customFormat="1" ht="16.75" hidden="1" customHeight="1" outlineLevel="2">
      <c r="A3248" s="1178">
        <v>161</v>
      </c>
      <c r="B3248" s="1179"/>
      <c r="C3248" s="1180"/>
      <c r="D3248" s="1181"/>
      <c r="E3248" s="587" t="e">
        <f t="shared" si="295"/>
        <v>#DIV/0!</v>
      </c>
      <c r="G3248" s="1178">
        <v>161</v>
      </c>
      <c r="H3248" s="1179"/>
      <c r="I3248" s="1180"/>
      <c r="J3248" s="1181"/>
      <c r="K3248" s="587" t="e">
        <f t="shared" si="296"/>
        <v>#DIV/0!</v>
      </c>
      <c r="M3248" s="1178">
        <v>161</v>
      </c>
      <c r="N3248" s="1179"/>
      <c r="O3248" s="1180"/>
      <c r="P3248" s="1181"/>
      <c r="Q3248" s="587" t="e">
        <f t="shared" si="297"/>
        <v>#DIV/0!</v>
      </c>
      <c r="S3248" s="1178">
        <v>161</v>
      </c>
      <c r="T3248" s="1179"/>
      <c r="U3248" s="1180"/>
      <c r="V3248" s="1181"/>
      <c r="W3248" s="587" t="e">
        <f t="shared" si="298"/>
        <v>#DIV/0!</v>
      </c>
      <c r="Y3248" s="1178">
        <v>161</v>
      </c>
      <c r="Z3248" s="1179"/>
      <c r="AA3248" s="1180"/>
      <c r="AB3248" s="1181"/>
      <c r="AC3248" s="587" t="e">
        <f t="shared" si="299"/>
        <v>#DIV/0!</v>
      </c>
    </row>
    <row r="3249" spans="1:29" s="17" customFormat="1" ht="16.75" hidden="1" customHeight="1" outlineLevel="2">
      <c r="A3249" s="1178">
        <v>162</v>
      </c>
      <c r="B3249" s="1179"/>
      <c r="C3249" s="1180"/>
      <c r="D3249" s="1181"/>
      <c r="E3249" s="587" t="e">
        <f t="shared" si="295"/>
        <v>#DIV/0!</v>
      </c>
      <c r="G3249" s="1178">
        <v>162</v>
      </c>
      <c r="H3249" s="1179"/>
      <c r="I3249" s="1180"/>
      <c r="J3249" s="1181"/>
      <c r="K3249" s="587" t="e">
        <f t="shared" si="296"/>
        <v>#DIV/0!</v>
      </c>
      <c r="M3249" s="1178">
        <v>162</v>
      </c>
      <c r="N3249" s="1179"/>
      <c r="O3249" s="1180"/>
      <c r="P3249" s="1181"/>
      <c r="Q3249" s="587" t="e">
        <f t="shared" si="297"/>
        <v>#DIV/0!</v>
      </c>
      <c r="S3249" s="1178">
        <v>162</v>
      </c>
      <c r="T3249" s="1179"/>
      <c r="U3249" s="1180"/>
      <c r="V3249" s="1181"/>
      <c r="W3249" s="587" t="e">
        <f t="shared" si="298"/>
        <v>#DIV/0!</v>
      </c>
      <c r="Y3249" s="1178">
        <v>162</v>
      </c>
      <c r="Z3249" s="1179"/>
      <c r="AA3249" s="1180"/>
      <c r="AB3249" s="1181"/>
      <c r="AC3249" s="587" t="e">
        <f t="shared" si="299"/>
        <v>#DIV/0!</v>
      </c>
    </row>
    <row r="3250" spans="1:29" s="17" customFormat="1" ht="16.75" hidden="1" customHeight="1" outlineLevel="2">
      <c r="A3250" s="1178">
        <v>163</v>
      </c>
      <c r="B3250" s="1179"/>
      <c r="C3250" s="1180"/>
      <c r="D3250" s="1181"/>
      <c r="E3250" s="587" t="e">
        <f t="shared" si="295"/>
        <v>#DIV/0!</v>
      </c>
      <c r="G3250" s="1178">
        <v>163</v>
      </c>
      <c r="H3250" s="1179"/>
      <c r="I3250" s="1180"/>
      <c r="J3250" s="1181"/>
      <c r="K3250" s="587" t="e">
        <f t="shared" si="296"/>
        <v>#DIV/0!</v>
      </c>
      <c r="M3250" s="1178">
        <v>163</v>
      </c>
      <c r="N3250" s="1179"/>
      <c r="O3250" s="1180"/>
      <c r="P3250" s="1181"/>
      <c r="Q3250" s="587" t="e">
        <f t="shared" si="297"/>
        <v>#DIV/0!</v>
      </c>
      <c r="S3250" s="1178">
        <v>163</v>
      </c>
      <c r="T3250" s="1179"/>
      <c r="U3250" s="1180"/>
      <c r="V3250" s="1181"/>
      <c r="W3250" s="587" t="e">
        <f t="shared" si="298"/>
        <v>#DIV/0!</v>
      </c>
      <c r="Y3250" s="1178">
        <v>163</v>
      </c>
      <c r="Z3250" s="1179"/>
      <c r="AA3250" s="1180"/>
      <c r="AB3250" s="1181"/>
      <c r="AC3250" s="587" t="e">
        <f t="shared" si="299"/>
        <v>#DIV/0!</v>
      </c>
    </row>
    <row r="3251" spans="1:29" s="17" customFormat="1" ht="16.75" hidden="1" customHeight="1" outlineLevel="2">
      <c r="A3251" s="1178">
        <v>164</v>
      </c>
      <c r="B3251" s="1179"/>
      <c r="C3251" s="1180"/>
      <c r="D3251" s="1181"/>
      <c r="E3251" s="587" t="e">
        <f t="shared" si="295"/>
        <v>#DIV/0!</v>
      </c>
      <c r="G3251" s="1178">
        <v>164</v>
      </c>
      <c r="H3251" s="1179"/>
      <c r="I3251" s="1180"/>
      <c r="J3251" s="1181"/>
      <c r="K3251" s="587" t="e">
        <f t="shared" si="296"/>
        <v>#DIV/0!</v>
      </c>
      <c r="M3251" s="1178">
        <v>164</v>
      </c>
      <c r="N3251" s="1179"/>
      <c r="O3251" s="1180"/>
      <c r="P3251" s="1181"/>
      <c r="Q3251" s="587" t="e">
        <f t="shared" si="297"/>
        <v>#DIV/0!</v>
      </c>
      <c r="S3251" s="1178">
        <v>164</v>
      </c>
      <c r="T3251" s="1179"/>
      <c r="U3251" s="1180"/>
      <c r="V3251" s="1181"/>
      <c r="W3251" s="587" t="e">
        <f t="shared" si="298"/>
        <v>#DIV/0!</v>
      </c>
      <c r="Y3251" s="1178">
        <v>164</v>
      </c>
      <c r="Z3251" s="1179"/>
      <c r="AA3251" s="1180"/>
      <c r="AB3251" s="1181"/>
      <c r="AC3251" s="587" t="e">
        <f t="shared" si="299"/>
        <v>#DIV/0!</v>
      </c>
    </row>
    <row r="3252" spans="1:29" s="17" customFormat="1" ht="16.75" hidden="1" customHeight="1" outlineLevel="2">
      <c r="A3252" s="1178">
        <v>165</v>
      </c>
      <c r="B3252" s="1179"/>
      <c r="C3252" s="1180"/>
      <c r="D3252" s="1181"/>
      <c r="E3252" s="587" t="e">
        <f t="shared" si="295"/>
        <v>#DIV/0!</v>
      </c>
      <c r="G3252" s="1178">
        <v>165</v>
      </c>
      <c r="H3252" s="1179"/>
      <c r="I3252" s="1180"/>
      <c r="J3252" s="1181"/>
      <c r="K3252" s="587" t="e">
        <f t="shared" si="296"/>
        <v>#DIV/0!</v>
      </c>
      <c r="M3252" s="1178">
        <v>165</v>
      </c>
      <c r="N3252" s="1179"/>
      <c r="O3252" s="1180"/>
      <c r="P3252" s="1181"/>
      <c r="Q3252" s="587" t="e">
        <f t="shared" si="297"/>
        <v>#DIV/0!</v>
      </c>
      <c r="S3252" s="1178">
        <v>165</v>
      </c>
      <c r="T3252" s="1179"/>
      <c r="U3252" s="1180"/>
      <c r="V3252" s="1181"/>
      <c r="W3252" s="587" t="e">
        <f t="shared" si="298"/>
        <v>#DIV/0!</v>
      </c>
      <c r="Y3252" s="1178">
        <v>165</v>
      </c>
      <c r="Z3252" s="1179"/>
      <c r="AA3252" s="1180"/>
      <c r="AB3252" s="1181"/>
      <c r="AC3252" s="587" t="e">
        <f t="shared" si="299"/>
        <v>#DIV/0!</v>
      </c>
    </row>
    <row r="3253" spans="1:29" s="17" customFormat="1" ht="16.75" hidden="1" customHeight="1" outlineLevel="2">
      <c r="A3253" s="1178">
        <v>166</v>
      </c>
      <c r="B3253" s="1179"/>
      <c r="C3253" s="1180"/>
      <c r="D3253" s="1181"/>
      <c r="E3253" s="587" t="e">
        <f t="shared" si="295"/>
        <v>#DIV/0!</v>
      </c>
      <c r="G3253" s="1178">
        <v>166</v>
      </c>
      <c r="H3253" s="1179"/>
      <c r="I3253" s="1180"/>
      <c r="J3253" s="1181"/>
      <c r="K3253" s="587" t="e">
        <f t="shared" si="296"/>
        <v>#DIV/0!</v>
      </c>
      <c r="M3253" s="1178">
        <v>166</v>
      </c>
      <c r="N3253" s="1179"/>
      <c r="O3253" s="1180"/>
      <c r="P3253" s="1181"/>
      <c r="Q3253" s="587" t="e">
        <f t="shared" si="297"/>
        <v>#DIV/0!</v>
      </c>
      <c r="S3253" s="1178">
        <v>166</v>
      </c>
      <c r="T3253" s="1179"/>
      <c r="U3253" s="1180"/>
      <c r="V3253" s="1181"/>
      <c r="W3253" s="587" t="e">
        <f t="shared" si="298"/>
        <v>#DIV/0!</v>
      </c>
      <c r="Y3253" s="1178">
        <v>166</v>
      </c>
      <c r="Z3253" s="1179"/>
      <c r="AA3253" s="1180"/>
      <c r="AB3253" s="1181"/>
      <c r="AC3253" s="587" t="e">
        <f t="shared" si="299"/>
        <v>#DIV/0!</v>
      </c>
    </row>
    <row r="3254" spans="1:29" s="17" customFormat="1" ht="16.75" hidden="1" customHeight="1" outlineLevel="2">
      <c r="A3254" s="1178">
        <v>167</v>
      </c>
      <c r="B3254" s="1179"/>
      <c r="C3254" s="1180"/>
      <c r="D3254" s="1181"/>
      <c r="E3254" s="587" t="e">
        <f t="shared" si="295"/>
        <v>#DIV/0!</v>
      </c>
      <c r="G3254" s="1178">
        <v>167</v>
      </c>
      <c r="H3254" s="1179"/>
      <c r="I3254" s="1180"/>
      <c r="J3254" s="1181"/>
      <c r="K3254" s="587" t="e">
        <f t="shared" si="296"/>
        <v>#DIV/0!</v>
      </c>
      <c r="M3254" s="1178">
        <v>167</v>
      </c>
      <c r="N3254" s="1179"/>
      <c r="O3254" s="1180"/>
      <c r="P3254" s="1181"/>
      <c r="Q3254" s="587" t="e">
        <f t="shared" si="297"/>
        <v>#DIV/0!</v>
      </c>
      <c r="S3254" s="1178">
        <v>167</v>
      </c>
      <c r="T3254" s="1179"/>
      <c r="U3254" s="1180"/>
      <c r="V3254" s="1181"/>
      <c r="W3254" s="587" t="e">
        <f t="shared" si="298"/>
        <v>#DIV/0!</v>
      </c>
      <c r="Y3254" s="1178">
        <v>167</v>
      </c>
      <c r="Z3254" s="1179"/>
      <c r="AA3254" s="1180"/>
      <c r="AB3254" s="1181"/>
      <c r="AC3254" s="587" t="e">
        <f t="shared" si="299"/>
        <v>#DIV/0!</v>
      </c>
    </row>
    <row r="3255" spans="1:29" s="17" customFormat="1" ht="16.75" hidden="1" customHeight="1" outlineLevel="2">
      <c r="A3255" s="1178">
        <v>168</v>
      </c>
      <c r="B3255" s="1179"/>
      <c r="C3255" s="1180"/>
      <c r="D3255" s="1181"/>
      <c r="E3255" s="587" t="e">
        <f t="shared" si="295"/>
        <v>#DIV/0!</v>
      </c>
      <c r="G3255" s="1178">
        <v>168</v>
      </c>
      <c r="H3255" s="1179"/>
      <c r="I3255" s="1180"/>
      <c r="J3255" s="1181"/>
      <c r="K3255" s="587" t="e">
        <f t="shared" si="296"/>
        <v>#DIV/0!</v>
      </c>
      <c r="M3255" s="1178">
        <v>168</v>
      </c>
      <c r="N3255" s="1179"/>
      <c r="O3255" s="1180"/>
      <c r="P3255" s="1181"/>
      <c r="Q3255" s="587" t="e">
        <f t="shared" si="297"/>
        <v>#DIV/0!</v>
      </c>
      <c r="S3255" s="1178">
        <v>168</v>
      </c>
      <c r="T3255" s="1179"/>
      <c r="U3255" s="1180"/>
      <c r="V3255" s="1181"/>
      <c r="W3255" s="587" t="e">
        <f t="shared" si="298"/>
        <v>#DIV/0!</v>
      </c>
      <c r="Y3255" s="1178">
        <v>168</v>
      </c>
      <c r="Z3255" s="1179"/>
      <c r="AA3255" s="1180"/>
      <c r="AB3255" s="1181"/>
      <c r="AC3255" s="587" t="e">
        <f t="shared" si="299"/>
        <v>#DIV/0!</v>
      </c>
    </row>
    <row r="3256" spans="1:29" s="17" customFormat="1" ht="16.75" hidden="1" customHeight="1" outlineLevel="2">
      <c r="A3256" s="1178">
        <v>169</v>
      </c>
      <c r="B3256" s="1179"/>
      <c r="C3256" s="1180"/>
      <c r="D3256" s="1181"/>
      <c r="E3256" s="587" t="e">
        <f t="shared" si="295"/>
        <v>#DIV/0!</v>
      </c>
      <c r="G3256" s="1178">
        <v>169</v>
      </c>
      <c r="H3256" s="1179"/>
      <c r="I3256" s="1180"/>
      <c r="J3256" s="1181"/>
      <c r="K3256" s="587" t="e">
        <f t="shared" si="296"/>
        <v>#DIV/0!</v>
      </c>
      <c r="M3256" s="1178">
        <v>169</v>
      </c>
      <c r="N3256" s="1179"/>
      <c r="O3256" s="1180"/>
      <c r="P3256" s="1181"/>
      <c r="Q3256" s="587" t="e">
        <f t="shared" si="297"/>
        <v>#DIV/0!</v>
      </c>
      <c r="S3256" s="1178">
        <v>169</v>
      </c>
      <c r="T3256" s="1179"/>
      <c r="U3256" s="1180"/>
      <c r="V3256" s="1181"/>
      <c r="W3256" s="587" t="e">
        <f t="shared" si="298"/>
        <v>#DIV/0!</v>
      </c>
      <c r="Y3256" s="1178">
        <v>169</v>
      </c>
      <c r="Z3256" s="1179"/>
      <c r="AA3256" s="1180"/>
      <c r="AB3256" s="1181"/>
      <c r="AC3256" s="587" t="e">
        <f t="shared" si="299"/>
        <v>#DIV/0!</v>
      </c>
    </row>
    <row r="3257" spans="1:29" s="17" customFormat="1" ht="16.75" hidden="1" customHeight="1" outlineLevel="2">
      <c r="A3257" s="1178">
        <v>170</v>
      </c>
      <c r="B3257" s="1179"/>
      <c r="C3257" s="1180"/>
      <c r="D3257" s="1181"/>
      <c r="E3257" s="587" t="e">
        <f t="shared" si="295"/>
        <v>#DIV/0!</v>
      </c>
      <c r="G3257" s="1178">
        <v>170</v>
      </c>
      <c r="H3257" s="1179"/>
      <c r="I3257" s="1180"/>
      <c r="J3257" s="1181"/>
      <c r="K3257" s="587" t="e">
        <f t="shared" si="296"/>
        <v>#DIV/0!</v>
      </c>
      <c r="M3257" s="1178">
        <v>170</v>
      </c>
      <c r="N3257" s="1179"/>
      <c r="O3257" s="1180"/>
      <c r="P3257" s="1181"/>
      <c r="Q3257" s="587" t="e">
        <f t="shared" si="297"/>
        <v>#DIV/0!</v>
      </c>
      <c r="S3257" s="1178">
        <v>170</v>
      </c>
      <c r="T3257" s="1179"/>
      <c r="U3257" s="1180"/>
      <c r="V3257" s="1181"/>
      <c r="W3257" s="587" t="e">
        <f t="shared" si="298"/>
        <v>#DIV/0!</v>
      </c>
      <c r="Y3257" s="1178">
        <v>170</v>
      </c>
      <c r="Z3257" s="1179"/>
      <c r="AA3257" s="1180"/>
      <c r="AB3257" s="1181"/>
      <c r="AC3257" s="587" t="e">
        <f t="shared" si="299"/>
        <v>#DIV/0!</v>
      </c>
    </row>
    <row r="3258" spans="1:29" s="17" customFormat="1" ht="16.75" hidden="1" customHeight="1" outlineLevel="2">
      <c r="A3258" s="1178">
        <v>171</v>
      </c>
      <c r="B3258" s="1179"/>
      <c r="C3258" s="1180"/>
      <c r="D3258" s="1181"/>
      <c r="E3258" s="587" t="e">
        <f t="shared" si="295"/>
        <v>#DIV/0!</v>
      </c>
      <c r="G3258" s="1178">
        <v>171</v>
      </c>
      <c r="H3258" s="1179"/>
      <c r="I3258" s="1180"/>
      <c r="J3258" s="1181"/>
      <c r="K3258" s="587" t="e">
        <f t="shared" si="296"/>
        <v>#DIV/0!</v>
      </c>
      <c r="M3258" s="1178">
        <v>171</v>
      </c>
      <c r="N3258" s="1179"/>
      <c r="O3258" s="1180"/>
      <c r="P3258" s="1181"/>
      <c r="Q3258" s="587" t="e">
        <f t="shared" si="297"/>
        <v>#DIV/0!</v>
      </c>
      <c r="S3258" s="1178">
        <v>171</v>
      </c>
      <c r="T3258" s="1179"/>
      <c r="U3258" s="1180"/>
      <c r="V3258" s="1181"/>
      <c r="W3258" s="587" t="e">
        <f t="shared" si="298"/>
        <v>#DIV/0!</v>
      </c>
      <c r="Y3258" s="1178">
        <v>171</v>
      </c>
      <c r="Z3258" s="1179"/>
      <c r="AA3258" s="1180"/>
      <c r="AB3258" s="1181"/>
      <c r="AC3258" s="587" t="e">
        <f t="shared" si="299"/>
        <v>#DIV/0!</v>
      </c>
    </row>
    <row r="3259" spans="1:29" s="17" customFormat="1" ht="16.75" hidden="1" customHeight="1" outlineLevel="2">
      <c r="A3259" s="1178">
        <v>172</v>
      </c>
      <c r="B3259" s="1179"/>
      <c r="C3259" s="1180"/>
      <c r="D3259" s="1181"/>
      <c r="E3259" s="587" t="e">
        <f t="shared" si="295"/>
        <v>#DIV/0!</v>
      </c>
      <c r="G3259" s="1178">
        <v>172</v>
      </c>
      <c r="H3259" s="1179"/>
      <c r="I3259" s="1180"/>
      <c r="J3259" s="1181"/>
      <c r="K3259" s="587" t="e">
        <f t="shared" si="296"/>
        <v>#DIV/0!</v>
      </c>
      <c r="M3259" s="1178">
        <v>172</v>
      </c>
      <c r="N3259" s="1179"/>
      <c r="O3259" s="1180"/>
      <c r="P3259" s="1181"/>
      <c r="Q3259" s="587" t="e">
        <f t="shared" si="297"/>
        <v>#DIV/0!</v>
      </c>
      <c r="S3259" s="1178">
        <v>172</v>
      </c>
      <c r="T3259" s="1179"/>
      <c r="U3259" s="1180"/>
      <c r="V3259" s="1181"/>
      <c r="W3259" s="587" t="e">
        <f t="shared" si="298"/>
        <v>#DIV/0!</v>
      </c>
      <c r="Y3259" s="1178">
        <v>172</v>
      </c>
      <c r="Z3259" s="1179"/>
      <c r="AA3259" s="1180"/>
      <c r="AB3259" s="1181"/>
      <c r="AC3259" s="587" t="e">
        <f t="shared" si="299"/>
        <v>#DIV/0!</v>
      </c>
    </row>
    <row r="3260" spans="1:29" s="17" customFormat="1" ht="16.75" hidden="1" customHeight="1" outlineLevel="2">
      <c r="A3260" s="1178">
        <v>173</v>
      </c>
      <c r="B3260" s="1179"/>
      <c r="C3260" s="1180"/>
      <c r="D3260" s="1181"/>
      <c r="E3260" s="587" t="e">
        <f t="shared" si="295"/>
        <v>#DIV/0!</v>
      </c>
      <c r="G3260" s="1178">
        <v>173</v>
      </c>
      <c r="H3260" s="1179"/>
      <c r="I3260" s="1180"/>
      <c r="J3260" s="1181"/>
      <c r="K3260" s="587" t="e">
        <f t="shared" si="296"/>
        <v>#DIV/0!</v>
      </c>
      <c r="M3260" s="1178">
        <v>173</v>
      </c>
      <c r="N3260" s="1179"/>
      <c r="O3260" s="1180"/>
      <c r="P3260" s="1181"/>
      <c r="Q3260" s="587" t="e">
        <f t="shared" si="297"/>
        <v>#DIV/0!</v>
      </c>
      <c r="S3260" s="1178">
        <v>173</v>
      </c>
      <c r="T3260" s="1179"/>
      <c r="U3260" s="1180"/>
      <c r="V3260" s="1181"/>
      <c r="W3260" s="587" t="e">
        <f t="shared" si="298"/>
        <v>#DIV/0!</v>
      </c>
      <c r="Y3260" s="1178">
        <v>173</v>
      </c>
      <c r="Z3260" s="1179"/>
      <c r="AA3260" s="1180"/>
      <c r="AB3260" s="1181"/>
      <c r="AC3260" s="587" t="e">
        <f t="shared" si="299"/>
        <v>#DIV/0!</v>
      </c>
    </row>
    <row r="3261" spans="1:29" s="17" customFormat="1" ht="16.75" hidden="1" customHeight="1" outlineLevel="2">
      <c r="A3261" s="1178">
        <v>174</v>
      </c>
      <c r="B3261" s="1179"/>
      <c r="C3261" s="1180"/>
      <c r="D3261" s="1181"/>
      <c r="E3261" s="587" t="e">
        <f t="shared" si="295"/>
        <v>#DIV/0!</v>
      </c>
      <c r="G3261" s="1178">
        <v>174</v>
      </c>
      <c r="H3261" s="1179"/>
      <c r="I3261" s="1180"/>
      <c r="J3261" s="1181"/>
      <c r="K3261" s="587" t="e">
        <f t="shared" si="296"/>
        <v>#DIV/0!</v>
      </c>
      <c r="M3261" s="1178">
        <v>174</v>
      </c>
      <c r="N3261" s="1179"/>
      <c r="O3261" s="1180"/>
      <c r="P3261" s="1181"/>
      <c r="Q3261" s="587" t="e">
        <f t="shared" si="297"/>
        <v>#DIV/0!</v>
      </c>
      <c r="S3261" s="1178">
        <v>174</v>
      </c>
      <c r="T3261" s="1179"/>
      <c r="U3261" s="1180"/>
      <c r="V3261" s="1181"/>
      <c r="W3261" s="587" t="e">
        <f t="shared" si="298"/>
        <v>#DIV/0!</v>
      </c>
      <c r="Y3261" s="1178">
        <v>174</v>
      </c>
      <c r="Z3261" s="1179"/>
      <c r="AA3261" s="1180"/>
      <c r="AB3261" s="1181"/>
      <c r="AC3261" s="587" t="e">
        <f t="shared" si="299"/>
        <v>#DIV/0!</v>
      </c>
    </row>
    <row r="3262" spans="1:29" s="17" customFormat="1" ht="16.75" hidden="1" customHeight="1" outlineLevel="2">
      <c r="A3262" s="1178">
        <v>175</v>
      </c>
      <c r="B3262" s="1179"/>
      <c r="C3262" s="1180"/>
      <c r="D3262" s="1181"/>
      <c r="E3262" s="587" t="e">
        <f t="shared" si="295"/>
        <v>#DIV/0!</v>
      </c>
      <c r="G3262" s="1178">
        <v>175</v>
      </c>
      <c r="H3262" s="1179"/>
      <c r="I3262" s="1180"/>
      <c r="J3262" s="1181"/>
      <c r="K3262" s="587" t="e">
        <f t="shared" si="296"/>
        <v>#DIV/0!</v>
      </c>
      <c r="M3262" s="1178">
        <v>175</v>
      </c>
      <c r="N3262" s="1179"/>
      <c r="O3262" s="1180"/>
      <c r="P3262" s="1181"/>
      <c r="Q3262" s="587" t="e">
        <f t="shared" si="297"/>
        <v>#DIV/0!</v>
      </c>
      <c r="S3262" s="1178">
        <v>175</v>
      </c>
      <c r="T3262" s="1179"/>
      <c r="U3262" s="1180"/>
      <c r="V3262" s="1181"/>
      <c r="W3262" s="587" t="e">
        <f t="shared" si="298"/>
        <v>#DIV/0!</v>
      </c>
      <c r="Y3262" s="1178">
        <v>175</v>
      </c>
      <c r="Z3262" s="1179"/>
      <c r="AA3262" s="1180"/>
      <c r="AB3262" s="1181"/>
      <c r="AC3262" s="587" t="e">
        <f t="shared" si="299"/>
        <v>#DIV/0!</v>
      </c>
    </row>
    <row r="3263" spans="1:29" s="17" customFormat="1" ht="16.75" hidden="1" customHeight="1" outlineLevel="2">
      <c r="A3263" s="1178">
        <v>176</v>
      </c>
      <c r="B3263" s="1179"/>
      <c r="C3263" s="1180"/>
      <c r="D3263" s="1181"/>
      <c r="E3263" s="587" t="e">
        <f t="shared" si="295"/>
        <v>#DIV/0!</v>
      </c>
      <c r="G3263" s="1178">
        <v>176</v>
      </c>
      <c r="H3263" s="1179"/>
      <c r="I3263" s="1180"/>
      <c r="J3263" s="1181"/>
      <c r="K3263" s="587" t="e">
        <f t="shared" si="296"/>
        <v>#DIV/0!</v>
      </c>
      <c r="M3263" s="1178">
        <v>176</v>
      </c>
      <c r="N3263" s="1179"/>
      <c r="O3263" s="1180"/>
      <c r="P3263" s="1181"/>
      <c r="Q3263" s="587" t="e">
        <f t="shared" si="297"/>
        <v>#DIV/0!</v>
      </c>
      <c r="S3263" s="1178">
        <v>176</v>
      </c>
      <c r="T3263" s="1179"/>
      <c r="U3263" s="1180"/>
      <c r="V3263" s="1181"/>
      <c r="W3263" s="587" t="e">
        <f t="shared" si="298"/>
        <v>#DIV/0!</v>
      </c>
      <c r="Y3263" s="1178">
        <v>176</v>
      </c>
      <c r="Z3263" s="1179"/>
      <c r="AA3263" s="1180"/>
      <c r="AB3263" s="1181"/>
      <c r="AC3263" s="587" t="e">
        <f t="shared" si="299"/>
        <v>#DIV/0!</v>
      </c>
    </row>
    <row r="3264" spans="1:29" s="17" customFormat="1" ht="16.75" hidden="1" customHeight="1" outlineLevel="2">
      <c r="A3264" s="1178">
        <v>177</v>
      </c>
      <c r="B3264" s="1179"/>
      <c r="C3264" s="1180"/>
      <c r="D3264" s="1181"/>
      <c r="E3264" s="587" t="e">
        <f t="shared" si="295"/>
        <v>#DIV/0!</v>
      </c>
      <c r="G3264" s="1178">
        <v>177</v>
      </c>
      <c r="H3264" s="1179"/>
      <c r="I3264" s="1180"/>
      <c r="J3264" s="1181"/>
      <c r="K3264" s="587" t="e">
        <f t="shared" si="296"/>
        <v>#DIV/0!</v>
      </c>
      <c r="M3264" s="1178">
        <v>177</v>
      </c>
      <c r="N3264" s="1179"/>
      <c r="O3264" s="1180"/>
      <c r="P3264" s="1181"/>
      <c r="Q3264" s="587" t="e">
        <f t="shared" si="297"/>
        <v>#DIV/0!</v>
      </c>
      <c r="S3264" s="1178">
        <v>177</v>
      </c>
      <c r="T3264" s="1179"/>
      <c r="U3264" s="1180"/>
      <c r="V3264" s="1181"/>
      <c r="W3264" s="587" t="e">
        <f t="shared" si="298"/>
        <v>#DIV/0!</v>
      </c>
      <c r="Y3264" s="1178">
        <v>177</v>
      </c>
      <c r="Z3264" s="1179"/>
      <c r="AA3264" s="1180"/>
      <c r="AB3264" s="1181"/>
      <c r="AC3264" s="587" t="e">
        <f t="shared" si="299"/>
        <v>#DIV/0!</v>
      </c>
    </row>
    <row r="3265" spans="1:29" s="17" customFormat="1" ht="16.75" hidden="1" customHeight="1" outlineLevel="2">
      <c r="A3265" s="1178">
        <v>178</v>
      </c>
      <c r="B3265" s="1179"/>
      <c r="C3265" s="1180"/>
      <c r="D3265" s="1181"/>
      <c r="E3265" s="587" t="e">
        <f t="shared" si="295"/>
        <v>#DIV/0!</v>
      </c>
      <c r="G3265" s="1178">
        <v>178</v>
      </c>
      <c r="H3265" s="1179"/>
      <c r="I3265" s="1180"/>
      <c r="J3265" s="1181"/>
      <c r="K3265" s="587" t="e">
        <f t="shared" si="296"/>
        <v>#DIV/0!</v>
      </c>
      <c r="M3265" s="1178">
        <v>178</v>
      </c>
      <c r="N3265" s="1179"/>
      <c r="O3265" s="1180"/>
      <c r="P3265" s="1181"/>
      <c r="Q3265" s="587" t="e">
        <f t="shared" si="297"/>
        <v>#DIV/0!</v>
      </c>
      <c r="S3265" s="1178">
        <v>178</v>
      </c>
      <c r="T3265" s="1179"/>
      <c r="U3265" s="1180"/>
      <c r="V3265" s="1181"/>
      <c r="W3265" s="587" t="e">
        <f t="shared" si="298"/>
        <v>#DIV/0!</v>
      </c>
      <c r="Y3265" s="1178">
        <v>178</v>
      </c>
      <c r="Z3265" s="1179"/>
      <c r="AA3265" s="1180"/>
      <c r="AB3265" s="1181"/>
      <c r="AC3265" s="587" t="e">
        <f t="shared" si="299"/>
        <v>#DIV/0!</v>
      </c>
    </row>
    <row r="3266" spans="1:29" s="17" customFormat="1" ht="16.75" hidden="1" customHeight="1" outlineLevel="2">
      <c r="A3266" s="1178">
        <v>179</v>
      </c>
      <c r="B3266" s="1179"/>
      <c r="C3266" s="1180"/>
      <c r="D3266" s="1181"/>
      <c r="E3266" s="587" t="e">
        <f t="shared" si="295"/>
        <v>#DIV/0!</v>
      </c>
      <c r="G3266" s="1178">
        <v>179</v>
      </c>
      <c r="H3266" s="1179"/>
      <c r="I3266" s="1180"/>
      <c r="J3266" s="1181"/>
      <c r="K3266" s="587" t="e">
        <f t="shared" si="296"/>
        <v>#DIV/0!</v>
      </c>
      <c r="M3266" s="1178">
        <v>179</v>
      </c>
      <c r="N3266" s="1179"/>
      <c r="O3266" s="1180"/>
      <c r="P3266" s="1181"/>
      <c r="Q3266" s="587" t="e">
        <f t="shared" si="297"/>
        <v>#DIV/0!</v>
      </c>
      <c r="S3266" s="1178">
        <v>179</v>
      </c>
      <c r="T3266" s="1179"/>
      <c r="U3266" s="1180"/>
      <c r="V3266" s="1181"/>
      <c r="W3266" s="587" t="e">
        <f t="shared" si="298"/>
        <v>#DIV/0!</v>
      </c>
      <c r="Y3266" s="1178">
        <v>179</v>
      </c>
      <c r="Z3266" s="1179"/>
      <c r="AA3266" s="1180"/>
      <c r="AB3266" s="1181"/>
      <c r="AC3266" s="587" t="e">
        <f t="shared" si="299"/>
        <v>#DIV/0!</v>
      </c>
    </row>
    <row r="3267" spans="1:29" s="17" customFormat="1" ht="16.75" hidden="1" customHeight="1" outlineLevel="2">
      <c r="A3267" s="1178">
        <v>180</v>
      </c>
      <c r="B3267" s="1179"/>
      <c r="C3267" s="1180"/>
      <c r="D3267" s="1181"/>
      <c r="E3267" s="587" t="e">
        <f t="shared" si="295"/>
        <v>#DIV/0!</v>
      </c>
      <c r="G3267" s="1178">
        <v>180</v>
      </c>
      <c r="H3267" s="1179"/>
      <c r="I3267" s="1180"/>
      <c r="J3267" s="1181"/>
      <c r="K3267" s="587" t="e">
        <f t="shared" si="296"/>
        <v>#DIV/0!</v>
      </c>
      <c r="M3267" s="1178">
        <v>180</v>
      </c>
      <c r="N3267" s="1179"/>
      <c r="O3267" s="1180"/>
      <c r="P3267" s="1181"/>
      <c r="Q3267" s="587" t="e">
        <f t="shared" si="297"/>
        <v>#DIV/0!</v>
      </c>
      <c r="S3267" s="1178">
        <v>180</v>
      </c>
      <c r="T3267" s="1179"/>
      <c r="U3267" s="1180"/>
      <c r="V3267" s="1181"/>
      <c r="W3267" s="587" t="e">
        <f t="shared" si="298"/>
        <v>#DIV/0!</v>
      </c>
      <c r="Y3267" s="1178">
        <v>180</v>
      </c>
      <c r="Z3267" s="1179"/>
      <c r="AA3267" s="1180"/>
      <c r="AB3267" s="1181"/>
      <c r="AC3267" s="587" t="e">
        <f t="shared" si="299"/>
        <v>#DIV/0!</v>
      </c>
    </row>
    <row r="3268" spans="1:29" s="17" customFormat="1" ht="16.75" hidden="1" customHeight="1" outlineLevel="2">
      <c r="A3268" s="1178">
        <v>181</v>
      </c>
      <c r="B3268" s="1179"/>
      <c r="C3268" s="1180"/>
      <c r="D3268" s="1181"/>
      <c r="E3268" s="587" t="e">
        <f t="shared" si="295"/>
        <v>#DIV/0!</v>
      </c>
      <c r="G3268" s="1178">
        <v>181</v>
      </c>
      <c r="H3268" s="1179"/>
      <c r="I3268" s="1180"/>
      <c r="J3268" s="1181"/>
      <c r="K3268" s="587" t="e">
        <f t="shared" si="296"/>
        <v>#DIV/0!</v>
      </c>
      <c r="M3268" s="1178">
        <v>181</v>
      </c>
      <c r="N3268" s="1179"/>
      <c r="O3268" s="1180"/>
      <c r="P3268" s="1181"/>
      <c r="Q3268" s="587" t="e">
        <f t="shared" si="297"/>
        <v>#DIV/0!</v>
      </c>
      <c r="S3268" s="1178">
        <v>181</v>
      </c>
      <c r="T3268" s="1179"/>
      <c r="U3268" s="1180"/>
      <c r="V3268" s="1181"/>
      <c r="W3268" s="587" t="e">
        <f t="shared" si="298"/>
        <v>#DIV/0!</v>
      </c>
      <c r="Y3268" s="1178">
        <v>181</v>
      </c>
      <c r="Z3268" s="1179"/>
      <c r="AA3268" s="1180"/>
      <c r="AB3268" s="1181"/>
      <c r="AC3268" s="587" t="e">
        <f t="shared" si="299"/>
        <v>#DIV/0!</v>
      </c>
    </row>
    <row r="3269" spans="1:29" s="17" customFormat="1" ht="16.75" hidden="1" customHeight="1" outlineLevel="2">
      <c r="A3269" s="1178">
        <v>182</v>
      </c>
      <c r="B3269" s="1179"/>
      <c r="C3269" s="1180"/>
      <c r="D3269" s="1181"/>
      <c r="E3269" s="587" t="e">
        <f t="shared" si="295"/>
        <v>#DIV/0!</v>
      </c>
      <c r="G3269" s="1178">
        <v>182</v>
      </c>
      <c r="H3269" s="1179"/>
      <c r="I3269" s="1180"/>
      <c r="J3269" s="1181"/>
      <c r="K3269" s="587" t="e">
        <f t="shared" si="296"/>
        <v>#DIV/0!</v>
      </c>
      <c r="M3269" s="1178">
        <v>182</v>
      </c>
      <c r="N3269" s="1179"/>
      <c r="O3269" s="1180"/>
      <c r="P3269" s="1181"/>
      <c r="Q3269" s="587" t="e">
        <f t="shared" si="297"/>
        <v>#DIV/0!</v>
      </c>
      <c r="S3269" s="1178">
        <v>182</v>
      </c>
      <c r="T3269" s="1179"/>
      <c r="U3269" s="1180"/>
      <c r="V3269" s="1181"/>
      <c r="W3269" s="587" t="e">
        <f t="shared" si="298"/>
        <v>#DIV/0!</v>
      </c>
      <c r="Y3269" s="1178">
        <v>182</v>
      </c>
      <c r="Z3269" s="1179"/>
      <c r="AA3269" s="1180"/>
      <c r="AB3269" s="1181"/>
      <c r="AC3269" s="587" t="e">
        <f t="shared" si="299"/>
        <v>#DIV/0!</v>
      </c>
    </row>
    <row r="3270" spans="1:29" s="17" customFormat="1" ht="16.75" hidden="1" customHeight="1" outlineLevel="2">
      <c r="A3270" s="1178">
        <v>183</v>
      </c>
      <c r="B3270" s="1179"/>
      <c r="C3270" s="1180"/>
      <c r="D3270" s="1181"/>
      <c r="E3270" s="587" t="e">
        <f t="shared" si="295"/>
        <v>#DIV/0!</v>
      </c>
      <c r="G3270" s="1178">
        <v>183</v>
      </c>
      <c r="H3270" s="1179"/>
      <c r="I3270" s="1180"/>
      <c r="J3270" s="1181"/>
      <c r="K3270" s="587" t="e">
        <f t="shared" si="296"/>
        <v>#DIV/0!</v>
      </c>
      <c r="M3270" s="1178">
        <v>183</v>
      </c>
      <c r="N3270" s="1179"/>
      <c r="O3270" s="1180"/>
      <c r="P3270" s="1181"/>
      <c r="Q3270" s="587" t="e">
        <f t="shared" si="297"/>
        <v>#DIV/0!</v>
      </c>
      <c r="S3270" s="1178">
        <v>183</v>
      </c>
      <c r="T3270" s="1179"/>
      <c r="U3270" s="1180"/>
      <c r="V3270" s="1181"/>
      <c r="W3270" s="587" t="e">
        <f t="shared" si="298"/>
        <v>#DIV/0!</v>
      </c>
      <c r="Y3270" s="1178">
        <v>183</v>
      </c>
      <c r="Z3270" s="1179"/>
      <c r="AA3270" s="1180"/>
      <c r="AB3270" s="1181"/>
      <c r="AC3270" s="587" t="e">
        <f t="shared" si="299"/>
        <v>#DIV/0!</v>
      </c>
    </row>
    <row r="3271" spans="1:29" s="17" customFormat="1" ht="16.75" hidden="1" customHeight="1" outlineLevel="2">
      <c r="A3271" s="1178">
        <v>184</v>
      </c>
      <c r="B3271" s="1179"/>
      <c r="C3271" s="1180"/>
      <c r="D3271" s="1181"/>
      <c r="E3271" s="587" t="e">
        <f t="shared" si="295"/>
        <v>#DIV/0!</v>
      </c>
      <c r="G3271" s="1178">
        <v>184</v>
      </c>
      <c r="H3271" s="1179"/>
      <c r="I3271" s="1180"/>
      <c r="J3271" s="1181"/>
      <c r="K3271" s="587" t="e">
        <f t="shared" si="296"/>
        <v>#DIV/0!</v>
      </c>
      <c r="M3271" s="1178">
        <v>184</v>
      </c>
      <c r="N3271" s="1179"/>
      <c r="O3271" s="1180"/>
      <c r="P3271" s="1181"/>
      <c r="Q3271" s="587" t="e">
        <f t="shared" si="297"/>
        <v>#DIV/0!</v>
      </c>
      <c r="S3271" s="1178">
        <v>184</v>
      </c>
      <c r="T3271" s="1179"/>
      <c r="U3271" s="1180"/>
      <c r="V3271" s="1181"/>
      <c r="W3271" s="587" t="e">
        <f t="shared" si="298"/>
        <v>#DIV/0!</v>
      </c>
      <c r="Y3271" s="1178">
        <v>184</v>
      </c>
      <c r="Z3271" s="1179"/>
      <c r="AA3271" s="1180"/>
      <c r="AB3271" s="1181"/>
      <c r="AC3271" s="587" t="e">
        <f t="shared" si="299"/>
        <v>#DIV/0!</v>
      </c>
    </row>
    <row r="3272" spans="1:29" s="17" customFormat="1" ht="16.75" hidden="1" customHeight="1" outlineLevel="2">
      <c r="A3272" s="1178">
        <v>185</v>
      </c>
      <c r="B3272" s="1179"/>
      <c r="C3272" s="1180"/>
      <c r="D3272" s="1181"/>
      <c r="E3272" s="587" t="e">
        <f t="shared" si="295"/>
        <v>#DIV/0!</v>
      </c>
      <c r="G3272" s="1178">
        <v>185</v>
      </c>
      <c r="H3272" s="1179"/>
      <c r="I3272" s="1180"/>
      <c r="J3272" s="1181"/>
      <c r="K3272" s="587" t="e">
        <f t="shared" si="296"/>
        <v>#DIV/0!</v>
      </c>
      <c r="M3272" s="1178">
        <v>185</v>
      </c>
      <c r="N3272" s="1179"/>
      <c r="O3272" s="1180"/>
      <c r="P3272" s="1181"/>
      <c r="Q3272" s="587" t="e">
        <f t="shared" si="297"/>
        <v>#DIV/0!</v>
      </c>
      <c r="S3272" s="1178">
        <v>185</v>
      </c>
      <c r="T3272" s="1179"/>
      <c r="U3272" s="1180"/>
      <c r="V3272" s="1181"/>
      <c r="W3272" s="587" t="e">
        <f t="shared" si="298"/>
        <v>#DIV/0!</v>
      </c>
      <c r="Y3272" s="1178">
        <v>185</v>
      </c>
      <c r="Z3272" s="1179"/>
      <c r="AA3272" s="1180"/>
      <c r="AB3272" s="1181"/>
      <c r="AC3272" s="587" t="e">
        <f t="shared" si="299"/>
        <v>#DIV/0!</v>
      </c>
    </row>
    <row r="3273" spans="1:29" s="17" customFormat="1" ht="16.75" hidden="1" customHeight="1" outlineLevel="2">
      <c r="A3273" s="1178">
        <v>186</v>
      </c>
      <c r="B3273" s="1179"/>
      <c r="C3273" s="1180"/>
      <c r="D3273" s="1181"/>
      <c r="E3273" s="587" t="e">
        <f t="shared" si="295"/>
        <v>#DIV/0!</v>
      </c>
      <c r="G3273" s="1178">
        <v>186</v>
      </c>
      <c r="H3273" s="1179"/>
      <c r="I3273" s="1180"/>
      <c r="J3273" s="1181"/>
      <c r="K3273" s="587" t="e">
        <f t="shared" si="296"/>
        <v>#DIV/0!</v>
      </c>
      <c r="M3273" s="1178">
        <v>186</v>
      </c>
      <c r="N3273" s="1179"/>
      <c r="O3273" s="1180"/>
      <c r="P3273" s="1181"/>
      <c r="Q3273" s="587" t="e">
        <f t="shared" si="297"/>
        <v>#DIV/0!</v>
      </c>
      <c r="S3273" s="1178">
        <v>186</v>
      </c>
      <c r="T3273" s="1179"/>
      <c r="U3273" s="1180"/>
      <c r="V3273" s="1181"/>
      <c r="W3273" s="587" t="e">
        <f t="shared" si="298"/>
        <v>#DIV/0!</v>
      </c>
      <c r="Y3273" s="1178">
        <v>186</v>
      </c>
      <c r="Z3273" s="1179"/>
      <c r="AA3273" s="1180"/>
      <c r="AB3273" s="1181"/>
      <c r="AC3273" s="587" t="e">
        <f t="shared" si="299"/>
        <v>#DIV/0!</v>
      </c>
    </row>
    <row r="3274" spans="1:29" s="17" customFormat="1" ht="16.75" hidden="1" customHeight="1" outlineLevel="2">
      <c r="A3274" s="1178">
        <v>187</v>
      </c>
      <c r="B3274" s="1179"/>
      <c r="C3274" s="1180"/>
      <c r="D3274" s="1181"/>
      <c r="E3274" s="587" t="e">
        <f t="shared" si="295"/>
        <v>#DIV/0!</v>
      </c>
      <c r="G3274" s="1178">
        <v>187</v>
      </c>
      <c r="H3274" s="1179"/>
      <c r="I3274" s="1180"/>
      <c r="J3274" s="1181"/>
      <c r="K3274" s="587" t="e">
        <f t="shared" si="296"/>
        <v>#DIV/0!</v>
      </c>
      <c r="M3274" s="1178">
        <v>187</v>
      </c>
      <c r="N3274" s="1179"/>
      <c r="O3274" s="1180"/>
      <c r="P3274" s="1181"/>
      <c r="Q3274" s="587" t="e">
        <f t="shared" si="297"/>
        <v>#DIV/0!</v>
      </c>
      <c r="S3274" s="1178">
        <v>187</v>
      </c>
      <c r="T3274" s="1179"/>
      <c r="U3274" s="1180"/>
      <c r="V3274" s="1181"/>
      <c r="W3274" s="587" t="e">
        <f t="shared" si="298"/>
        <v>#DIV/0!</v>
      </c>
      <c r="Y3274" s="1178">
        <v>187</v>
      </c>
      <c r="Z3274" s="1179"/>
      <c r="AA3274" s="1180"/>
      <c r="AB3274" s="1181"/>
      <c r="AC3274" s="587" t="e">
        <f t="shared" si="299"/>
        <v>#DIV/0!</v>
      </c>
    </row>
    <row r="3275" spans="1:29" s="17" customFormat="1" ht="16.75" hidden="1" customHeight="1" outlineLevel="2">
      <c r="A3275" s="1178">
        <v>188</v>
      </c>
      <c r="B3275" s="1179"/>
      <c r="C3275" s="1180"/>
      <c r="D3275" s="1181"/>
      <c r="E3275" s="587" t="e">
        <f t="shared" si="295"/>
        <v>#DIV/0!</v>
      </c>
      <c r="G3275" s="1178">
        <v>188</v>
      </c>
      <c r="H3275" s="1179"/>
      <c r="I3275" s="1180"/>
      <c r="J3275" s="1181"/>
      <c r="K3275" s="587" t="e">
        <f t="shared" si="296"/>
        <v>#DIV/0!</v>
      </c>
      <c r="M3275" s="1178">
        <v>188</v>
      </c>
      <c r="N3275" s="1179"/>
      <c r="O3275" s="1180"/>
      <c r="P3275" s="1181"/>
      <c r="Q3275" s="587" t="e">
        <f t="shared" si="297"/>
        <v>#DIV/0!</v>
      </c>
      <c r="S3275" s="1178">
        <v>188</v>
      </c>
      <c r="T3275" s="1179"/>
      <c r="U3275" s="1180"/>
      <c r="V3275" s="1181"/>
      <c r="W3275" s="587" t="e">
        <f t="shared" si="298"/>
        <v>#DIV/0!</v>
      </c>
      <c r="Y3275" s="1178">
        <v>188</v>
      </c>
      <c r="Z3275" s="1179"/>
      <c r="AA3275" s="1180"/>
      <c r="AB3275" s="1181"/>
      <c r="AC3275" s="587" t="e">
        <f t="shared" si="299"/>
        <v>#DIV/0!</v>
      </c>
    </row>
    <row r="3276" spans="1:29" s="17" customFormat="1" ht="16.75" hidden="1" customHeight="1" outlineLevel="2">
      <c r="A3276" s="1178">
        <v>189</v>
      </c>
      <c r="B3276" s="1179"/>
      <c r="C3276" s="1180"/>
      <c r="D3276" s="1181"/>
      <c r="E3276" s="587" t="e">
        <f t="shared" si="295"/>
        <v>#DIV/0!</v>
      </c>
      <c r="G3276" s="1178">
        <v>189</v>
      </c>
      <c r="H3276" s="1179"/>
      <c r="I3276" s="1180"/>
      <c r="J3276" s="1181"/>
      <c r="K3276" s="587" t="e">
        <f t="shared" si="296"/>
        <v>#DIV/0!</v>
      </c>
      <c r="M3276" s="1178">
        <v>189</v>
      </c>
      <c r="N3276" s="1179"/>
      <c r="O3276" s="1180"/>
      <c r="P3276" s="1181"/>
      <c r="Q3276" s="587" t="e">
        <f t="shared" si="297"/>
        <v>#DIV/0!</v>
      </c>
      <c r="S3276" s="1178">
        <v>189</v>
      </c>
      <c r="T3276" s="1179"/>
      <c r="U3276" s="1180"/>
      <c r="V3276" s="1181"/>
      <c r="W3276" s="587" t="e">
        <f t="shared" si="298"/>
        <v>#DIV/0!</v>
      </c>
      <c r="Y3276" s="1178">
        <v>189</v>
      </c>
      <c r="Z3276" s="1179"/>
      <c r="AA3276" s="1180"/>
      <c r="AB3276" s="1181"/>
      <c r="AC3276" s="587" t="e">
        <f t="shared" si="299"/>
        <v>#DIV/0!</v>
      </c>
    </row>
    <row r="3277" spans="1:29" s="17" customFormat="1" ht="16.75" hidden="1" customHeight="1" outlineLevel="2">
      <c r="A3277" s="1178">
        <v>190</v>
      </c>
      <c r="B3277" s="1179"/>
      <c r="C3277" s="1180"/>
      <c r="D3277" s="1181"/>
      <c r="E3277" s="587" t="e">
        <f t="shared" si="295"/>
        <v>#DIV/0!</v>
      </c>
      <c r="G3277" s="1178">
        <v>190</v>
      </c>
      <c r="H3277" s="1179"/>
      <c r="I3277" s="1180"/>
      <c r="J3277" s="1181"/>
      <c r="K3277" s="587" t="e">
        <f t="shared" si="296"/>
        <v>#DIV/0!</v>
      </c>
      <c r="M3277" s="1178">
        <v>190</v>
      </c>
      <c r="N3277" s="1179"/>
      <c r="O3277" s="1180"/>
      <c r="P3277" s="1181"/>
      <c r="Q3277" s="587" t="e">
        <f t="shared" si="297"/>
        <v>#DIV/0!</v>
      </c>
      <c r="S3277" s="1178">
        <v>190</v>
      </c>
      <c r="T3277" s="1179"/>
      <c r="U3277" s="1180"/>
      <c r="V3277" s="1181"/>
      <c r="W3277" s="587" t="e">
        <f t="shared" si="298"/>
        <v>#DIV/0!</v>
      </c>
      <c r="Y3277" s="1178">
        <v>190</v>
      </c>
      <c r="Z3277" s="1179"/>
      <c r="AA3277" s="1180"/>
      <c r="AB3277" s="1181"/>
      <c r="AC3277" s="587" t="e">
        <f t="shared" si="299"/>
        <v>#DIV/0!</v>
      </c>
    </row>
    <row r="3278" spans="1:29" s="17" customFormat="1" ht="16.75" hidden="1" customHeight="1" outlineLevel="2">
      <c r="A3278" s="1178">
        <v>191</v>
      </c>
      <c r="B3278" s="1179"/>
      <c r="C3278" s="1180"/>
      <c r="D3278" s="1181"/>
      <c r="E3278" s="587" t="e">
        <f t="shared" si="295"/>
        <v>#DIV/0!</v>
      </c>
      <c r="G3278" s="1178">
        <v>191</v>
      </c>
      <c r="H3278" s="1179"/>
      <c r="I3278" s="1180"/>
      <c r="J3278" s="1181"/>
      <c r="K3278" s="587" t="e">
        <f t="shared" si="296"/>
        <v>#DIV/0!</v>
      </c>
      <c r="M3278" s="1178">
        <v>191</v>
      </c>
      <c r="N3278" s="1179"/>
      <c r="O3278" s="1180"/>
      <c r="P3278" s="1181"/>
      <c r="Q3278" s="587" t="e">
        <f t="shared" si="297"/>
        <v>#DIV/0!</v>
      </c>
      <c r="S3278" s="1178">
        <v>191</v>
      </c>
      <c r="T3278" s="1179"/>
      <c r="U3278" s="1180"/>
      <c r="V3278" s="1181"/>
      <c r="W3278" s="587" t="e">
        <f t="shared" si="298"/>
        <v>#DIV/0!</v>
      </c>
      <c r="Y3278" s="1178">
        <v>191</v>
      </c>
      <c r="Z3278" s="1179"/>
      <c r="AA3278" s="1180"/>
      <c r="AB3278" s="1181"/>
      <c r="AC3278" s="587" t="e">
        <f t="shared" si="299"/>
        <v>#DIV/0!</v>
      </c>
    </row>
    <row r="3279" spans="1:29" s="17" customFormat="1" ht="16.75" hidden="1" customHeight="1" outlineLevel="2">
      <c r="A3279" s="1178">
        <v>192</v>
      </c>
      <c r="B3279" s="1179"/>
      <c r="C3279" s="1180"/>
      <c r="D3279" s="1181"/>
      <c r="E3279" s="587" t="e">
        <f t="shared" si="295"/>
        <v>#DIV/0!</v>
      </c>
      <c r="G3279" s="1178">
        <v>192</v>
      </c>
      <c r="H3279" s="1179"/>
      <c r="I3279" s="1180"/>
      <c r="J3279" s="1181"/>
      <c r="K3279" s="587" t="e">
        <f t="shared" si="296"/>
        <v>#DIV/0!</v>
      </c>
      <c r="M3279" s="1178">
        <v>192</v>
      </c>
      <c r="N3279" s="1179"/>
      <c r="O3279" s="1180"/>
      <c r="P3279" s="1181"/>
      <c r="Q3279" s="587" t="e">
        <f t="shared" si="297"/>
        <v>#DIV/0!</v>
      </c>
      <c r="S3279" s="1178">
        <v>192</v>
      </c>
      <c r="T3279" s="1179"/>
      <c r="U3279" s="1180"/>
      <c r="V3279" s="1181"/>
      <c r="W3279" s="587" t="e">
        <f t="shared" si="298"/>
        <v>#DIV/0!</v>
      </c>
      <c r="Y3279" s="1178">
        <v>192</v>
      </c>
      <c r="Z3279" s="1179"/>
      <c r="AA3279" s="1180"/>
      <c r="AB3279" s="1181"/>
      <c r="AC3279" s="587" t="e">
        <f t="shared" si="299"/>
        <v>#DIV/0!</v>
      </c>
    </row>
    <row r="3280" spans="1:29" s="17" customFormat="1" ht="16.75" hidden="1" customHeight="1" outlineLevel="2">
      <c r="A3280" s="1178">
        <v>193</v>
      </c>
      <c r="B3280" s="1179"/>
      <c r="C3280" s="1180"/>
      <c r="D3280" s="1181"/>
      <c r="E3280" s="587" t="e">
        <f t="shared" si="295"/>
        <v>#DIV/0!</v>
      </c>
      <c r="G3280" s="1178">
        <v>193</v>
      </c>
      <c r="H3280" s="1179"/>
      <c r="I3280" s="1180"/>
      <c r="J3280" s="1181"/>
      <c r="K3280" s="587" t="e">
        <f t="shared" si="296"/>
        <v>#DIV/0!</v>
      </c>
      <c r="M3280" s="1178">
        <v>193</v>
      </c>
      <c r="N3280" s="1179"/>
      <c r="O3280" s="1180"/>
      <c r="P3280" s="1181"/>
      <c r="Q3280" s="587" t="e">
        <f t="shared" si="297"/>
        <v>#DIV/0!</v>
      </c>
      <c r="S3280" s="1178">
        <v>193</v>
      </c>
      <c r="T3280" s="1179"/>
      <c r="U3280" s="1180"/>
      <c r="V3280" s="1181"/>
      <c r="W3280" s="587" t="e">
        <f t="shared" si="298"/>
        <v>#DIV/0!</v>
      </c>
      <c r="Y3280" s="1178">
        <v>193</v>
      </c>
      <c r="Z3280" s="1179"/>
      <c r="AA3280" s="1180"/>
      <c r="AB3280" s="1181"/>
      <c r="AC3280" s="587" t="e">
        <f t="shared" si="299"/>
        <v>#DIV/0!</v>
      </c>
    </row>
    <row r="3281" spans="1:29" s="17" customFormat="1" ht="16.75" hidden="1" customHeight="1" outlineLevel="2">
      <c r="A3281" s="1178">
        <v>194</v>
      </c>
      <c r="B3281" s="1179"/>
      <c r="C3281" s="1180"/>
      <c r="D3281" s="1181"/>
      <c r="E3281" s="587" t="e">
        <f t="shared" ref="E3281:E3344" si="300">IF(AND(C3281&gt;=D$3081,C3281&lt;=D$3080),1,0)</f>
        <v>#DIV/0!</v>
      </c>
      <c r="G3281" s="1178">
        <v>194</v>
      </c>
      <c r="H3281" s="1179"/>
      <c r="I3281" s="1180"/>
      <c r="J3281" s="1181"/>
      <c r="K3281" s="587" t="e">
        <f t="shared" ref="K3281:K3344" si="301">IF(AND(I3281&gt;=J$3081,I3281&lt;=J$3080),1,0)</f>
        <v>#DIV/0!</v>
      </c>
      <c r="M3281" s="1178">
        <v>194</v>
      </c>
      <c r="N3281" s="1179"/>
      <c r="O3281" s="1180"/>
      <c r="P3281" s="1181"/>
      <c r="Q3281" s="587" t="e">
        <f t="shared" ref="Q3281:Q3344" si="302">IF(AND(O3281&gt;=P$3081,O3281&lt;=P$3080),1,0)</f>
        <v>#DIV/0!</v>
      </c>
      <c r="S3281" s="1178">
        <v>194</v>
      </c>
      <c r="T3281" s="1179"/>
      <c r="U3281" s="1180"/>
      <c r="V3281" s="1181"/>
      <c r="W3281" s="587" t="e">
        <f t="shared" ref="W3281:W3344" si="303">IF(AND(U3281&gt;=V$3081,U3281&lt;=V$3080),1,0)</f>
        <v>#DIV/0!</v>
      </c>
      <c r="Y3281" s="1178">
        <v>194</v>
      </c>
      <c r="Z3281" s="1179"/>
      <c r="AA3281" s="1180"/>
      <c r="AB3281" s="1181"/>
      <c r="AC3281" s="587" t="e">
        <f t="shared" ref="AC3281:AC3344" si="304">IF(AND(AA3281&gt;=AB$3081,AA3281&lt;=AB$3080),1,0)</f>
        <v>#DIV/0!</v>
      </c>
    </row>
    <row r="3282" spans="1:29" s="17" customFormat="1" ht="16.75" hidden="1" customHeight="1" outlineLevel="2">
      <c r="A3282" s="1178">
        <v>195</v>
      </c>
      <c r="B3282" s="1179"/>
      <c r="C3282" s="1180"/>
      <c r="D3282" s="1181"/>
      <c r="E3282" s="587" t="e">
        <f t="shared" si="300"/>
        <v>#DIV/0!</v>
      </c>
      <c r="G3282" s="1178">
        <v>195</v>
      </c>
      <c r="H3282" s="1179"/>
      <c r="I3282" s="1180"/>
      <c r="J3282" s="1181"/>
      <c r="K3282" s="587" t="e">
        <f t="shared" si="301"/>
        <v>#DIV/0!</v>
      </c>
      <c r="M3282" s="1178">
        <v>195</v>
      </c>
      <c r="N3282" s="1179"/>
      <c r="O3282" s="1180"/>
      <c r="P3282" s="1181"/>
      <c r="Q3282" s="587" t="e">
        <f t="shared" si="302"/>
        <v>#DIV/0!</v>
      </c>
      <c r="S3282" s="1178">
        <v>195</v>
      </c>
      <c r="T3282" s="1179"/>
      <c r="U3282" s="1180"/>
      <c r="V3282" s="1181"/>
      <c r="W3282" s="587" t="e">
        <f t="shared" si="303"/>
        <v>#DIV/0!</v>
      </c>
      <c r="Y3282" s="1178">
        <v>195</v>
      </c>
      <c r="Z3282" s="1179"/>
      <c r="AA3282" s="1180"/>
      <c r="AB3282" s="1181"/>
      <c r="AC3282" s="587" t="e">
        <f t="shared" si="304"/>
        <v>#DIV/0!</v>
      </c>
    </row>
    <row r="3283" spans="1:29" s="17" customFormat="1" ht="16.75" hidden="1" customHeight="1" outlineLevel="2">
      <c r="A3283" s="1178">
        <v>196</v>
      </c>
      <c r="B3283" s="1179"/>
      <c r="C3283" s="1180"/>
      <c r="D3283" s="1181"/>
      <c r="E3283" s="587" t="e">
        <f t="shared" si="300"/>
        <v>#DIV/0!</v>
      </c>
      <c r="G3283" s="1178">
        <v>196</v>
      </c>
      <c r="H3283" s="1179"/>
      <c r="I3283" s="1180"/>
      <c r="J3283" s="1181"/>
      <c r="K3283" s="587" t="e">
        <f t="shared" si="301"/>
        <v>#DIV/0!</v>
      </c>
      <c r="M3283" s="1178">
        <v>196</v>
      </c>
      <c r="N3283" s="1179"/>
      <c r="O3283" s="1180"/>
      <c r="P3283" s="1181"/>
      <c r="Q3283" s="587" t="e">
        <f t="shared" si="302"/>
        <v>#DIV/0!</v>
      </c>
      <c r="S3283" s="1178">
        <v>196</v>
      </c>
      <c r="T3283" s="1179"/>
      <c r="U3283" s="1180"/>
      <c r="V3283" s="1181"/>
      <c r="W3283" s="587" t="e">
        <f t="shared" si="303"/>
        <v>#DIV/0!</v>
      </c>
      <c r="Y3283" s="1178">
        <v>196</v>
      </c>
      <c r="Z3283" s="1179"/>
      <c r="AA3283" s="1180"/>
      <c r="AB3283" s="1181"/>
      <c r="AC3283" s="587" t="e">
        <f t="shared" si="304"/>
        <v>#DIV/0!</v>
      </c>
    </row>
    <row r="3284" spans="1:29" s="17" customFormat="1" ht="16.75" hidden="1" customHeight="1" outlineLevel="2">
      <c r="A3284" s="1178">
        <v>197</v>
      </c>
      <c r="B3284" s="1179"/>
      <c r="C3284" s="1180"/>
      <c r="D3284" s="1181"/>
      <c r="E3284" s="587" t="e">
        <f t="shared" si="300"/>
        <v>#DIV/0!</v>
      </c>
      <c r="G3284" s="1178">
        <v>197</v>
      </c>
      <c r="H3284" s="1179"/>
      <c r="I3284" s="1180"/>
      <c r="J3284" s="1181"/>
      <c r="K3284" s="587" t="e">
        <f t="shared" si="301"/>
        <v>#DIV/0!</v>
      </c>
      <c r="M3284" s="1178">
        <v>197</v>
      </c>
      <c r="N3284" s="1179"/>
      <c r="O3284" s="1180"/>
      <c r="P3284" s="1181"/>
      <c r="Q3284" s="587" t="e">
        <f t="shared" si="302"/>
        <v>#DIV/0!</v>
      </c>
      <c r="S3284" s="1178">
        <v>197</v>
      </c>
      <c r="T3284" s="1179"/>
      <c r="U3284" s="1180"/>
      <c r="V3284" s="1181"/>
      <c r="W3284" s="587" t="e">
        <f t="shared" si="303"/>
        <v>#DIV/0!</v>
      </c>
      <c r="Y3284" s="1178">
        <v>197</v>
      </c>
      <c r="Z3284" s="1179"/>
      <c r="AA3284" s="1180"/>
      <c r="AB3284" s="1181"/>
      <c r="AC3284" s="587" t="e">
        <f t="shared" si="304"/>
        <v>#DIV/0!</v>
      </c>
    </row>
    <row r="3285" spans="1:29" s="17" customFormat="1" ht="16.75" hidden="1" customHeight="1" outlineLevel="2">
      <c r="A3285" s="1178">
        <v>198</v>
      </c>
      <c r="B3285" s="1179"/>
      <c r="C3285" s="1180"/>
      <c r="D3285" s="1181"/>
      <c r="E3285" s="587" t="e">
        <f t="shared" si="300"/>
        <v>#DIV/0!</v>
      </c>
      <c r="G3285" s="1178">
        <v>198</v>
      </c>
      <c r="H3285" s="1179"/>
      <c r="I3285" s="1180"/>
      <c r="J3285" s="1181"/>
      <c r="K3285" s="587" t="e">
        <f t="shared" si="301"/>
        <v>#DIV/0!</v>
      </c>
      <c r="M3285" s="1178">
        <v>198</v>
      </c>
      <c r="N3285" s="1179"/>
      <c r="O3285" s="1180"/>
      <c r="P3285" s="1181"/>
      <c r="Q3285" s="587" t="e">
        <f t="shared" si="302"/>
        <v>#DIV/0!</v>
      </c>
      <c r="S3285" s="1178">
        <v>198</v>
      </c>
      <c r="T3285" s="1179"/>
      <c r="U3285" s="1180"/>
      <c r="V3285" s="1181"/>
      <c r="W3285" s="587" t="e">
        <f t="shared" si="303"/>
        <v>#DIV/0!</v>
      </c>
      <c r="Y3285" s="1178">
        <v>198</v>
      </c>
      <c r="Z3285" s="1179"/>
      <c r="AA3285" s="1180"/>
      <c r="AB3285" s="1181"/>
      <c r="AC3285" s="587" t="e">
        <f t="shared" si="304"/>
        <v>#DIV/0!</v>
      </c>
    </row>
    <row r="3286" spans="1:29" s="17" customFormat="1" ht="16.75" hidden="1" customHeight="1" outlineLevel="2">
      <c r="A3286" s="1178">
        <v>199</v>
      </c>
      <c r="B3286" s="1179"/>
      <c r="C3286" s="1180"/>
      <c r="D3286" s="1181"/>
      <c r="E3286" s="587" t="e">
        <f t="shared" si="300"/>
        <v>#DIV/0!</v>
      </c>
      <c r="G3286" s="1178">
        <v>199</v>
      </c>
      <c r="H3286" s="1179"/>
      <c r="I3286" s="1180"/>
      <c r="J3286" s="1181"/>
      <c r="K3286" s="587" t="e">
        <f t="shared" si="301"/>
        <v>#DIV/0!</v>
      </c>
      <c r="M3286" s="1178">
        <v>199</v>
      </c>
      <c r="N3286" s="1179"/>
      <c r="O3286" s="1180"/>
      <c r="P3286" s="1181"/>
      <c r="Q3286" s="587" t="e">
        <f t="shared" si="302"/>
        <v>#DIV/0!</v>
      </c>
      <c r="S3286" s="1178">
        <v>199</v>
      </c>
      <c r="T3286" s="1179"/>
      <c r="U3286" s="1180"/>
      <c r="V3286" s="1181"/>
      <c r="W3286" s="587" t="e">
        <f t="shared" si="303"/>
        <v>#DIV/0!</v>
      </c>
      <c r="Y3286" s="1178">
        <v>199</v>
      </c>
      <c r="Z3286" s="1179"/>
      <c r="AA3286" s="1180"/>
      <c r="AB3286" s="1181"/>
      <c r="AC3286" s="587" t="e">
        <f t="shared" si="304"/>
        <v>#DIV/0!</v>
      </c>
    </row>
    <row r="3287" spans="1:29" s="17" customFormat="1" ht="16.75" hidden="1" customHeight="1" outlineLevel="2">
      <c r="A3287" s="1178">
        <v>200</v>
      </c>
      <c r="B3287" s="1179"/>
      <c r="C3287" s="1180"/>
      <c r="D3287" s="1181"/>
      <c r="E3287" s="587" t="e">
        <f t="shared" si="300"/>
        <v>#DIV/0!</v>
      </c>
      <c r="G3287" s="1178">
        <v>200</v>
      </c>
      <c r="H3287" s="1179"/>
      <c r="I3287" s="1180"/>
      <c r="J3287" s="1181"/>
      <c r="K3287" s="587" t="e">
        <f t="shared" si="301"/>
        <v>#DIV/0!</v>
      </c>
      <c r="M3287" s="1178">
        <v>200</v>
      </c>
      <c r="N3287" s="1179"/>
      <c r="O3287" s="1180"/>
      <c r="P3287" s="1181"/>
      <c r="Q3287" s="587" t="e">
        <f t="shared" si="302"/>
        <v>#DIV/0!</v>
      </c>
      <c r="S3287" s="1178">
        <v>200</v>
      </c>
      <c r="T3287" s="1179"/>
      <c r="U3287" s="1180"/>
      <c r="V3287" s="1181"/>
      <c r="W3287" s="587" t="e">
        <f t="shared" si="303"/>
        <v>#DIV/0!</v>
      </c>
      <c r="Y3287" s="1178">
        <v>200</v>
      </c>
      <c r="Z3287" s="1179"/>
      <c r="AA3287" s="1180"/>
      <c r="AB3287" s="1181"/>
      <c r="AC3287" s="587" t="e">
        <f t="shared" si="304"/>
        <v>#DIV/0!</v>
      </c>
    </row>
    <row r="3288" spans="1:29" s="17" customFormat="1" ht="16.75" hidden="1" customHeight="1" outlineLevel="2">
      <c r="A3288" s="1178">
        <v>201</v>
      </c>
      <c r="B3288" s="1179"/>
      <c r="C3288" s="1180"/>
      <c r="D3288" s="1181"/>
      <c r="E3288" s="587" t="e">
        <f t="shared" si="300"/>
        <v>#DIV/0!</v>
      </c>
      <c r="G3288" s="1178">
        <v>201</v>
      </c>
      <c r="H3288" s="1179"/>
      <c r="I3288" s="1180"/>
      <c r="J3288" s="1181"/>
      <c r="K3288" s="587" t="e">
        <f t="shared" si="301"/>
        <v>#DIV/0!</v>
      </c>
      <c r="M3288" s="1178">
        <v>201</v>
      </c>
      <c r="N3288" s="1179"/>
      <c r="O3288" s="1180"/>
      <c r="P3288" s="1181"/>
      <c r="Q3288" s="587" t="e">
        <f t="shared" si="302"/>
        <v>#DIV/0!</v>
      </c>
      <c r="S3288" s="1178">
        <v>201</v>
      </c>
      <c r="T3288" s="1179"/>
      <c r="U3288" s="1180"/>
      <c r="V3288" s="1181"/>
      <c r="W3288" s="587" t="e">
        <f t="shared" si="303"/>
        <v>#DIV/0!</v>
      </c>
      <c r="Y3288" s="1178">
        <v>201</v>
      </c>
      <c r="Z3288" s="1179"/>
      <c r="AA3288" s="1180"/>
      <c r="AB3288" s="1181"/>
      <c r="AC3288" s="587" t="e">
        <f t="shared" si="304"/>
        <v>#DIV/0!</v>
      </c>
    </row>
    <row r="3289" spans="1:29" s="17" customFormat="1" ht="16.75" hidden="1" customHeight="1" outlineLevel="2">
      <c r="A3289" s="1178">
        <v>202</v>
      </c>
      <c r="B3289" s="1179"/>
      <c r="C3289" s="1180"/>
      <c r="D3289" s="1181"/>
      <c r="E3289" s="587" t="e">
        <f t="shared" si="300"/>
        <v>#DIV/0!</v>
      </c>
      <c r="G3289" s="1178">
        <v>202</v>
      </c>
      <c r="H3289" s="1179"/>
      <c r="I3289" s="1180"/>
      <c r="J3289" s="1181"/>
      <c r="K3289" s="587" t="e">
        <f t="shared" si="301"/>
        <v>#DIV/0!</v>
      </c>
      <c r="M3289" s="1178">
        <v>202</v>
      </c>
      <c r="N3289" s="1179"/>
      <c r="O3289" s="1180"/>
      <c r="P3289" s="1181"/>
      <c r="Q3289" s="587" t="e">
        <f t="shared" si="302"/>
        <v>#DIV/0!</v>
      </c>
      <c r="S3289" s="1178">
        <v>202</v>
      </c>
      <c r="T3289" s="1179"/>
      <c r="U3289" s="1180"/>
      <c r="V3289" s="1181"/>
      <c r="W3289" s="587" t="e">
        <f t="shared" si="303"/>
        <v>#DIV/0!</v>
      </c>
      <c r="Y3289" s="1178">
        <v>202</v>
      </c>
      <c r="Z3289" s="1179"/>
      <c r="AA3289" s="1180"/>
      <c r="AB3289" s="1181"/>
      <c r="AC3289" s="587" t="e">
        <f t="shared" si="304"/>
        <v>#DIV/0!</v>
      </c>
    </row>
    <row r="3290" spans="1:29" s="17" customFormat="1" ht="16.75" hidden="1" customHeight="1" outlineLevel="2">
      <c r="A3290" s="1178">
        <v>203</v>
      </c>
      <c r="B3290" s="1179"/>
      <c r="C3290" s="1180"/>
      <c r="D3290" s="1181"/>
      <c r="E3290" s="587" t="e">
        <f t="shared" si="300"/>
        <v>#DIV/0!</v>
      </c>
      <c r="G3290" s="1178">
        <v>203</v>
      </c>
      <c r="H3290" s="1179"/>
      <c r="I3290" s="1180"/>
      <c r="J3290" s="1181"/>
      <c r="K3290" s="587" t="e">
        <f t="shared" si="301"/>
        <v>#DIV/0!</v>
      </c>
      <c r="M3290" s="1178">
        <v>203</v>
      </c>
      <c r="N3290" s="1179"/>
      <c r="O3290" s="1180"/>
      <c r="P3290" s="1181"/>
      <c r="Q3290" s="587" t="e">
        <f t="shared" si="302"/>
        <v>#DIV/0!</v>
      </c>
      <c r="S3290" s="1178">
        <v>203</v>
      </c>
      <c r="T3290" s="1179"/>
      <c r="U3290" s="1180"/>
      <c r="V3290" s="1181"/>
      <c r="W3290" s="587" t="e">
        <f t="shared" si="303"/>
        <v>#DIV/0!</v>
      </c>
      <c r="Y3290" s="1178">
        <v>203</v>
      </c>
      <c r="Z3290" s="1179"/>
      <c r="AA3290" s="1180"/>
      <c r="AB3290" s="1181"/>
      <c r="AC3290" s="587" t="e">
        <f t="shared" si="304"/>
        <v>#DIV/0!</v>
      </c>
    </row>
    <row r="3291" spans="1:29" s="17" customFormat="1" ht="16.75" hidden="1" customHeight="1" outlineLevel="2">
      <c r="A3291" s="1178">
        <v>204</v>
      </c>
      <c r="B3291" s="1179"/>
      <c r="C3291" s="1180"/>
      <c r="D3291" s="1181"/>
      <c r="E3291" s="587" t="e">
        <f t="shared" si="300"/>
        <v>#DIV/0!</v>
      </c>
      <c r="G3291" s="1178">
        <v>204</v>
      </c>
      <c r="H3291" s="1179"/>
      <c r="I3291" s="1180"/>
      <c r="J3291" s="1181"/>
      <c r="K3291" s="587" t="e">
        <f t="shared" si="301"/>
        <v>#DIV/0!</v>
      </c>
      <c r="M3291" s="1178">
        <v>204</v>
      </c>
      <c r="N3291" s="1179"/>
      <c r="O3291" s="1180"/>
      <c r="P3291" s="1181"/>
      <c r="Q3291" s="587" t="e">
        <f t="shared" si="302"/>
        <v>#DIV/0!</v>
      </c>
      <c r="S3291" s="1178">
        <v>204</v>
      </c>
      <c r="T3291" s="1179"/>
      <c r="U3291" s="1180"/>
      <c r="V3291" s="1181"/>
      <c r="W3291" s="587" t="e">
        <f t="shared" si="303"/>
        <v>#DIV/0!</v>
      </c>
      <c r="Y3291" s="1178">
        <v>204</v>
      </c>
      <c r="Z3291" s="1179"/>
      <c r="AA3291" s="1180"/>
      <c r="AB3291" s="1181"/>
      <c r="AC3291" s="587" t="e">
        <f t="shared" si="304"/>
        <v>#DIV/0!</v>
      </c>
    </row>
    <row r="3292" spans="1:29" s="17" customFormat="1" ht="16.75" hidden="1" customHeight="1" outlineLevel="2">
      <c r="A3292" s="1178">
        <v>205</v>
      </c>
      <c r="B3292" s="1179"/>
      <c r="C3292" s="1180"/>
      <c r="D3292" s="1181"/>
      <c r="E3292" s="587" t="e">
        <f t="shared" si="300"/>
        <v>#DIV/0!</v>
      </c>
      <c r="G3292" s="1178">
        <v>205</v>
      </c>
      <c r="H3292" s="1179"/>
      <c r="I3292" s="1180"/>
      <c r="J3292" s="1181"/>
      <c r="K3292" s="587" t="e">
        <f t="shared" si="301"/>
        <v>#DIV/0!</v>
      </c>
      <c r="M3292" s="1178">
        <v>205</v>
      </c>
      <c r="N3292" s="1179"/>
      <c r="O3292" s="1180"/>
      <c r="P3292" s="1181"/>
      <c r="Q3292" s="587" t="e">
        <f t="shared" si="302"/>
        <v>#DIV/0!</v>
      </c>
      <c r="S3292" s="1178">
        <v>205</v>
      </c>
      <c r="T3292" s="1179"/>
      <c r="U3292" s="1180"/>
      <c r="V3292" s="1181"/>
      <c r="W3292" s="587" t="e">
        <f t="shared" si="303"/>
        <v>#DIV/0!</v>
      </c>
      <c r="Y3292" s="1178">
        <v>205</v>
      </c>
      <c r="Z3292" s="1179"/>
      <c r="AA3292" s="1180"/>
      <c r="AB3292" s="1181"/>
      <c r="AC3292" s="587" t="e">
        <f t="shared" si="304"/>
        <v>#DIV/0!</v>
      </c>
    </row>
    <row r="3293" spans="1:29" s="17" customFormat="1" ht="16.75" hidden="1" customHeight="1" outlineLevel="2">
      <c r="A3293" s="1178">
        <v>206</v>
      </c>
      <c r="B3293" s="1179"/>
      <c r="C3293" s="1180"/>
      <c r="D3293" s="1181"/>
      <c r="E3293" s="587" t="e">
        <f t="shared" si="300"/>
        <v>#DIV/0!</v>
      </c>
      <c r="G3293" s="1178">
        <v>206</v>
      </c>
      <c r="H3293" s="1179"/>
      <c r="I3293" s="1180"/>
      <c r="J3293" s="1181"/>
      <c r="K3293" s="587" t="e">
        <f t="shared" si="301"/>
        <v>#DIV/0!</v>
      </c>
      <c r="M3293" s="1178">
        <v>206</v>
      </c>
      <c r="N3293" s="1179"/>
      <c r="O3293" s="1180"/>
      <c r="P3293" s="1181"/>
      <c r="Q3293" s="587" t="e">
        <f t="shared" si="302"/>
        <v>#DIV/0!</v>
      </c>
      <c r="S3293" s="1178">
        <v>206</v>
      </c>
      <c r="T3293" s="1179"/>
      <c r="U3293" s="1180"/>
      <c r="V3293" s="1181"/>
      <c r="W3293" s="587" t="e">
        <f t="shared" si="303"/>
        <v>#DIV/0!</v>
      </c>
      <c r="Y3293" s="1178">
        <v>206</v>
      </c>
      <c r="Z3293" s="1179"/>
      <c r="AA3293" s="1180"/>
      <c r="AB3293" s="1181"/>
      <c r="AC3293" s="587" t="e">
        <f t="shared" si="304"/>
        <v>#DIV/0!</v>
      </c>
    </row>
    <row r="3294" spans="1:29" s="17" customFormat="1" ht="16.75" hidden="1" customHeight="1" outlineLevel="2">
      <c r="A3294" s="1178">
        <v>207</v>
      </c>
      <c r="B3294" s="1179"/>
      <c r="C3294" s="1180"/>
      <c r="D3294" s="1181"/>
      <c r="E3294" s="587" t="e">
        <f t="shared" si="300"/>
        <v>#DIV/0!</v>
      </c>
      <c r="G3294" s="1178">
        <v>207</v>
      </c>
      <c r="H3294" s="1179"/>
      <c r="I3294" s="1180"/>
      <c r="J3294" s="1181"/>
      <c r="K3294" s="587" t="e">
        <f t="shared" si="301"/>
        <v>#DIV/0!</v>
      </c>
      <c r="M3294" s="1178">
        <v>207</v>
      </c>
      <c r="N3294" s="1179"/>
      <c r="O3294" s="1180"/>
      <c r="P3294" s="1181"/>
      <c r="Q3294" s="587" t="e">
        <f t="shared" si="302"/>
        <v>#DIV/0!</v>
      </c>
      <c r="S3294" s="1178">
        <v>207</v>
      </c>
      <c r="T3294" s="1179"/>
      <c r="U3294" s="1180"/>
      <c r="V3294" s="1181"/>
      <c r="W3294" s="587" t="e">
        <f t="shared" si="303"/>
        <v>#DIV/0!</v>
      </c>
      <c r="Y3294" s="1178">
        <v>207</v>
      </c>
      <c r="Z3294" s="1179"/>
      <c r="AA3294" s="1180"/>
      <c r="AB3294" s="1181"/>
      <c r="AC3294" s="587" t="e">
        <f t="shared" si="304"/>
        <v>#DIV/0!</v>
      </c>
    </row>
    <row r="3295" spans="1:29" s="17" customFormat="1" ht="16.75" hidden="1" customHeight="1" outlineLevel="2">
      <c r="A3295" s="1178">
        <v>208</v>
      </c>
      <c r="B3295" s="1179"/>
      <c r="C3295" s="1180"/>
      <c r="D3295" s="1181"/>
      <c r="E3295" s="587" t="e">
        <f t="shared" si="300"/>
        <v>#DIV/0!</v>
      </c>
      <c r="G3295" s="1178">
        <v>208</v>
      </c>
      <c r="H3295" s="1179"/>
      <c r="I3295" s="1180"/>
      <c r="J3295" s="1181"/>
      <c r="K3295" s="587" t="e">
        <f t="shared" si="301"/>
        <v>#DIV/0!</v>
      </c>
      <c r="M3295" s="1178">
        <v>208</v>
      </c>
      <c r="N3295" s="1179"/>
      <c r="O3295" s="1180"/>
      <c r="P3295" s="1181"/>
      <c r="Q3295" s="587" t="e">
        <f t="shared" si="302"/>
        <v>#DIV/0!</v>
      </c>
      <c r="S3295" s="1178">
        <v>208</v>
      </c>
      <c r="T3295" s="1179"/>
      <c r="U3295" s="1180"/>
      <c r="V3295" s="1181"/>
      <c r="W3295" s="587" t="e">
        <f t="shared" si="303"/>
        <v>#DIV/0!</v>
      </c>
      <c r="Y3295" s="1178">
        <v>208</v>
      </c>
      <c r="Z3295" s="1179"/>
      <c r="AA3295" s="1180"/>
      <c r="AB3295" s="1181"/>
      <c r="AC3295" s="587" t="e">
        <f t="shared" si="304"/>
        <v>#DIV/0!</v>
      </c>
    </row>
    <row r="3296" spans="1:29" s="17" customFormat="1" ht="16.75" hidden="1" customHeight="1" outlineLevel="2">
      <c r="A3296" s="1178">
        <v>209</v>
      </c>
      <c r="B3296" s="1179"/>
      <c r="C3296" s="1180"/>
      <c r="D3296" s="1181"/>
      <c r="E3296" s="587" t="e">
        <f t="shared" si="300"/>
        <v>#DIV/0!</v>
      </c>
      <c r="G3296" s="1178">
        <v>209</v>
      </c>
      <c r="H3296" s="1179"/>
      <c r="I3296" s="1180"/>
      <c r="J3296" s="1181"/>
      <c r="K3296" s="587" t="e">
        <f t="shared" si="301"/>
        <v>#DIV/0!</v>
      </c>
      <c r="M3296" s="1178">
        <v>209</v>
      </c>
      <c r="N3296" s="1179"/>
      <c r="O3296" s="1180"/>
      <c r="P3296" s="1181"/>
      <c r="Q3296" s="587" t="e">
        <f t="shared" si="302"/>
        <v>#DIV/0!</v>
      </c>
      <c r="S3296" s="1178">
        <v>209</v>
      </c>
      <c r="T3296" s="1179"/>
      <c r="U3296" s="1180"/>
      <c r="V3296" s="1181"/>
      <c r="W3296" s="587" t="e">
        <f t="shared" si="303"/>
        <v>#DIV/0!</v>
      </c>
      <c r="Y3296" s="1178">
        <v>209</v>
      </c>
      <c r="Z3296" s="1179"/>
      <c r="AA3296" s="1180"/>
      <c r="AB3296" s="1181"/>
      <c r="AC3296" s="587" t="e">
        <f t="shared" si="304"/>
        <v>#DIV/0!</v>
      </c>
    </row>
    <row r="3297" spans="1:29" s="17" customFormat="1" ht="16.75" hidden="1" customHeight="1" outlineLevel="2">
      <c r="A3297" s="1178">
        <v>210</v>
      </c>
      <c r="B3297" s="1179"/>
      <c r="C3297" s="1180"/>
      <c r="D3297" s="1181"/>
      <c r="E3297" s="587" t="e">
        <f t="shared" si="300"/>
        <v>#DIV/0!</v>
      </c>
      <c r="G3297" s="1178">
        <v>210</v>
      </c>
      <c r="H3297" s="1179"/>
      <c r="I3297" s="1180"/>
      <c r="J3297" s="1181"/>
      <c r="K3297" s="587" t="e">
        <f t="shared" si="301"/>
        <v>#DIV/0!</v>
      </c>
      <c r="M3297" s="1178">
        <v>210</v>
      </c>
      <c r="N3297" s="1179"/>
      <c r="O3297" s="1180"/>
      <c r="P3297" s="1181"/>
      <c r="Q3297" s="587" t="e">
        <f t="shared" si="302"/>
        <v>#DIV/0!</v>
      </c>
      <c r="S3297" s="1178">
        <v>210</v>
      </c>
      <c r="T3297" s="1179"/>
      <c r="U3297" s="1180"/>
      <c r="V3297" s="1181"/>
      <c r="W3297" s="587" t="e">
        <f t="shared" si="303"/>
        <v>#DIV/0!</v>
      </c>
      <c r="Y3297" s="1178">
        <v>210</v>
      </c>
      <c r="Z3297" s="1179"/>
      <c r="AA3297" s="1180"/>
      <c r="AB3297" s="1181"/>
      <c r="AC3297" s="587" t="e">
        <f t="shared" si="304"/>
        <v>#DIV/0!</v>
      </c>
    </row>
    <row r="3298" spans="1:29" s="17" customFormat="1" ht="16.75" hidden="1" customHeight="1" outlineLevel="2">
      <c r="A3298" s="1178">
        <v>211</v>
      </c>
      <c r="B3298" s="1179"/>
      <c r="C3298" s="1180"/>
      <c r="D3298" s="1181"/>
      <c r="E3298" s="587" t="e">
        <f t="shared" si="300"/>
        <v>#DIV/0!</v>
      </c>
      <c r="G3298" s="1178">
        <v>211</v>
      </c>
      <c r="H3298" s="1179"/>
      <c r="I3298" s="1180"/>
      <c r="J3298" s="1181"/>
      <c r="K3298" s="587" t="e">
        <f t="shared" si="301"/>
        <v>#DIV/0!</v>
      </c>
      <c r="M3298" s="1178">
        <v>211</v>
      </c>
      <c r="N3298" s="1179"/>
      <c r="O3298" s="1180"/>
      <c r="P3298" s="1181"/>
      <c r="Q3298" s="587" t="e">
        <f t="shared" si="302"/>
        <v>#DIV/0!</v>
      </c>
      <c r="S3298" s="1178">
        <v>211</v>
      </c>
      <c r="T3298" s="1179"/>
      <c r="U3298" s="1180"/>
      <c r="V3298" s="1181"/>
      <c r="W3298" s="587" t="e">
        <f t="shared" si="303"/>
        <v>#DIV/0!</v>
      </c>
      <c r="Y3298" s="1178">
        <v>211</v>
      </c>
      <c r="Z3298" s="1179"/>
      <c r="AA3298" s="1180"/>
      <c r="AB3298" s="1181"/>
      <c r="AC3298" s="587" t="e">
        <f t="shared" si="304"/>
        <v>#DIV/0!</v>
      </c>
    </row>
    <row r="3299" spans="1:29" s="17" customFormat="1" ht="16.75" hidden="1" customHeight="1" outlineLevel="2">
      <c r="A3299" s="1178">
        <v>212</v>
      </c>
      <c r="B3299" s="1179"/>
      <c r="C3299" s="1180"/>
      <c r="D3299" s="1181"/>
      <c r="E3299" s="587" t="e">
        <f t="shared" si="300"/>
        <v>#DIV/0!</v>
      </c>
      <c r="G3299" s="1178">
        <v>212</v>
      </c>
      <c r="H3299" s="1179"/>
      <c r="I3299" s="1180"/>
      <c r="J3299" s="1181"/>
      <c r="K3299" s="587" t="e">
        <f t="shared" si="301"/>
        <v>#DIV/0!</v>
      </c>
      <c r="M3299" s="1178">
        <v>212</v>
      </c>
      <c r="N3299" s="1179"/>
      <c r="O3299" s="1180"/>
      <c r="P3299" s="1181"/>
      <c r="Q3299" s="587" t="e">
        <f t="shared" si="302"/>
        <v>#DIV/0!</v>
      </c>
      <c r="S3299" s="1178">
        <v>212</v>
      </c>
      <c r="T3299" s="1179"/>
      <c r="U3299" s="1180"/>
      <c r="V3299" s="1181"/>
      <c r="W3299" s="587" t="e">
        <f t="shared" si="303"/>
        <v>#DIV/0!</v>
      </c>
      <c r="Y3299" s="1178">
        <v>212</v>
      </c>
      <c r="Z3299" s="1179"/>
      <c r="AA3299" s="1180"/>
      <c r="AB3299" s="1181"/>
      <c r="AC3299" s="587" t="e">
        <f t="shared" si="304"/>
        <v>#DIV/0!</v>
      </c>
    </row>
    <row r="3300" spans="1:29" s="17" customFormat="1" ht="16.75" hidden="1" customHeight="1" outlineLevel="2">
      <c r="A3300" s="1178">
        <v>213</v>
      </c>
      <c r="B3300" s="1179"/>
      <c r="C3300" s="1180"/>
      <c r="D3300" s="1181"/>
      <c r="E3300" s="587" t="e">
        <f t="shared" si="300"/>
        <v>#DIV/0!</v>
      </c>
      <c r="G3300" s="1178">
        <v>213</v>
      </c>
      <c r="H3300" s="1179"/>
      <c r="I3300" s="1180"/>
      <c r="J3300" s="1181"/>
      <c r="K3300" s="587" t="e">
        <f t="shared" si="301"/>
        <v>#DIV/0!</v>
      </c>
      <c r="M3300" s="1178">
        <v>213</v>
      </c>
      <c r="N3300" s="1179"/>
      <c r="O3300" s="1180"/>
      <c r="P3300" s="1181"/>
      <c r="Q3300" s="587" t="e">
        <f t="shared" si="302"/>
        <v>#DIV/0!</v>
      </c>
      <c r="S3300" s="1178">
        <v>213</v>
      </c>
      <c r="T3300" s="1179"/>
      <c r="U3300" s="1180"/>
      <c r="V3300" s="1181"/>
      <c r="W3300" s="587" t="e">
        <f t="shared" si="303"/>
        <v>#DIV/0!</v>
      </c>
      <c r="Y3300" s="1178">
        <v>213</v>
      </c>
      <c r="Z3300" s="1179"/>
      <c r="AA3300" s="1180"/>
      <c r="AB3300" s="1181"/>
      <c r="AC3300" s="587" t="e">
        <f t="shared" si="304"/>
        <v>#DIV/0!</v>
      </c>
    </row>
    <row r="3301" spans="1:29" s="17" customFormat="1" ht="16.75" hidden="1" customHeight="1" outlineLevel="2">
      <c r="A3301" s="1178">
        <v>214</v>
      </c>
      <c r="B3301" s="1179"/>
      <c r="C3301" s="1180"/>
      <c r="D3301" s="1181"/>
      <c r="E3301" s="587" t="e">
        <f t="shared" si="300"/>
        <v>#DIV/0!</v>
      </c>
      <c r="G3301" s="1178">
        <v>214</v>
      </c>
      <c r="H3301" s="1179"/>
      <c r="I3301" s="1180"/>
      <c r="J3301" s="1181"/>
      <c r="K3301" s="587" t="e">
        <f t="shared" si="301"/>
        <v>#DIV/0!</v>
      </c>
      <c r="M3301" s="1178">
        <v>214</v>
      </c>
      <c r="N3301" s="1179"/>
      <c r="O3301" s="1180"/>
      <c r="P3301" s="1181"/>
      <c r="Q3301" s="587" t="e">
        <f t="shared" si="302"/>
        <v>#DIV/0!</v>
      </c>
      <c r="S3301" s="1178">
        <v>214</v>
      </c>
      <c r="T3301" s="1179"/>
      <c r="U3301" s="1180"/>
      <c r="V3301" s="1181"/>
      <c r="W3301" s="587" t="e">
        <f t="shared" si="303"/>
        <v>#DIV/0!</v>
      </c>
      <c r="Y3301" s="1178">
        <v>214</v>
      </c>
      <c r="Z3301" s="1179"/>
      <c r="AA3301" s="1180"/>
      <c r="AB3301" s="1181"/>
      <c r="AC3301" s="587" t="e">
        <f t="shared" si="304"/>
        <v>#DIV/0!</v>
      </c>
    </row>
    <row r="3302" spans="1:29" s="17" customFormat="1" ht="16.75" hidden="1" customHeight="1" outlineLevel="2">
      <c r="A3302" s="1178">
        <v>215</v>
      </c>
      <c r="B3302" s="1179"/>
      <c r="C3302" s="1180"/>
      <c r="D3302" s="1181"/>
      <c r="E3302" s="587" t="e">
        <f t="shared" si="300"/>
        <v>#DIV/0!</v>
      </c>
      <c r="G3302" s="1178">
        <v>215</v>
      </c>
      <c r="H3302" s="1179"/>
      <c r="I3302" s="1180"/>
      <c r="J3302" s="1181"/>
      <c r="K3302" s="587" t="e">
        <f t="shared" si="301"/>
        <v>#DIV/0!</v>
      </c>
      <c r="M3302" s="1178">
        <v>215</v>
      </c>
      <c r="N3302" s="1179"/>
      <c r="O3302" s="1180"/>
      <c r="P3302" s="1181"/>
      <c r="Q3302" s="587" t="e">
        <f t="shared" si="302"/>
        <v>#DIV/0!</v>
      </c>
      <c r="S3302" s="1178">
        <v>215</v>
      </c>
      <c r="T3302" s="1179"/>
      <c r="U3302" s="1180"/>
      <c r="V3302" s="1181"/>
      <c r="W3302" s="587" t="e">
        <f t="shared" si="303"/>
        <v>#DIV/0!</v>
      </c>
      <c r="Y3302" s="1178">
        <v>215</v>
      </c>
      <c r="Z3302" s="1179"/>
      <c r="AA3302" s="1180"/>
      <c r="AB3302" s="1181"/>
      <c r="AC3302" s="587" t="e">
        <f t="shared" si="304"/>
        <v>#DIV/0!</v>
      </c>
    </row>
    <row r="3303" spans="1:29" s="17" customFormat="1" ht="16.75" hidden="1" customHeight="1" outlineLevel="2">
      <c r="A3303" s="1178">
        <v>216</v>
      </c>
      <c r="B3303" s="1179"/>
      <c r="C3303" s="1180"/>
      <c r="D3303" s="1181"/>
      <c r="E3303" s="587" t="e">
        <f t="shared" si="300"/>
        <v>#DIV/0!</v>
      </c>
      <c r="G3303" s="1178">
        <v>216</v>
      </c>
      <c r="H3303" s="1179"/>
      <c r="I3303" s="1180"/>
      <c r="J3303" s="1181"/>
      <c r="K3303" s="587" t="e">
        <f t="shared" si="301"/>
        <v>#DIV/0!</v>
      </c>
      <c r="M3303" s="1178">
        <v>216</v>
      </c>
      <c r="N3303" s="1179"/>
      <c r="O3303" s="1180"/>
      <c r="P3303" s="1181"/>
      <c r="Q3303" s="587" t="e">
        <f t="shared" si="302"/>
        <v>#DIV/0!</v>
      </c>
      <c r="S3303" s="1178">
        <v>216</v>
      </c>
      <c r="T3303" s="1179"/>
      <c r="U3303" s="1180"/>
      <c r="V3303" s="1181"/>
      <c r="W3303" s="587" t="e">
        <f t="shared" si="303"/>
        <v>#DIV/0!</v>
      </c>
      <c r="Y3303" s="1178">
        <v>216</v>
      </c>
      <c r="Z3303" s="1179"/>
      <c r="AA3303" s="1180"/>
      <c r="AB3303" s="1181"/>
      <c r="AC3303" s="587" t="e">
        <f t="shared" si="304"/>
        <v>#DIV/0!</v>
      </c>
    </row>
    <row r="3304" spans="1:29" s="17" customFormat="1" ht="16.75" hidden="1" customHeight="1" outlineLevel="2">
      <c r="A3304" s="1178">
        <v>217</v>
      </c>
      <c r="B3304" s="1179"/>
      <c r="C3304" s="1180"/>
      <c r="D3304" s="1181"/>
      <c r="E3304" s="587" t="e">
        <f t="shared" si="300"/>
        <v>#DIV/0!</v>
      </c>
      <c r="G3304" s="1178">
        <v>217</v>
      </c>
      <c r="H3304" s="1179"/>
      <c r="I3304" s="1180"/>
      <c r="J3304" s="1181"/>
      <c r="K3304" s="587" t="e">
        <f t="shared" si="301"/>
        <v>#DIV/0!</v>
      </c>
      <c r="M3304" s="1178">
        <v>217</v>
      </c>
      <c r="N3304" s="1179"/>
      <c r="O3304" s="1180"/>
      <c r="P3304" s="1181"/>
      <c r="Q3304" s="587" t="e">
        <f t="shared" si="302"/>
        <v>#DIV/0!</v>
      </c>
      <c r="S3304" s="1178">
        <v>217</v>
      </c>
      <c r="T3304" s="1179"/>
      <c r="U3304" s="1180"/>
      <c r="V3304" s="1181"/>
      <c r="W3304" s="587" t="e">
        <f t="shared" si="303"/>
        <v>#DIV/0!</v>
      </c>
      <c r="Y3304" s="1178">
        <v>217</v>
      </c>
      <c r="Z3304" s="1179"/>
      <c r="AA3304" s="1180"/>
      <c r="AB3304" s="1181"/>
      <c r="AC3304" s="587" t="e">
        <f t="shared" si="304"/>
        <v>#DIV/0!</v>
      </c>
    </row>
    <row r="3305" spans="1:29" s="17" customFormat="1" ht="16.75" hidden="1" customHeight="1" outlineLevel="2">
      <c r="A3305" s="1178">
        <v>218</v>
      </c>
      <c r="B3305" s="1179"/>
      <c r="C3305" s="1180"/>
      <c r="D3305" s="1181"/>
      <c r="E3305" s="587" t="e">
        <f t="shared" si="300"/>
        <v>#DIV/0!</v>
      </c>
      <c r="G3305" s="1178">
        <v>218</v>
      </c>
      <c r="H3305" s="1179"/>
      <c r="I3305" s="1180"/>
      <c r="J3305" s="1181"/>
      <c r="K3305" s="587" t="e">
        <f t="shared" si="301"/>
        <v>#DIV/0!</v>
      </c>
      <c r="M3305" s="1178">
        <v>218</v>
      </c>
      <c r="N3305" s="1179"/>
      <c r="O3305" s="1180"/>
      <c r="P3305" s="1181"/>
      <c r="Q3305" s="587" t="e">
        <f t="shared" si="302"/>
        <v>#DIV/0!</v>
      </c>
      <c r="S3305" s="1178">
        <v>218</v>
      </c>
      <c r="T3305" s="1179"/>
      <c r="U3305" s="1180"/>
      <c r="V3305" s="1181"/>
      <c r="W3305" s="587" t="e">
        <f t="shared" si="303"/>
        <v>#DIV/0!</v>
      </c>
      <c r="Y3305" s="1178">
        <v>218</v>
      </c>
      <c r="Z3305" s="1179"/>
      <c r="AA3305" s="1180"/>
      <c r="AB3305" s="1181"/>
      <c r="AC3305" s="587" t="e">
        <f t="shared" si="304"/>
        <v>#DIV/0!</v>
      </c>
    </row>
    <row r="3306" spans="1:29" s="17" customFormat="1" ht="16.75" hidden="1" customHeight="1" outlineLevel="2">
      <c r="A3306" s="1178">
        <v>219</v>
      </c>
      <c r="B3306" s="1179"/>
      <c r="C3306" s="1180"/>
      <c r="D3306" s="1181"/>
      <c r="E3306" s="587" t="e">
        <f t="shared" si="300"/>
        <v>#DIV/0!</v>
      </c>
      <c r="G3306" s="1178">
        <v>219</v>
      </c>
      <c r="H3306" s="1179"/>
      <c r="I3306" s="1180"/>
      <c r="J3306" s="1181"/>
      <c r="K3306" s="587" t="e">
        <f t="shared" si="301"/>
        <v>#DIV/0!</v>
      </c>
      <c r="M3306" s="1178">
        <v>219</v>
      </c>
      <c r="N3306" s="1179"/>
      <c r="O3306" s="1180"/>
      <c r="P3306" s="1181"/>
      <c r="Q3306" s="587" t="e">
        <f t="shared" si="302"/>
        <v>#DIV/0!</v>
      </c>
      <c r="S3306" s="1178">
        <v>219</v>
      </c>
      <c r="T3306" s="1179"/>
      <c r="U3306" s="1180"/>
      <c r="V3306" s="1181"/>
      <c r="W3306" s="587" t="e">
        <f t="shared" si="303"/>
        <v>#DIV/0!</v>
      </c>
      <c r="Y3306" s="1178">
        <v>219</v>
      </c>
      <c r="Z3306" s="1179"/>
      <c r="AA3306" s="1180"/>
      <c r="AB3306" s="1181"/>
      <c r="AC3306" s="587" t="e">
        <f t="shared" si="304"/>
        <v>#DIV/0!</v>
      </c>
    </row>
    <row r="3307" spans="1:29" s="17" customFormat="1" ht="16.75" hidden="1" customHeight="1" outlineLevel="2">
      <c r="A3307" s="1178">
        <v>220</v>
      </c>
      <c r="B3307" s="1179"/>
      <c r="C3307" s="1180"/>
      <c r="D3307" s="1181"/>
      <c r="E3307" s="587" t="e">
        <f t="shared" si="300"/>
        <v>#DIV/0!</v>
      </c>
      <c r="G3307" s="1178">
        <v>220</v>
      </c>
      <c r="H3307" s="1179"/>
      <c r="I3307" s="1180"/>
      <c r="J3307" s="1181"/>
      <c r="K3307" s="587" t="e">
        <f t="shared" si="301"/>
        <v>#DIV/0!</v>
      </c>
      <c r="M3307" s="1178">
        <v>220</v>
      </c>
      <c r="N3307" s="1179"/>
      <c r="O3307" s="1180"/>
      <c r="P3307" s="1181"/>
      <c r="Q3307" s="587" t="e">
        <f t="shared" si="302"/>
        <v>#DIV/0!</v>
      </c>
      <c r="S3307" s="1178">
        <v>220</v>
      </c>
      <c r="T3307" s="1179"/>
      <c r="U3307" s="1180"/>
      <c r="V3307" s="1181"/>
      <c r="W3307" s="587" t="e">
        <f t="shared" si="303"/>
        <v>#DIV/0!</v>
      </c>
      <c r="Y3307" s="1178">
        <v>220</v>
      </c>
      <c r="Z3307" s="1179"/>
      <c r="AA3307" s="1180"/>
      <c r="AB3307" s="1181"/>
      <c r="AC3307" s="587" t="e">
        <f t="shared" si="304"/>
        <v>#DIV/0!</v>
      </c>
    </row>
    <row r="3308" spans="1:29" s="17" customFormat="1" ht="16.75" hidden="1" customHeight="1" outlineLevel="2">
      <c r="A3308" s="1178">
        <v>221</v>
      </c>
      <c r="B3308" s="1179"/>
      <c r="C3308" s="1180"/>
      <c r="D3308" s="1181"/>
      <c r="E3308" s="587" t="e">
        <f t="shared" si="300"/>
        <v>#DIV/0!</v>
      </c>
      <c r="G3308" s="1178">
        <v>221</v>
      </c>
      <c r="H3308" s="1179"/>
      <c r="I3308" s="1180"/>
      <c r="J3308" s="1181"/>
      <c r="K3308" s="587" t="e">
        <f t="shared" si="301"/>
        <v>#DIV/0!</v>
      </c>
      <c r="M3308" s="1178">
        <v>221</v>
      </c>
      <c r="N3308" s="1179"/>
      <c r="O3308" s="1180"/>
      <c r="P3308" s="1181"/>
      <c r="Q3308" s="587" t="e">
        <f t="shared" si="302"/>
        <v>#DIV/0!</v>
      </c>
      <c r="S3308" s="1178">
        <v>221</v>
      </c>
      <c r="T3308" s="1179"/>
      <c r="U3308" s="1180"/>
      <c r="V3308" s="1181"/>
      <c r="W3308" s="587" t="e">
        <f t="shared" si="303"/>
        <v>#DIV/0!</v>
      </c>
      <c r="Y3308" s="1178">
        <v>221</v>
      </c>
      <c r="Z3308" s="1179"/>
      <c r="AA3308" s="1180"/>
      <c r="AB3308" s="1181"/>
      <c r="AC3308" s="587" t="e">
        <f t="shared" si="304"/>
        <v>#DIV/0!</v>
      </c>
    </row>
    <row r="3309" spans="1:29" s="17" customFormat="1" ht="16.75" hidden="1" customHeight="1" outlineLevel="2">
      <c r="A3309" s="1178">
        <v>222</v>
      </c>
      <c r="B3309" s="1179"/>
      <c r="C3309" s="1180"/>
      <c r="D3309" s="1181"/>
      <c r="E3309" s="587" t="e">
        <f t="shared" si="300"/>
        <v>#DIV/0!</v>
      </c>
      <c r="G3309" s="1178">
        <v>222</v>
      </c>
      <c r="H3309" s="1179"/>
      <c r="I3309" s="1180"/>
      <c r="J3309" s="1181"/>
      <c r="K3309" s="587" t="e">
        <f t="shared" si="301"/>
        <v>#DIV/0!</v>
      </c>
      <c r="M3309" s="1178">
        <v>222</v>
      </c>
      <c r="N3309" s="1179"/>
      <c r="O3309" s="1180"/>
      <c r="P3309" s="1181"/>
      <c r="Q3309" s="587" t="e">
        <f t="shared" si="302"/>
        <v>#DIV/0!</v>
      </c>
      <c r="S3309" s="1178">
        <v>222</v>
      </c>
      <c r="T3309" s="1179"/>
      <c r="U3309" s="1180"/>
      <c r="V3309" s="1181"/>
      <c r="W3309" s="587" t="e">
        <f t="shared" si="303"/>
        <v>#DIV/0!</v>
      </c>
      <c r="Y3309" s="1178">
        <v>222</v>
      </c>
      <c r="Z3309" s="1179"/>
      <c r="AA3309" s="1180"/>
      <c r="AB3309" s="1181"/>
      <c r="AC3309" s="587" t="e">
        <f t="shared" si="304"/>
        <v>#DIV/0!</v>
      </c>
    </row>
    <row r="3310" spans="1:29" s="17" customFormat="1" ht="16.75" hidden="1" customHeight="1" outlineLevel="2">
      <c r="A3310" s="1178">
        <v>223</v>
      </c>
      <c r="B3310" s="1179"/>
      <c r="C3310" s="1180"/>
      <c r="D3310" s="1181"/>
      <c r="E3310" s="587" t="e">
        <f t="shared" si="300"/>
        <v>#DIV/0!</v>
      </c>
      <c r="G3310" s="1178">
        <v>223</v>
      </c>
      <c r="H3310" s="1179"/>
      <c r="I3310" s="1180"/>
      <c r="J3310" s="1181"/>
      <c r="K3310" s="587" t="e">
        <f t="shared" si="301"/>
        <v>#DIV/0!</v>
      </c>
      <c r="M3310" s="1178">
        <v>223</v>
      </c>
      <c r="N3310" s="1179"/>
      <c r="O3310" s="1180"/>
      <c r="P3310" s="1181"/>
      <c r="Q3310" s="587" t="e">
        <f t="shared" si="302"/>
        <v>#DIV/0!</v>
      </c>
      <c r="S3310" s="1178">
        <v>223</v>
      </c>
      <c r="T3310" s="1179"/>
      <c r="U3310" s="1180"/>
      <c r="V3310" s="1181"/>
      <c r="W3310" s="587" t="e">
        <f t="shared" si="303"/>
        <v>#DIV/0!</v>
      </c>
      <c r="Y3310" s="1178">
        <v>223</v>
      </c>
      <c r="Z3310" s="1179"/>
      <c r="AA3310" s="1180"/>
      <c r="AB3310" s="1181"/>
      <c r="AC3310" s="587" t="e">
        <f t="shared" si="304"/>
        <v>#DIV/0!</v>
      </c>
    </row>
    <row r="3311" spans="1:29" s="17" customFormat="1" ht="16.75" hidden="1" customHeight="1" outlineLevel="2">
      <c r="A3311" s="1178">
        <v>224</v>
      </c>
      <c r="B3311" s="1179"/>
      <c r="C3311" s="1180"/>
      <c r="D3311" s="1181"/>
      <c r="E3311" s="587" t="e">
        <f t="shared" si="300"/>
        <v>#DIV/0!</v>
      </c>
      <c r="G3311" s="1178">
        <v>224</v>
      </c>
      <c r="H3311" s="1179"/>
      <c r="I3311" s="1180"/>
      <c r="J3311" s="1181"/>
      <c r="K3311" s="587" t="e">
        <f t="shared" si="301"/>
        <v>#DIV/0!</v>
      </c>
      <c r="M3311" s="1178">
        <v>224</v>
      </c>
      <c r="N3311" s="1179"/>
      <c r="O3311" s="1180"/>
      <c r="P3311" s="1181"/>
      <c r="Q3311" s="587" t="e">
        <f t="shared" si="302"/>
        <v>#DIV/0!</v>
      </c>
      <c r="S3311" s="1178">
        <v>224</v>
      </c>
      <c r="T3311" s="1179"/>
      <c r="U3311" s="1180"/>
      <c r="V3311" s="1181"/>
      <c r="W3311" s="587" t="e">
        <f t="shared" si="303"/>
        <v>#DIV/0!</v>
      </c>
      <c r="Y3311" s="1178">
        <v>224</v>
      </c>
      <c r="Z3311" s="1179"/>
      <c r="AA3311" s="1180"/>
      <c r="AB3311" s="1181"/>
      <c r="AC3311" s="587" t="e">
        <f t="shared" si="304"/>
        <v>#DIV/0!</v>
      </c>
    </row>
    <row r="3312" spans="1:29" s="17" customFormat="1" ht="16.75" hidden="1" customHeight="1" outlineLevel="2">
      <c r="A3312" s="1178">
        <v>225</v>
      </c>
      <c r="B3312" s="1179"/>
      <c r="C3312" s="1180"/>
      <c r="D3312" s="1181"/>
      <c r="E3312" s="587" t="e">
        <f t="shared" si="300"/>
        <v>#DIV/0!</v>
      </c>
      <c r="G3312" s="1178">
        <v>225</v>
      </c>
      <c r="H3312" s="1179"/>
      <c r="I3312" s="1180"/>
      <c r="J3312" s="1181"/>
      <c r="K3312" s="587" t="e">
        <f t="shared" si="301"/>
        <v>#DIV/0!</v>
      </c>
      <c r="M3312" s="1178">
        <v>225</v>
      </c>
      <c r="N3312" s="1179"/>
      <c r="O3312" s="1180"/>
      <c r="P3312" s="1181"/>
      <c r="Q3312" s="587" t="e">
        <f t="shared" si="302"/>
        <v>#DIV/0!</v>
      </c>
      <c r="S3312" s="1178">
        <v>225</v>
      </c>
      <c r="T3312" s="1179"/>
      <c r="U3312" s="1180"/>
      <c r="V3312" s="1181"/>
      <c r="W3312" s="587" t="e">
        <f t="shared" si="303"/>
        <v>#DIV/0!</v>
      </c>
      <c r="Y3312" s="1178">
        <v>225</v>
      </c>
      <c r="Z3312" s="1179"/>
      <c r="AA3312" s="1180"/>
      <c r="AB3312" s="1181"/>
      <c r="AC3312" s="587" t="e">
        <f t="shared" si="304"/>
        <v>#DIV/0!</v>
      </c>
    </row>
    <row r="3313" spans="1:29" s="17" customFormat="1" ht="16.75" hidden="1" customHeight="1" outlineLevel="2">
      <c r="A3313" s="1178">
        <v>226</v>
      </c>
      <c r="B3313" s="1179"/>
      <c r="C3313" s="1180"/>
      <c r="D3313" s="1181"/>
      <c r="E3313" s="587" t="e">
        <f t="shared" si="300"/>
        <v>#DIV/0!</v>
      </c>
      <c r="G3313" s="1178">
        <v>226</v>
      </c>
      <c r="H3313" s="1179"/>
      <c r="I3313" s="1180"/>
      <c r="J3313" s="1181"/>
      <c r="K3313" s="587" t="e">
        <f t="shared" si="301"/>
        <v>#DIV/0!</v>
      </c>
      <c r="M3313" s="1178">
        <v>226</v>
      </c>
      <c r="N3313" s="1179"/>
      <c r="O3313" s="1180"/>
      <c r="P3313" s="1181"/>
      <c r="Q3313" s="587" t="e">
        <f t="shared" si="302"/>
        <v>#DIV/0!</v>
      </c>
      <c r="S3313" s="1178">
        <v>226</v>
      </c>
      <c r="T3313" s="1179"/>
      <c r="U3313" s="1180"/>
      <c r="V3313" s="1181"/>
      <c r="W3313" s="587" t="e">
        <f t="shared" si="303"/>
        <v>#DIV/0!</v>
      </c>
      <c r="Y3313" s="1178">
        <v>226</v>
      </c>
      <c r="Z3313" s="1179"/>
      <c r="AA3313" s="1180"/>
      <c r="AB3313" s="1181"/>
      <c r="AC3313" s="587" t="e">
        <f t="shared" si="304"/>
        <v>#DIV/0!</v>
      </c>
    </row>
    <row r="3314" spans="1:29" s="17" customFormat="1" ht="16.75" hidden="1" customHeight="1" outlineLevel="2">
      <c r="A3314" s="1178">
        <v>227</v>
      </c>
      <c r="B3314" s="1179"/>
      <c r="C3314" s="1180"/>
      <c r="D3314" s="1181"/>
      <c r="E3314" s="587" t="e">
        <f t="shared" si="300"/>
        <v>#DIV/0!</v>
      </c>
      <c r="G3314" s="1178">
        <v>227</v>
      </c>
      <c r="H3314" s="1179"/>
      <c r="I3314" s="1180"/>
      <c r="J3314" s="1181"/>
      <c r="K3314" s="587" t="e">
        <f t="shared" si="301"/>
        <v>#DIV/0!</v>
      </c>
      <c r="M3314" s="1178">
        <v>227</v>
      </c>
      <c r="N3314" s="1179"/>
      <c r="O3314" s="1180"/>
      <c r="P3314" s="1181"/>
      <c r="Q3314" s="587" t="e">
        <f t="shared" si="302"/>
        <v>#DIV/0!</v>
      </c>
      <c r="S3314" s="1178">
        <v>227</v>
      </c>
      <c r="T3314" s="1179"/>
      <c r="U3314" s="1180"/>
      <c r="V3314" s="1181"/>
      <c r="W3314" s="587" t="e">
        <f t="shared" si="303"/>
        <v>#DIV/0!</v>
      </c>
      <c r="Y3314" s="1178">
        <v>227</v>
      </c>
      <c r="Z3314" s="1179"/>
      <c r="AA3314" s="1180"/>
      <c r="AB3314" s="1181"/>
      <c r="AC3314" s="587" t="e">
        <f t="shared" si="304"/>
        <v>#DIV/0!</v>
      </c>
    </row>
    <row r="3315" spans="1:29" s="17" customFormat="1" ht="16.75" hidden="1" customHeight="1" outlineLevel="2">
      <c r="A3315" s="1178">
        <v>228</v>
      </c>
      <c r="B3315" s="1179"/>
      <c r="C3315" s="1180"/>
      <c r="D3315" s="1181"/>
      <c r="E3315" s="587" t="e">
        <f t="shared" si="300"/>
        <v>#DIV/0!</v>
      </c>
      <c r="G3315" s="1178">
        <v>228</v>
      </c>
      <c r="H3315" s="1179"/>
      <c r="I3315" s="1180"/>
      <c r="J3315" s="1181"/>
      <c r="K3315" s="587" t="e">
        <f t="shared" si="301"/>
        <v>#DIV/0!</v>
      </c>
      <c r="M3315" s="1178">
        <v>228</v>
      </c>
      <c r="N3315" s="1179"/>
      <c r="O3315" s="1180"/>
      <c r="P3315" s="1181"/>
      <c r="Q3315" s="587" t="e">
        <f t="shared" si="302"/>
        <v>#DIV/0!</v>
      </c>
      <c r="S3315" s="1178">
        <v>228</v>
      </c>
      <c r="T3315" s="1179"/>
      <c r="U3315" s="1180"/>
      <c r="V3315" s="1181"/>
      <c r="W3315" s="587" t="e">
        <f t="shared" si="303"/>
        <v>#DIV/0!</v>
      </c>
      <c r="Y3315" s="1178">
        <v>228</v>
      </c>
      <c r="Z3315" s="1179"/>
      <c r="AA3315" s="1180"/>
      <c r="AB3315" s="1181"/>
      <c r="AC3315" s="587" t="e">
        <f t="shared" si="304"/>
        <v>#DIV/0!</v>
      </c>
    </row>
    <row r="3316" spans="1:29" s="17" customFormat="1" ht="16.75" hidden="1" customHeight="1" outlineLevel="2">
      <c r="A3316" s="1178">
        <v>229</v>
      </c>
      <c r="B3316" s="1179"/>
      <c r="C3316" s="1180"/>
      <c r="D3316" s="1181"/>
      <c r="E3316" s="587" t="e">
        <f t="shared" si="300"/>
        <v>#DIV/0!</v>
      </c>
      <c r="G3316" s="1178">
        <v>229</v>
      </c>
      <c r="H3316" s="1179"/>
      <c r="I3316" s="1180"/>
      <c r="J3316" s="1181"/>
      <c r="K3316" s="587" t="e">
        <f t="shared" si="301"/>
        <v>#DIV/0!</v>
      </c>
      <c r="M3316" s="1178">
        <v>229</v>
      </c>
      <c r="N3316" s="1179"/>
      <c r="O3316" s="1180"/>
      <c r="P3316" s="1181"/>
      <c r="Q3316" s="587" t="e">
        <f t="shared" si="302"/>
        <v>#DIV/0!</v>
      </c>
      <c r="S3316" s="1178">
        <v>229</v>
      </c>
      <c r="T3316" s="1179"/>
      <c r="U3316" s="1180"/>
      <c r="V3316" s="1181"/>
      <c r="W3316" s="587" t="e">
        <f t="shared" si="303"/>
        <v>#DIV/0!</v>
      </c>
      <c r="Y3316" s="1178">
        <v>229</v>
      </c>
      <c r="Z3316" s="1179"/>
      <c r="AA3316" s="1180"/>
      <c r="AB3316" s="1181"/>
      <c r="AC3316" s="587" t="e">
        <f t="shared" si="304"/>
        <v>#DIV/0!</v>
      </c>
    </row>
    <row r="3317" spans="1:29" s="17" customFormat="1" ht="16.75" hidden="1" customHeight="1" outlineLevel="2">
      <c r="A3317" s="1178">
        <v>230</v>
      </c>
      <c r="B3317" s="1179"/>
      <c r="C3317" s="1180"/>
      <c r="D3317" s="1181"/>
      <c r="E3317" s="587" t="e">
        <f t="shared" si="300"/>
        <v>#DIV/0!</v>
      </c>
      <c r="G3317" s="1178">
        <v>230</v>
      </c>
      <c r="H3317" s="1179"/>
      <c r="I3317" s="1180"/>
      <c r="J3317" s="1181"/>
      <c r="K3317" s="587" t="e">
        <f t="shared" si="301"/>
        <v>#DIV/0!</v>
      </c>
      <c r="M3317" s="1178">
        <v>230</v>
      </c>
      <c r="N3317" s="1179"/>
      <c r="O3317" s="1180"/>
      <c r="P3317" s="1181"/>
      <c r="Q3317" s="587" t="e">
        <f t="shared" si="302"/>
        <v>#DIV/0!</v>
      </c>
      <c r="S3317" s="1178">
        <v>230</v>
      </c>
      <c r="T3317" s="1179"/>
      <c r="U3317" s="1180"/>
      <c r="V3317" s="1181"/>
      <c r="W3317" s="587" t="e">
        <f t="shared" si="303"/>
        <v>#DIV/0!</v>
      </c>
      <c r="Y3317" s="1178">
        <v>230</v>
      </c>
      <c r="Z3317" s="1179"/>
      <c r="AA3317" s="1180"/>
      <c r="AB3317" s="1181"/>
      <c r="AC3317" s="587" t="e">
        <f t="shared" si="304"/>
        <v>#DIV/0!</v>
      </c>
    </row>
    <row r="3318" spans="1:29" s="17" customFormat="1" ht="16.75" hidden="1" customHeight="1" outlineLevel="2">
      <c r="A3318" s="1178">
        <v>231</v>
      </c>
      <c r="B3318" s="1179"/>
      <c r="C3318" s="1180"/>
      <c r="D3318" s="1181"/>
      <c r="E3318" s="587" t="e">
        <f t="shared" si="300"/>
        <v>#DIV/0!</v>
      </c>
      <c r="G3318" s="1178">
        <v>231</v>
      </c>
      <c r="H3318" s="1179"/>
      <c r="I3318" s="1180"/>
      <c r="J3318" s="1181"/>
      <c r="K3318" s="587" t="e">
        <f t="shared" si="301"/>
        <v>#DIV/0!</v>
      </c>
      <c r="M3318" s="1178">
        <v>231</v>
      </c>
      <c r="N3318" s="1179"/>
      <c r="O3318" s="1180"/>
      <c r="P3318" s="1181"/>
      <c r="Q3318" s="587" t="e">
        <f t="shared" si="302"/>
        <v>#DIV/0!</v>
      </c>
      <c r="S3318" s="1178">
        <v>231</v>
      </c>
      <c r="T3318" s="1179"/>
      <c r="U3318" s="1180"/>
      <c r="V3318" s="1181"/>
      <c r="W3318" s="587" t="e">
        <f t="shared" si="303"/>
        <v>#DIV/0!</v>
      </c>
      <c r="Y3318" s="1178">
        <v>231</v>
      </c>
      <c r="Z3318" s="1179"/>
      <c r="AA3318" s="1180"/>
      <c r="AB3318" s="1181"/>
      <c r="AC3318" s="587" t="e">
        <f t="shared" si="304"/>
        <v>#DIV/0!</v>
      </c>
    </row>
    <row r="3319" spans="1:29" s="17" customFormat="1" ht="16.75" hidden="1" customHeight="1" outlineLevel="2">
      <c r="A3319" s="1178">
        <v>232</v>
      </c>
      <c r="B3319" s="1179"/>
      <c r="C3319" s="1180"/>
      <c r="D3319" s="1181"/>
      <c r="E3319" s="587" t="e">
        <f t="shared" si="300"/>
        <v>#DIV/0!</v>
      </c>
      <c r="G3319" s="1178">
        <v>232</v>
      </c>
      <c r="H3319" s="1179"/>
      <c r="I3319" s="1180"/>
      <c r="J3319" s="1181"/>
      <c r="K3319" s="587" t="e">
        <f t="shared" si="301"/>
        <v>#DIV/0!</v>
      </c>
      <c r="M3319" s="1178">
        <v>232</v>
      </c>
      <c r="N3319" s="1179"/>
      <c r="O3319" s="1180"/>
      <c r="P3319" s="1181"/>
      <c r="Q3319" s="587" t="e">
        <f t="shared" si="302"/>
        <v>#DIV/0!</v>
      </c>
      <c r="S3319" s="1178">
        <v>232</v>
      </c>
      <c r="T3319" s="1179"/>
      <c r="U3319" s="1180"/>
      <c r="V3319" s="1181"/>
      <c r="W3319" s="587" t="e">
        <f t="shared" si="303"/>
        <v>#DIV/0!</v>
      </c>
      <c r="Y3319" s="1178">
        <v>232</v>
      </c>
      <c r="Z3319" s="1179"/>
      <c r="AA3319" s="1180"/>
      <c r="AB3319" s="1181"/>
      <c r="AC3319" s="587" t="e">
        <f t="shared" si="304"/>
        <v>#DIV/0!</v>
      </c>
    </row>
    <row r="3320" spans="1:29" s="17" customFormat="1" ht="16.75" hidden="1" customHeight="1" outlineLevel="2">
      <c r="A3320" s="1178">
        <v>233</v>
      </c>
      <c r="B3320" s="1179"/>
      <c r="C3320" s="1180"/>
      <c r="D3320" s="1181"/>
      <c r="E3320" s="587" t="e">
        <f t="shared" si="300"/>
        <v>#DIV/0!</v>
      </c>
      <c r="G3320" s="1178">
        <v>233</v>
      </c>
      <c r="H3320" s="1179"/>
      <c r="I3320" s="1180"/>
      <c r="J3320" s="1181"/>
      <c r="K3320" s="587" t="e">
        <f t="shared" si="301"/>
        <v>#DIV/0!</v>
      </c>
      <c r="M3320" s="1178">
        <v>233</v>
      </c>
      <c r="N3320" s="1179"/>
      <c r="O3320" s="1180"/>
      <c r="P3320" s="1181"/>
      <c r="Q3320" s="587" t="e">
        <f t="shared" si="302"/>
        <v>#DIV/0!</v>
      </c>
      <c r="S3320" s="1178">
        <v>233</v>
      </c>
      <c r="T3320" s="1179"/>
      <c r="U3320" s="1180"/>
      <c r="V3320" s="1181"/>
      <c r="W3320" s="587" t="e">
        <f t="shared" si="303"/>
        <v>#DIV/0!</v>
      </c>
      <c r="Y3320" s="1178">
        <v>233</v>
      </c>
      <c r="Z3320" s="1179"/>
      <c r="AA3320" s="1180"/>
      <c r="AB3320" s="1181"/>
      <c r="AC3320" s="587" t="e">
        <f t="shared" si="304"/>
        <v>#DIV/0!</v>
      </c>
    </row>
    <row r="3321" spans="1:29" s="17" customFormat="1" ht="16.75" hidden="1" customHeight="1" outlineLevel="2">
      <c r="A3321" s="1178">
        <v>234</v>
      </c>
      <c r="B3321" s="1179"/>
      <c r="C3321" s="1180"/>
      <c r="D3321" s="1181"/>
      <c r="E3321" s="587" t="e">
        <f t="shared" si="300"/>
        <v>#DIV/0!</v>
      </c>
      <c r="G3321" s="1178">
        <v>234</v>
      </c>
      <c r="H3321" s="1179"/>
      <c r="I3321" s="1180"/>
      <c r="J3321" s="1181"/>
      <c r="K3321" s="587" t="e">
        <f t="shared" si="301"/>
        <v>#DIV/0!</v>
      </c>
      <c r="M3321" s="1178">
        <v>234</v>
      </c>
      <c r="N3321" s="1179"/>
      <c r="O3321" s="1180"/>
      <c r="P3321" s="1181"/>
      <c r="Q3321" s="587" t="e">
        <f t="shared" si="302"/>
        <v>#DIV/0!</v>
      </c>
      <c r="S3321" s="1178">
        <v>234</v>
      </c>
      <c r="T3321" s="1179"/>
      <c r="U3321" s="1180"/>
      <c r="V3321" s="1181"/>
      <c r="W3321" s="587" t="e">
        <f t="shared" si="303"/>
        <v>#DIV/0!</v>
      </c>
      <c r="Y3321" s="1178">
        <v>234</v>
      </c>
      <c r="Z3321" s="1179"/>
      <c r="AA3321" s="1180"/>
      <c r="AB3321" s="1181"/>
      <c r="AC3321" s="587" t="e">
        <f t="shared" si="304"/>
        <v>#DIV/0!</v>
      </c>
    </row>
    <row r="3322" spans="1:29" s="17" customFormat="1" ht="16.75" hidden="1" customHeight="1" outlineLevel="2">
      <c r="A3322" s="1178">
        <v>235</v>
      </c>
      <c r="B3322" s="1179"/>
      <c r="C3322" s="1180"/>
      <c r="D3322" s="1181"/>
      <c r="E3322" s="587" t="e">
        <f t="shared" si="300"/>
        <v>#DIV/0!</v>
      </c>
      <c r="G3322" s="1178">
        <v>235</v>
      </c>
      <c r="H3322" s="1179"/>
      <c r="I3322" s="1180"/>
      <c r="J3322" s="1181"/>
      <c r="K3322" s="587" t="e">
        <f t="shared" si="301"/>
        <v>#DIV/0!</v>
      </c>
      <c r="M3322" s="1178">
        <v>235</v>
      </c>
      <c r="N3322" s="1179"/>
      <c r="O3322" s="1180"/>
      <c r="P3322" s="1181"/>
      <c r="Q3322" s="587" t="e">
        <f t="shared" si="302"/>
        <v>#DIV/0!</v>
      </c>
      <c r="S3322" s="1178">
        <v>235</v>
      </c>
      <c r="T3322" s="1179"/>
      <c r="U3322" s="1180"/>
      <c r="V3322" s="1181"/>
      <c r="W3322" s="587" t="e">
        <f t="shared" si="303"/>
        <v>#DIV/0!</v>
      </c>
      <c r="Y3322" s="1178">
        <v>235</v>
      </c>
      <c r="Z3322" s="1179"/>
      <c r="AA3322" s="1180"/>
      <c r="AB3322" s="1181"/>
      <c r="AC3322" s="587" t="e">
        <f t="shared" si="304"/>
        <v>#DIV/0!</v>
      </c>
    </row>
    <row r="3323" spans="1:29" s="17" customFormat="1" ht="16.75" hidden="1" customHeight="1" outlineLevel="2">
      <c r="A3323" s="1178">
        <v>236</v>
      </c>
      <c r="B3323" s="1179"/>
      <c r="C3323" s="1180"/>
      <c r="D3323" s="1181"/>
      <c r="E3323" s="587" t="e">
        <f t="shared" si="300"/>
        <v>#DIV/0!</v>
      </c>
      <c r="G3323" s="1178">
        <v>236</v>
      </c>
      <c r="H3323" s="1179"/>
      <c r="I3323" s="1180"/>
      <c r="J3323" s="1181"/>
      <c r="K3323" s="587" t="e">
        <f t="shared" si="301"/>
        <v>#DIV/0!</v>
      </c>
      <c r="M3323" s="1178">
        <v>236</v>
      </c>
      <c r="N3323" s="1179"/>
      <c r="O3323" s="1180"/>
      <c r="P3323" s="1181"/>
      <c r="Q3323" s="587" t="e">
        <f t="shared" si="302"/>
        <v>#DIV/0!</v>
      </c>
      <c r="S3323" s="1178">
        <v>236</v>
      </c>
      <c r="T3323" s="1179"/>
      <c r="U3323" s="1180"/>
      <c r="V3323" s="1181"/>
      <c r="W3323" s="587" t="e">
        <f t="shared" si="303"/>
        <v>#DIV/0!</v>
      </c>
      <c r="Y3323" s="1178">
        <v>236</v>
      </c>
      <c r="Z3323" s="1179"/>
      <c r="AA3323" s="1180"/>
      <c r="AB3323" s="1181"/>
      <c r="AC3323" s="587" t="e">
        <f t="shared" si="304"/>
        <v>#DIV/0!</v>
      </c>
    </row>
    <row r="3324" spans="1:29" s="17" customFormat="1" ht="16.75" hidden="1" customHeight="1" outlineLevel="2">
      <c r="A3324" s="1178">
        <v>237</v>
      </c>
      <c r="B3324" s="1179"/>
      <c r="C3324" s="1180"/>
      <c r="D3324" s="1181"/>
      <c r="E3324" s="587" t="e">
        <f t="shared" si="300"/>
        <v>#DIV/0!</v>
      </c>
      <c r="G3324" s="1178">
        <v>237</v>
      </c>
      <c r="H3324" s="1179"/>
      <c r="I3324" s="1180"/>
      <c r="J3324" s="1181"/>
      <c r="K3324" s="587" t="e">
        <f t="shared" si="301"/>
        <v>#DIV/0!</v>
      </c>
      <c r="M3324" s="1178">
        <v>237</v>
      </c>
      <c r="N3324" s="1179"/>
      <c r="O3324" s="1180"/>
      <c r="P3324" s="1181"/>
      <c r="Q3324" s="587" t="e">
        <f t="shared" si="302"/>
        <v>#DIV/0!</v>
      </c>
      <c r="S3324" s="1178">
        <v>237</v>
      </c>
      <c r="T3324" s="1179"/>
      <c r="U3324" s="1180"/>
      <c r="V3324" s="1181"/>
      <c r="W3324" s="587" t="e">
        <f t="shared" si="303"/>
        <v>#DIV/0!</v>
      </c>
      <c r="Y3324" s="1178">
        <v>237</v>
      </c>
      <c r="Z3324" s="1179"/>
      <c r="AA3324" s="1180"/>
      <c r="AB3324" s="1181"/>
      <c r="AC3324" s="587" t="e">
        <f t="shared" si="304"/>
        <v>#DIV/0!</v>
      </c>
    </row>
    <row r="3325" spans="1:29" s="17" customFormat="1" ht="16.75" hidden="1" customHeight="1" outlineLevel="2">
      <c r="A3325" s="1178">
        <v>238</v>
      </c>
      <c r="B3325" s="1179"/>
      <c r="C3325" s="1180"/>
      <c r="D3325" s="1181"/>
      <c r="E3325" s="587" t="e">
        <f t="shared" si="300"/>
        <v>#DIV/0!</v>
      </c>
      <c r="G3325" s="1178">
        <v>238</v>
      </c>
      <c r="H3325" s="1179"/>
      <c r="I3325" s="1180"/>
      <c r="J3325" s="1181"/>
      <c r="K3325" s="587" t="e">
        <f t="shared" si="301"/>
        <v>#DIV/0!</v>
      </c>
      <c r="M3325" s="1178">
        <v>238</v>
      </c>
      <c r="N3325" s="1179"/>
      <c r="O3325" s="1180"/>
      <c r="P3325" s="1181"/>
      <c r="Q3325" s="587" t="e">
        <f t="shared" si="302"/>
        <v>#DIV/0!</v>
      </c>
      <c r="S3325" s="1178">
        <v>238</v>
      </c>
      <c r="T3325" s="1179"/>
      <c r="U3325" s="1180"/>
      <c r="V3325" s="1181"/>
      <c r="W3325" s="587" t="e">
        <f t="shared" si="303"/>
        <v>#DIV/0!</v>
      </c>
      <c r="Y3325" s="1178">
        <v>238</v>
      </c>
      <c r="Z3325" s="1179"/>
      <c r="AA3325" s="1180"/>
      <c r="AB3325" s="1181"/>
      <c r="AC3325" s="587" t="e">
        <f t="shared" si="304"/>
        <v>#DIV/0!</v>
      </c>
    </row>
    <row r="3326" spans="1:29" s="17" customFormat="1" ht="16.75" hidden="1" customHeight="1" outlineLevel="2">
      <c r="A3326" s="1178">
        <v>239</v>
      </c>
      <c r="B3326" s="1179"/>
      <c r="C3326" s="1180"/>
      <c r="D3326" s="1181"/>
      <c r="E3326" s="587" t="e">
        <f t="shared" si="300"/>
        <v>#DIV/0!</v>
      </c>
      <c r="G3326" s="1178">
        <v>239</v>
      </c>
      <c r="H3326" s="1179"/>
      <c r="I3326" s="1180"/>
      <c r="J3326" s="1181"/>
      <c r="K3326" s="587" t="e">
        <f t="shared" si="301"/>
        <v>#DIV/0!</v>
      </c>
      <c r="M3326" s="1178">
        <v>239</v>
      </c>
      <c r="N3326" s="1179"/>
      <c r="O3326" s="1180"/>
      <c r="P3326" s="1181"/>
      <c r="Q3326" s="587" t="e">
        <f t="shared" si="302"/>
        <v>#DIV/0!</v>
      </c>
      <c r="S3326" s="1178">
        <v>239</v>
      </c>
      <c r="T3326" s="1179"/>
      <c r="U3326" s="1180"/>
      <c r="V3326" s="1181"/>
      <c r="W3326" s="587" t="e">
        <f t="shared" si="303"/>
        <v>#DIV/0!</v>
      </c>
      <c r="Y3326" s="1178">
        <v>239</v>
      </c>
      <c r="Z3326" s="1179"/>
      <c r="AA3326" s="1180"/>
      <c r="AB3326" s="1181"/>
      <c r="AC3326" s="587" t="e">
        <f t="shared" si="304"/>
        <v>#DIV/0!</v>
      </c>
    </row>
    <row r="3327" spans="1:29" s="17" customFormat="1" ht="16.75" hidden="1" customHeight="1" outlineLevel="2">
      <c r="A3327" s="1178">
        <v>240</v>
      </c>
      <c r="B3327" s="1179"/>
      <c r="C3327" s="1180"/>
      <c r="D3327" s="1181"/>
      <c r="E3327" s="587" t="e">
        <f t="shared" si="300"/>
        <v>#DIV/0!</v>
      </c>
      <c r="G3327" s="1178">
        <v>240</v>
      </c>
      <c r="H3327" s="1179"/>
      <c r="I3327" s="1180"/>
      <c r="J3327" s="1181"/>
      <c r="K3327" s="587" t="e">
        <f t="shared" si="301"/>
        <v>#DIV/0!</v>
      </c>
      <c r="M3327" s="1178">
        <v>240</v>
      </c>
      <c r="N3327" s="1179"/>
      <c r="O3327" s="1180"/>
      <c r="P3327" s="1181"/>
      <c r="Q3327" s="587" t="e">
        <f t="shared" si="302"/>
        <v>#DIV/0!</v>
      </c>
      <c r="S3327" s="1178">
        <v>240</v>
      </c>
      <c r="T3327" s="1179"/>
      <c r="U3327" s="1180"/>
      <c r="V3327" s="1181"/>
      <c r="W3327" s="587" t="e">
        <f t="shared" si="303"/>
        <v>#DIV/0!</v>
      </c>
      <c r="Y3327" s="1178">
        <v>240</v>
      </c>
      <c r="Z3327" s="1179"/>
      <c r="AA3327" s="1180"/>
      <c r="AB3327" s="1181"/>
      <c r="AC3327" s="587" t="e">
        <f t="shared" si="304"/>
        <v>#DIV/0!</v>
      </c>
    </row>
    <row r="3328" spans="1:29" s="17" customFormat="1" ht="16.75" hidden="1" customHeight="1" outlineLevel="2">
      <c r="A3328" s="1178">
        <v>241</v>
      </c>
      <c r="B3328" s="1179"/>
      <c r="C3328" s="1180"/>
      <c r="D3328" s="1181"/>
      <c r="E3328" s="587" t="e">
        <f t="shared" si="300"/>
        <v>#DIV/0!</v>
      </c>
      <c r="G3328" s="1178">
        <v>241</v>
      </c>
      <c r="H3328" s="1179"/>
      <c r="I3328" s="1180"/>
      <c r="J3328" s="1181"/>
      <c r="K3328" s="587" t="e">
        <f t="shared" si="301"/>
        <v>#DIV/0!</v>
      </c>
      <c r="M3328" s="1178">
        <v>241</v>
      </c>
      <c r="N3328" s="1179"/>
      <c r="O3328" s="1180"/>
      <c r="P3328" s="1181"/>
      <c r="Q3328" s="587" t="e">
        <f t="shared" si="302"/>
        <v>#DIV/0!</v>
      </c>
      <c r="S3328" s="1178">
        <v>241</v>
      </c>
      <c r="T3328" s="1179"/>
      <c r="U3328" s="1180"/>
      <c r="V3328" s="1181"/>
      <c r="W3328" s="587" t="e">
        <f t="shared" si="303"/>
        <v>#DIV/0!</v>
      </c>
      <c r="Y3328" s="1178">
        <v>241</v>
      </c>
      <c r="Z3328" s="1179"/>
      <c r="AA3328" s="1180"/>
      <c r="AB3328" s="1181"/>
      <c r="AC3328" s="587" t="e">
        <f t="shared" si="304"/>
        <v>#DIV/0!</v>
      </c>
    </row>
    <row r="3329" spans="1:29" s="17" customFormat="1" ht="16.75" hidden="1" customHeight="1" outlineLevel="2">
      <c r="A3329" s="1178">
        <v>242</v>
      </c>
      <c r="B3329" s="1179"/>
      <c r="C3329" s="1180"/>
      <c r="D3329" s="1181"/>
      <c r="E3329" s="587" t="e">
        <f t="shared" si="300"/>
        <v>#DIV/0!</v>
      </c>
      <c r="G3329" s="1178">
        <v>242</v>
      </c>
      <c r="H3329" s="1179"/>
      <c r="I3329" s="1180"/>
      <c r="J3329" s="1181"/>
      <c r="K3329" s="587" t="e">
        <f t="shared" si="301"/>
        <v>#DIV/0!</v>
      </c>
      <c r="M3329" s="1178">
        <v>242</v>
      </c>
      <c r="N3329" s="1179"/>
      <c r="O3329" s="1180"/>
      <c r="P3329" s="1181"/>
      <c r="Q3329" s="587" t="e">
        <f t="shared" si="302"/>
        <v>#DIV/0!</v>
      </c>
      <c r="S3329" s="1178">
        <v>242</v>
      </c>
      <c r="T3329" s="1179"/>
      <c r="U3329" s="1180"/>
      <c r="V3329" s="1181"/>
      <c r="W3329" s="587" t="e">
        <f t="shared" si="303"/>
        <v>#DIV/0!</v>
      </c>
      <c r="Y3329" s="1178">
        <v>242</v>
      </c>
      <c r="Z3329" s="1179"/>
      <c r="AA3329" s="1180"/>
      <c r="AB3329" s="1181"/>
      <c r="AC3329" s="587" t="e">
        <f t="shared" si="304"/>
        <v>#DIV/0!</v>
      </c>
    </row>
    <row r="3330" spans="1:29" s="17" customFormat="1" ht="16.75" hidden="1" customHeight="1" outlineLevel="2">
      <c r="A3330" s="1178">
        <v>243</v>
      </c>
      <c r="B3330" s="1179"/>
      <c r="C3330" s="1180"/>
      <c r="D3330" s="1181"/>
      <c r="E3330" s="587" t="e">
        <f t="shared" si="300"/>
        <v>#DIV/0!</v>
      </c>
      <c r="G3330" s="1178">
        <v>243</v>
      </c>
      <c r="H3330" s="1179"/>
      <c r="I3330" s="1180"/>
      <c r="J3330" s="1181"/>
      <c r="K3330" s="587" t="e">
        <f t="shared" si="301"/>
        <v>#DIV/0!</v>
      </c>
      <c r="M3330" s="1178">
        <v>243</v>
      </c>
      <c r="N3330" s="1179"/>
      <c r="O3330" s="1180"/>
      <c r="P3330" s="1181"/>
      <c r="Q3330" s="587" t="e">
        <f t="shared" si="302"/>
        <v>#DIV/0!</v>
      </c>
      <c r="S3330" s="1178">
        <v>243</v>
      </c>
      <c r="T3330" s="1179"/>
      <c r="U3330" s="1180"/>
      <c r="V3330" s="1181"/>
      <c r="W3330" s="587" t="e">
        <f t="shared" si="303"/>
        <v>#DIV/0!</v>
      </c>
      <c r="Y3330" s="1178">
        <v>243</v>
      </c>
      <c r="Z3330" s="1179"/>
      <c r="AA3330" s="1180"/>
      <c r="AB3330" s="1181"/>
      <c r="AC3330" s="587" t="e">
        <f t="shared" si="304"/>
        <v>#DIV/0!</v>
      </c>
    </row>
    <row r="3331" spans="1:29" s="17" customFormat="1" ht="16.75" hidden="1" customHeight="1" outlineLevel="2">
      <c r="A3331" s="1178">
        <v>244</v>
      </c>
      <c r="B3331" s="1179"/>
      <c r="C3331" s="1180"/>
      <c r="D3331" s="1181"/>
      <c r="E3331" s="587" t="e">
        <f t="shared" si="300"/>
        <v>#DIV/0!</v>
      </c>
      <c r="G3331" s="1178">
        <v>244</v>
      </c>
      <c r="H3331" s="1179"/>
      <c r="I3331" s="1180"/>
      <c r="J3331" s="1181"/>
      <c r="K3331" s="587" t="e">
        <f t="shared" si="301"/>
        <v>#DIV/0!</v>
      </c>
      <c r="M3331" s="1178">
        <v>244</v>
      </c>
      <c r="N3331" s="1179"/>
      <c r="O3331" s="1180"/>
      <c r="P3331" s="1181"/>
      <c r="Q3331" s="587" t="e">
        <f t="shared" si="302"/>
        <v>#DIV/0!</v>
      </c>
      <c r="S3331" s="1178">
        <v>244</v>
      </c>
      <c r="T3331" s="1179"/>
      <c r="U3331" s="1180"/>
      <c r="V3331" s="1181"/>
      <c r="W3331" s="587" t="e">
        <f t="shared" si="303"/>
        <v>#DIV/0!</v>
      </c>
      <c r="Y3331" s="1178">
        <v>244</v>
      </c>
      <c r="Z3331" s="1179"/>
      <c r="AA3331" s="1180"/>
      <c r="AB3331" s="1181"/>
      <c r="AC3331" s="587" t="e">
        <f t="shared" si="304"/>
        <v>#DIV/0!</v>
      </c>
    </row>
    <row r="3332" spans="1:29" s="17" customFormat="1" ht="16.75" hidden="1" customHeight="1" outlineLevel="2">
      <c r="A3332" s="1178">
        <v>245</v>
      </c>
      <c r="B3332" s="1179"/>
      <c r="C3332" s="1180"/>
      <c r="D3332" s="1181"/>
      <c r="E3332" s="587" t="e">
        <f t="shared" si="300"/>
        <v>#DIV/0!</v>
      </c>
      <c r="G3332" s="1178">
        <v>245</v>
      </c>
      <c r="H3332" s="1179"/>
      <c r="I3332" s="1180"/>
      <c r="J3332" s="1181"/>
      <c r="K3332" s="587" t="e">
        <f t="shared" si="301"/>
        <v>#DIV/0!</v>
      </c>
      <c r="M3332" s="1178">
        <v>245</v>
      </c>
      <c r="N3332" s="1179"/>
      <c r="O3332" s="1180"/>
      <c r="P3332" s="1181"/>
      <c r="Q3332" s="587" t="e">
        <f t="shared" si="302"/>
        <v>#DIV/0!</v>
      </c>
      <c r="S3332" s="1178">
        <v>245</v>
      </c>
      <c r="T3332" s="1179"/>
      <c r="U3332" s="1180"/>
      <c r="V3332" s="1181"/>
      <c r="W3332" s="587" t="e">
        <f t="shared" si="303"/>
        <v>#DIV/0!</v>
      </c>
      <c r="Y3332" s="1178">
        <v>245</v>
      </c>
      <c r="Z3332" s="1179"/>
      <c r="AA3332" s="1180"/>
      <c r="AB3332" s="1181"/>
      <c r="AC3332" s="587" t="e">
        <f t="shared" si="304"/>
        <v>#DIV/0!</v>
      </c>
    </row>
    <row r="3333" spans="1:29" s="17" customFormat="1" ht="16.75" hidden="1" customHeight="1" outlineLevel="2">
      <c r="A3333" s="1178">
        <v>246</v>
      </c>
      <c r="B3333" s="1179"/>
      <c r="C3333" s="1180"/>
      <c r="D3333" s="1181"/>
      <c r="E3333" s="587" t="e">
        <f t="shared" si="300"/>
        <v>#DIV/0!</v>
      </c>
      <c r="G3333" s="1178">
        <v>246</v>
      </c>
      <c r="H3333" s="1179"/>
      <c r="I3333" s="1180"/>
      <c r="J3333" s="1181"/>
      <c r="K3333" s="587" t="e">
        <f t="shared" si="301"/>
        <v>#DIV/0!</v>
      </c>
      <c r="M3333" s="1178">
        <v>246</v>
      </c>
      <c r="N3333" s="1179"/>
      <c r="O3333" s="1180"/>
      <c r="P3333" s="1181"/>
      <c r="Q3333" s="587" t="e">
        <f t="shared" si="302"/>
        <v>#DIV/0!</v>
      </c>
      <c r="S3333" s="1178">
        <v>246</v>
      </c>
      <c r="T3333" s="1179"/>
      <c r="U3333" s="1180"/>
      <c r="V3333" s="1181"/>
      <c r="W3333" s="587" t="e">
        <f t="shared" si="303"/>
        <v>#DIV/0!</v>
      </c>
      <c r="Y3333" s="1178">
        <v>246</v>
      </c>
      <c r="Z3333" s="1179"/>
      <c r="AA3333" s="1180"/>
      <c r="AB3333" s="1181"/>
      <c r="AC3333" s="587" t="e">
        <f t="shared" si="304"/>
        <v>#DIV/0!</v>
      </c>
    </row>
    <row r="3334" spans="1:29" s="17" customFormat="1" ht="16.75" hidden="1" customHeight="1" outlineLevel="2">
      <c r="A3334" s="1178">
        <v>247</v>
      </c>
      <c r="B3334" s="1179"/>
      <c r="C3334" s="1180"/>
      <c r="D3334" s="1181"/>
      <c r="E3334" s="587" t="e">
        <f t="shared" si="300"/>
        <v>#DIV/0!</v>
      </c>
      <c r="G3334" s="1178">
        <v>247</v>
      </c>
      <c r="H3334" s="1179"/>
      <c r="I3334" s="1180"/>
      <c r="J3334" s="1181"/>
      <c r="K3334" s="587" t="e">
        <f t="shared" si="301"/>
        <v>#DIV/0!</v>
      </c>
      <c r="M3334" s="1178">
        <v>247</v>
      </c>
      <c r="N3334" s="1179"/>
      <c r="O3334" s="1180"/>
      <c r="P3334" s="1181"/>
      <c r="Q3334" s="587" t="e">
        <f t="shared" si="302"/>
        <v>#DIV/0!</v>
      </c>
      <c r="S3334" s="1178">
        <v>247</v>
      </c>
      <c r="T3334" s="1179"/>
      <c r="U3334" s="1180"/>
      <c r="V3334" s="1181"/>
      <c r="W3334" s="587" t="e">
        <f t="shared" si="303"/>
        <v>#DIV/0!</v>
      </c>
      <c r="Y3334" s="1178">
        <v>247</v>
      </c>
      <c r="Z3334" s="1179"/>
      <c r="AA3334" s="1180"/>
      <c r="AB3334" s="1181"/>
      <c r="AC3334" s="587" t="e">
        <f t="shared" si="304"/>
        <v>#DIV/0!</v>
      </c>
    </row>
    <row r="3335" spans="1:29" s="17" customFormat="1" ht="16.75" hidden="1" customHeight="1" outlineLevel="2">
      <c r="A3335" s="1178">
        <v>248</v>
      </c>
      <c r="B3335" s="1179"/>
      <c r="C3335" s="1180"/>
      <c r="D3335" s="1181"/>
      <c r="E3335" s="587" t="e">
        <f t="shared" si="300"/>
        <v>#DIV/0!</v>
      </c>
      <c r="G3335" s="1178">
        <v>248</v>
      </c>
      <c r="H3335" s="1179"/>
      <c r="I3335" s="1180"/>
      <c r="J3335" s="1181"/>
      <c r="K3335" s="587" t="e">
        <f t="shared" si="301"/>
        <v>#DIV/0!</v>
      </c>
      <c r="M3335" s="1178">
        <v>248</v>
      </c>
      <c r="N3335" s="1179"/>
      <c r="O3335" s="1180"/>
      <c r="P3335" s="1181"/>
      <c r="Q3335" s="587" t="e">
        <f t="shared" si="302"/>
        <v>#DIV/0!</v>
      </c>
      <c r="S3335" s="1178">
        <v>248</v>
      </c>
      <c r="T3335" s="1179"/>
      <c r="U3335" s="1180"/>
      <c r="V3335" s="1181"/>
      <c r="W3335" s="587" t="e">
        <f t="shared" si="303"/>
        <v>#DIV/0!</v>
      </c>
      <c r="Y3335" s="1178">
        <v>248</v>
      </c>
      <c r="Z3335" s="1179"/>
      <c r="AA3335" s="1180"/>
      <c r="AB3335" s="1181"/>
      <c r="AC3335" s="587" t="e">
        <f t="shared" si="304"/>
        <v>#DIV/0!</v>
      </c>
    </row>
    <row r="3336" spans="1:29" s="17" customFormat="1" ht="16.75" hidden="1" customHeight="1" outlineLevel="2">
      <c r="A3336" s="1178">
        <v>249</v>
      </c>
      <c r="B3336" s="1179"/>
      <c r="C3336" s="1180"/>
      <c r="D3336" s="1181"/>
      <c r="E3336" s="587" t="e">
        <f t="shared" si="300"/>
        <v>#DIV/0!</v>
      </c>
      <c r="G3336" s="1178">
        <v>249</v>
      </c>
      <c r="H3336" s="1179"/>
      <c r="I3336" s="1180"/>
      <c r="J3336" s="1181"/>
      <c r="K3336" s="587" t="e">
        <f t="shared" si="301"/>
        <v>#DIV/0!</v>
      </c>
      <c r="M3336" s="1178">
        <v>249</v>
      </c>
      <c r="N3336" s="1179"/>
      <c r="O3336" s="1180"/>
      <c r="P3336" s="1181"/>
      <c r="Q3336" s="587" t="e">
        <f t="shared" si="302"/>
        <v>#DIV/0!</v>
      </c>
      <c r="S3336" s="1178">
        <v>249</v>
      </c>
      <c r="T3336" s="1179"/>
      <c r="U3336" s="1180"/>
      <c r="V3336" s="1181"/>
      <c r="W3336" s="587" t="e">
        <f t="shared" si="303"/>
        <v>#DIV/0!</v>
      </c>
      <c r="Y3336" s="1178">
        <v>249</v>
      </c>
      <c r="Z3336" s="1179"/>
      <c r="AA3336" s="1180"/>
      <c r="AB3336" s="1181"/>
      <c r="AC3336" s="587" t="e">
        <f t="shared" si="304"/>
        <v>#DIV/0!</v>
      </c>
    </row>
    <row r="3337" spans="1:29" s="17" customFormat="1" ht="16.75" hidden="1" customHeight="1" outlineLevel="2">
      <c r="A3337" s="1178">
        <v>250</v>
      </c>
      <c r="B3337" s="1179"/>
      <c r="C3337" s="1180"/>
      <c r="D3337" s="1181"/>
      <c r="E3337" s="587" t="e">
        <f t="shared" si="300"/>
        <v>#DIV/0!</v>
      </c>
      <c r="G3337" s="1178">
        <v>250</v>
      </c>
      <c r="H3337" s="1179"/>
      <c r="I3337" s="1180"/>
      <c r="J3337" s="1181"/>
      <c r="K3337" s="587" t="e">
        <f t="shared" si="301"/>
        <v>#DIV/0!</v>
      </c>
      <c r="M3337" s="1178">
        <v>250</v>
      </c>
      <c r="N3337" s="1179"/>
      <c r="O3337" s="1180"/>
      <c r="P3337" s="1181"/>
      <c r="Q3337" s="587" t="e">
        <f t="shared" si="302"/>
        <v>#DIV/0!</v>
      </c>
      <c r="S3337" s="1178">
        <v>250</v>
      </c>
      <c r="T3337" s="1179"/>
      <c r="U3337" s="1180"/>
      <c r="V3337" s="1181"/>
      <c r="W3337" s="587" t="e">
        <f t="shared" si="303"/>
        <v>#DIV/0!</v>
      </c>
      <c r="Y3337" s="1178">
        <v>250</v>
      </c>
      <c r="Z3337" s="1179"/>
      <c r="AA3337" s="1180"/>
      <c r="AB3337" s="1181"/>
      <c r="AC3337" s="587" t="e">
        <f t="shared" si="304"/>
        <v>#DIV/0!</v>
      </c>
    </row>
    <row r="3338" spans="1:29" s="17" customFormat="1" ht="16.75" hidden="1" customHeight="1" outlineLevel="2">
      <c r="A3338" s="1178">
        <v>251</v>
      </c>
      <c r="B3338" s="1179"/>
      <c r="C3338" s="1180"/>
      <c r="D3338" s="1181"/>
      <c r="E3338" s="587" t="e">
        <f t="shared" si="300"/>
        <v>#DIV/0!</v>
      </c>
      <c r="G3338" s="1178">
        <v>251</v>
      </c>
      <c r="H3338" s="1179"/>
      <c r="I3338" s="1180"/>
      <c r="J3338" s="1181"/>
      <c r="K3338" s="587" t="e">
        <f t="shared" si="301"/>
        <v>#DIV/0!</v>
      </c>
      <c r="M3338" s="1178">
        <v>251</v>
      </c>
      <c r="N3338" s="1179"/>
      <c r="O3338" s="1180"/>
      <c r="P3338" s="1181"/>
      <c r="Q3338" s="587" t="e">
        <f t="shared" si="302"/>
        <v>#DIV/0!</v>
      </c>
      <c r="S3338" s="1178">
        <v>251</v>
      </c>
      <c r="T3338" s="1179"/>
      <c r="U3338" s="1180"/>
      <c r="V3338" s="1181"/>
      <c r="W3338" s="587" t="e">
        <f t="shared" si="303"/>
        <v>#DIV/0!</v>
      </c>
      <c r="Y3338" s="1178">
        <v>251</v>
      </c>
      <c r="Z3338" s="1179"/>
      <c r="AA3338" s="1180"/>
      <c r="AB3338" s="1181"/>
      <c r="AC3338" s="587" t="e">
        <f t="shared" si="304"/>
        <v>#DIV/0!</v>
      </c>
    </row>
    <row r="3339" spans="1:29" s="17" customFormat="1" ht="16.75" hidden="1" customHeight="1" outlineLevel="2">
      <c r="A3339" s="1178">
        <v>252</v>
      </c>
      <c r="B3339" s="1179"/>
      <c r="C3339" s="1180"/>
      <c r="D3339" s="1181"/>
      <c r="E3339" s="587" t="e">
        <f t="shared" si="300"/>
        <v>#DIV/0!</v>
      </c>
      <c r="G3339" s="1178">
        <v>252</v>
      </c>
      <c r="H3339" s="1179"/>
      <c r="I3339" s="1180"/>
      <c r="J3339" s="1181"/>
      <c r="K3339" s="587" t="e">
        <f t="shared" si="301"/>
        <v>#DIV/0!</v>
      </c>
      <c r="M3339" s="1178">
        <v>252</v>
      </c>
      <c r="N3339" s="1179"/>
      <c r="O3339" s="1180"/>
      <c r="P3339" s="1181"/>
      <c r="Q3339" s="587" t="e">
        <f t="shared" si="302"/>
        <v>#DIV/0!</v>
      </c>
      <c r="S3339" s="1178">
        <v>252</v>
      </c>
      <c r="T3339" s="1179"/>
      <c r="U3339" s="1180"/>
      <c r="V3339" s="1181"/>
      <c r="W3339" s="587" t="e">
        <f t="shared" si="303"/>
        <v>#DIV/0!</v>
      </c>
      <c r="Y3339" s="1178">
        <v>252</v>
      </c>
      <c r="Z3339" s="1179"/>
      <c r="AA3339" s="1180"/>
      <c r="AB3339" s="1181"/>
      <c r="AC3339" s="587" t="e">
        <f t="shared" si="304"/>
        <v>#DIV/0!</v>
      </c>
    </row>
    <row r="3340" spans="1:29" s="17" customFormat="1" ht="16.75" hidden="1" customHeight="1" outlineLevel="2">
      <c r="A3340" s="1178">
        <v>253</v>
      </c>
      <c r="B3340" s="1179"/>
      <c r="C3340" s="1180"/>
      <c r="D3340" s="1181"/>
      <c r="E3340" s="587" t="e">
        <f t="shared" si="300"/>
        <v>#DIV/0!</v>
      </c>
      <c r="G3340" s="1178">
        <v>253</v>
      </c>
      <c r="H3340" s="1179"/>
      <c r="I3340" s="1180"/>
      <c r="J3340" s="1181"/>
      <c r="K3340" s="587" t="e">
        <f t="shared" si="301"/>
        <v>#DIV/0!</v>
      </c>
      <c r="M3340" s="1178">
        <v>253</v>
      </c>
      <c r="N3340" s="1179"/>
      <c r="O3340" s="1180"/>
      <c r="P3340" s="1181"/>
      <c r="Q3340" s="587" t="e">
        <f t="shared" si="302"/>
        <v>#DIV/0!</v>
      </c>
      <c r="S3340" s="1178">
        <v>253</v>
      </c>
      <c r="T3340" s="1179"/>
      <c r="U3340" s="1180"/>
      <c r="V3340" s="1181"/>
      <c r="W3340" s="587" t="e">
        <f t="shared" si="303"/>
        <v>#DIV/0!</v>
      </c>
      <c r="Y3340" s="1178">
        <v>253</v>
      </c>
      <c r="Z3340" s="1179"/>
      <c r="AA3340" s="1180"/>
      <c r="AB3340" s="1181"/>
      <c r="AC3340" s="587" t="e">
        <f t="shared" si="304"/>
        <v>#DIV/0!</v>
      </c>
    </row>
    <row r="3341" spans="1:29" s="17" customFormat="1" ht="16.75" hidden="1" customHeight="1" outlineLevel="2">
      <c r="A3341" s="1178">
        <v>254</v>
      </c>
      <c r="B3341" s="1179"/>
      <c r="C3341" s="1180"/>
      <c r="D3341" s="1181"/>
      <c r="E3341" s="587" t="e">
        <f t="shared" si="300"/>
        <v>#DIV/0!</v>
      </c>
      <c r="G3341" s="1178">
        <v>254</v>
      </c>
      <c r="H3341" s="1179"/>
      <c r="I3341" s="1180"/>
      <c r="J3341" s="1181"/>
      <c r="K3341" s="587" t="e">
        <f t="shared" si="301"/>
        <v>#DIV/0!</v>
      </c>
      <c r="M3341" s="1178">
        <v>254</v>
      </c>
      <c r="N3341" s="1179"/>
      <c r="O3341" s="1180"/>
      <c r="P3341" s="1181"/>
      <c r="Q3341" s="587" t="e">
        <f t="shared" si="302"/>
        <v>#DIV/0!</v>
      </c>
      <c r="S3341" s="1178">
        <v>254</v>
      </c>
      <c r="T3341" s="1179"/>
      <c r="U3341" s="1180"/>
      <c r="V3341" s="1181"/>
      <c r="W3341" s="587" t="e">
        <f t="shared" si="303"/>
        <v>#DIV/0!</v>
      </c>
      <c r="Y3341" s="1178">
        <v>254</v>
      </c>
      <c r="Z3341" s="1179"/>
      <c r="AA3341" s="1180"/>
      <c r="AB3341" s="1181"/>
      <c r="AC3341" s="587" t="e">
        <f t="shared" si="304"/>
        <v>#DIV/0!</v>
      </c>
    </row>
    <row r="3342" spans="1:29" s="17" customFormat="1" ht="16.75" hidden="1" customHeight="1" outlineLevel="2">
      <c r="A3342" s="1178">
        <v>255</v>
      </c>
      <c r="B3342" s="1179"/>
      <c r="C3342" s="1180"/>
      <c r="D3342" s="1181"/>
      <c r="E3342" s="587" t="e">
        <f t="shared" si="300"/>
        <v>#DIV/0!</v>
      </c>
      <c r="G3342" s="1178">
        <v>255</v>
      </c>
      <c r="H3342" s="1179"/>
      <c r="I3342" s="1180"/>
      <c r="J3342" s="1181"/>
      <c r="K3342" s="587" t="e">
        <f t="shared" si="301"/>
        <v>#DIV/0!</v>
      </c>
      <c r="M3342" s="1178">
        <v>255</v>
      </c>
      <c r="N3342" s="1179"/>
      <c r="O3342" s="1180"/>
      <c r="P3342" s="1181"/>
      <c r="Q3342" s="587" t="e">
        <f t="shared" si="302"/>
        <v>#DIV/0!</v>
      </c>
      <c r="S3342" s="1178">
        <v>255</v>
      </c>
      <c r="T3342" s="1179"/>
      <c r="U3342" s="1180"/>
      <c r="V3342" s="1181"/>
      <c r="W3342" s="587" t="e">
        <f t="shared" si="303"/>
        <v>#DIV/0!</v>
      </c>
      <c r="Y3342" s="1178">
        <v>255</v>
      </c>
      <c r="Z3342" s="1179"/>
      <c r="AA3342" s="1180"/>
      <c r="AB3342" s="1181"/>
      <c r="AC3342" s="587" t="e">
        <f t="shared" si="304"/>
        <v>#DIV/0!</v>
      </c>
    </row>
    <row r="3343" spans="1:29" s="17" customFormat="1" ht="16.75" hidden="1" customHeight="1" outlineLevel="2">
      <c r="A3343" s="1178">
        <v>256</v>
      </c>
      <c r="B3343" s="1179"/>
      <c r="C3343" s="1180"/>
      <c r="D3343" s="1181"/>
      <c r="E3343" s="587" t="e">
        <f t="shared" si="300"/>
        <v>#DIV/0!</v>
      </c>
      <c r="G3343" s="1178">
        <v>256</v>
      </c>
      <c r="H3343" s="1179"/>
      <c r="I3343" s="1180"/>
      <c r="J3343" s="1181"/>
      <c r="K3343" s="587" t="e">
        <f t="shared" si="301"/>
        <v>#DIV/0!</v>
      </c>
      <c r="M3343" s="1178">
        <v>256</v>
      </c>
      <c r="N3343" s="1179"/>
      <c r="O3343" s="1180"/>
      <c r="P3343" s="1181"/>
      <c r="Q3343" s="587" t="e">
        <f t="shared" si="302"/>
        <v>#DIV/0!</v>
      </c>
      <c r="S3343" s="1178">
        <v>256</v>
      </c>
      <c r="T3343" s="1179"/>
      <c r="U3343" s="1180"/>
      <c r="V3343" s="1181"/>
      <c r="W3343" s="587" t="e">
        <f t="shared" si="303"/>
        <v>#DIV/0!</v>
      </c>
      <c r="Y3343" s="1178">
        <v>256</v>
      </c>
      <c r="Z3343" s="1179"/>
      <c r="AA3343" s="1180"/>
      <c r="AB3343" s="1181"/>
      <c r="AC3343" s="587" t="e">
        <f t="shared" si="304"/>
        <v>#DIV/0!</v>
      </c>
    </row>
    <row r="3344" spans="1:29" s="17" customFormat="1" ht="16.75" hidden="1" customHeight="1" outlineLevel="2">
      <c r="A3344" s="1178">
        <v>257</v>
      </c>
      <c r="B3344" s="1179"/>
      <c r="C3344" s="1180"/>
      <c r="D3344" s="1181"/>
      <c r="E3344" s="587" t="e">
        <f t="shared" si="300"/>
        <v>#DIV/0!</v>
      </c>
      <c r="G3344" s="1178">
        <v>257</v>
      </c>
      <c r="H3344" s="1179"/>
      <c r="I3344" s="1180"/>
      <c r="J3344" s="1181"/>
      <c r="K3344" s="587" t="e">
        <f t="shared" si="301"/>
        <v>#DIV/0!</v>
      </c>
      <c r="M3344" s="1178">
        <v>257</v>
      </c>
      <c r="N3344" s="1179"/>
      <c r="O3344" s="1180"/>
      <c r="P3344" s="1181"/>
      <c r="Q3344" s="587" t="e">
        <f t="shared" si="302"/>
        <v>#DIV/0!</v>
      </c>
      <c r="S3344" s="1178">
        <v>257</v>
      </c>
      <c r="T3344" s="1179"/>
      <c r="U3344" s="1180"/>
      <c r="V3344" s="1181"/>
      <c r="W3344" s="587" t="e">
        <f t="shared" si="303"/>
        <v>#DIV/0!</v>
      </c>
      <c r="Y3344" s="1178">
        <v>257</v>
      </c>
      <c r="Z3344" s="1179"/>
      <c r="AA3344" s="1180"/>
      <c r="AB3344" s="1181"/>
      <c r="AC3344" s="587" t="e">
        <f t="shared" si="304"/>
        <v>#DIV/0!</v>
      </c>
    </row>
    <row r="3345" spans="1:29" s="17" customFormat="1" ht="16.75" hidden="1" customHeight="1" outlineLevel="2">
      <c r="A3345" s="1178">
        <v>258</v>
      </c>
      <c r="B3345" s="1179"/>
      <c r="C3345" s="1180"/>
      <c r="D3345" s="1181"/>
      <c r="E3345" s="587" t="e">
        <f t="shared" ref="E3345:E3408" si="305">IF(AND(C3345&gt;=D$3081,C3345&lt;=D$3080),1,0)</f>
        <v>#DIV/0!</v>
      </c>
      <c r="G3345" s="1178">
        <v>258</v>
      </c>
      <c r="H3345" s="1179"/>
      <c r="I3345" s="1180"/>
      <c r="J3345" s="1181"/>
      <c r="K3345" s="587" t="e">
        <f t="shared" ref="K3345:K3408" si="306">IF(AND(I3345&gt;=J$3081,I3345&lt;=J$3080),1,0)</f>
        <v>#DIV/0!</v>
      </c>
      <c r="M3345" s="1178">
        <v>258</v>
      </c>
      <c r="N3345" s="1179"/>
      <c r="O3345" s="1180"/>
      <c r="P3345" s="1181"/>
      <c r="Q3345" s="587" t="e">
        <f t="shared" ref="Q3345:Q3408" si="307">IF(AND(O3345&gt;=P$3081,O3345&lt;=P$3080),1,0)</f>
        <v>#DIV/0!</v>
      </c>
      <c r="S3345" s="1178">
        <v>258</v>
      </c>
      <c r="T3345" s="1179"/>
      <c r="U3345" s="1180"/>
      <c r="V3345" s="1181"/>
      <c r="W3345" s="587" t="e">
        <f t="shared" ref="W3345:W3408" si="308">IF(AND(U3345&gt;=V$3081,U3345&lt;=V$3080),1,0)</f>
        <v>#DIV/0!</v>
      </c>
      <c r="Y3345" s="1178">
        <v>258</v>
      </c>
      <c r="Z3345" s="1179"/>
      <c r="AA3345" s="1180"/>
      <c r="AB3345" s="1181"/>
      <c r="AC3345" s="587" t="e">
        <f t="shared" ref="AC3345:AC3408" si="309">IF(AND(AA3345&gt;=AB$3081,AA3345&lt;=AB$3080),1,0)</f>
        <v>#DIV/0!</v>
      </c>
    </row>
    <row r="3346" spans="1:29" s="17" customFormat="1" ht="16.75" hidden="1" customHeight="1" outlineLevel="2">
      <c r="A3346" s="1178">
        <v>259</v>
      </c>
      <c r="B3346" s="1179"/>
      <c r="C3346" s="1180"/>
      <c r="D3346" s="1181"/>
      <c r="E3346" s="587" t="e">
        <f t="shared" si="305"/>
        <v>#DIV/0!</v>
      </c>
      <c r="G3346" s="1178">
        <v>259</v>
      </c>
      <c r="H3346" s="1179"/>
      <c r="I3346" s="1180"/>
      <c r="J3346" s="1181"/>
      <c r="K3346" s="587" t="e">
        <f t="shared" si="306"/>
        <v>#DIV/0!</v>
      </c>
      <c r="M3346" s="1178">
        <v>259</v>
      </c>
      <c r="N3346" s="1179"/>
      <c r="O3346" s="1180"/>
      <c r="P3346" s="1181"/>
      <c r="Q3346" s="587" t="e">
        <f t="shared" si="307"/>
        <v>#DIV/0!</v>
      </c>
      <c r="S3346" s="1178">
        <v>259</v>
      </c>
      <c r="T3346" s="1179"/>
      <c r="U3346" s="1180"/>
      <c r="V3346" s="1181"/>
      <c r="W3346" s="587" t="e">
        <f t="shared" si="308"/>
        <v>#DIV/0!</v>
      </c>
      <c r="Y3346" s="1178">
        <v>259</v>
      </c>
      <c r="Z3346" s="1179"/>
      <c r="AA3346" s="1180"/>
      <c r="AB3346" s="1181"/>
      <c r="AC3346" s="587" t="e">
        <f t="shared" si="309"/>
        <v>#DIV/0!</v>
      </c>
    </row>
    <row r="3347" spans="1:29" s="17" customFormat="1" ht="16.75" hidden="1" customHeight="1" outlineLevel="2">
      <c r="A3347" s="1178">
        <v>260</v>
      </c>
      <c r="B3347" s="1179"/>
      <c r="C3347" s="1180"/>
      <c r="D3347" s="1181"/>
      <c r="E3347" s="587" t="e">
        <f t="shared" si="305"/>
        <v>#DIV/0!</v>
      </c>
      <c r="G3347" s="1178">
        <v>260</v>
      </c>
      <c r="H3347" s="1179"/>
      <c r="I3347" s="1180"/>
      <c r="J3347" s="1181"/>
      <c r="K3347" s="587" t="e">
        <f t="shared" si="306"/>
        <v>#DIV/0!</v>
      </c>
      <c r="M3347" s="1178">
        <v>260</v>
      </c>
      <c r="N3347" s="1179"/>
      <c r="O3347" s="1180"/>
      <c r="P3347" s="1181"/>
      <c r="Q3347" s="587" t="e">
        <f t="shared" si="307"/>
        <v>#DIV/0!</v>
      </c>
      <c r="S3347" s="1178">
        <v>260</v>
      </c>
      <c r="T3347" s="1179"/>
      <c r="U3347" s="1180"/>
      <c r="V3347" s="1181"/>
      <c r="W3347" s="587" t="e">
        <f t="shared" si="308"/>
        <v>#DIV/0!</v>
      </c>
      <c r="Y3347" s="1178">
        <v>260</v>
      </c>
      <c r="Z3347" s="1179"/>
      <c r="AA3347" s="1180"/>
      <c r="AB3347" s="1181"/>
      <c r="AC3347" s="587" t="e">
        <f t="shared" si="309"/>
        <v>#DIV/0!</v>
      </c>
    </row>
    <row r="3348" spans="1:29" s="17" customFormat="1" ht="16.75" hidden="1" customHeight="1" outlineLevel="2">
      <c r="A3348" s="1178">
        <v>261</v>
      </c>
      <c r="B3348" s="1179"/>
      <c r="C3348" s="1180"/>
      <c r="D3348" s="1181"/>
      <c r="E3348" s="587" t="e">
        <f t="shared" si="305"/>
        <v>#DIV/0!</v>
      </c>
      <c r="G3348" s="1178">
        <v>261</v>
      </c>
      <c r="H3348" s="1179"/>
      <c r="I3348" s="1180"/>
      <c r="J3348" s="1181"/>
      <c r="K3348" s="587" t="e">
        <f t="shared" si="306"/>
        <v>#DIV/0!</v>
      </c>
      <c r="M3348" s="1178">
        <v>261</v>
      </c>
      <c r="N3348" s="1179"/>
      <c r="O3348" s="1180"/>
      <c r="P3348" s="1181"/>
      <c r="Q3348" s="587" t="e">
        <f t="shared" si="307"/>
        <v>#DIV/0!</v>
      </c>
      <c r="S3348" s="1178">
        <v>261</v>
      </c>
      <c r="T3348" s="1179"/>
      <c r="U3348" s="1180"/>
      <c r="V3348" s="1181"/>
      <c r="W3348" s="587" t="e">
        <f t="shared" si="308"/>
        <v>#DIV/0!</v>
      </c>
      <c r="Y3348" s="1178">
        <v>261</v>
      </c>
      <c r="Z3348" s="1179"/>
      <c r="AA3348" s="1180"/>
      <c r="AB3348" s="1181"/>
      <c r="AC3348" s="587" t="e">
        <f t="shared" si="309"/>
        <v>#DIV/0!</v>
      </c>
    </row>
    <row r="3349" spans="1:29" s="17" customFormat="1" ht="16.75" hidden="1" customHeight="1" outlineLevel="2">
      <c r="A3349" s="1178">
        <v>262</v>
      </c>
      <c r="B3349" s="1179"/>
      <c r="C3349" s="1180"/>
      <c r="D3349" s="1181"/>
      <c r="E3349" s="587" t="e">
        <f t="shared" si="305"/>
        <v>#DIV/0!</v>
      </c>
      <c r="G3349" s="1178">
        <v>262</v>
      </c>
      <c r="H3349" s="1179"/>
      <c r="I3349" s="1180"/>
      <c r="J3349" s="1181"/>
      <c r="K3349" s="587" t="e">
        <f t="shared" si="306"/>
        <v>#DIV/0!</v>
      </c>
      <c r="M3349" s="1178">
        <v>262</v>
      </c>
      <c r="N3349" s="1179"/>
      <c r="O3349" s="1180"/>
      <c r="P3349" s="1181"/>
      <c r="Q3349" s="587" t="e">
        <f t="shared" si="307"/>
        <v>#DIV/0!</v>
      </c>
      <c r="S3349" s="1178">
        <v>262</v>
      </c>
      <c r="T3349" s="1179"/>
      <c r="U3349" s="1180"/>
      <c r="V3349" s="1181"/>
      <c r="W3349" s="587" t="e">
        <f t="shared" si="308"/>
        <v>#DIV/0!</v>
      </c>
      <c r="Y3349" s="1178">
        <v>262</v>
      </c>
      <c r="Z3349" s="1179"/>
      <c r="AA3349" s="1180"/>
      <c r="AB3349" s="1181"/>
      <c r="AC3349" s="587" t="e">
        <f t="shared" si="309"/>
        <v>#DIV/0!</v>
      </c>
    </row>
    <row r="3350" spans="1:29" s="17" customFormat="1" ht="16.75" hidden="1" customHeight="1" outlineLevel="2">
      <c r="A3350" s="1178">
        <v>263</v>
      </c>
      <c r="B3350" s="1179"/>
      <c r="C3350" s="1180"/>
      <c r="D3350" s="1181"/>
      <c r="E3350" s="587" t="e">
        <f t="shared" si="305"/>
        <v>#DIV/0!</v>
      </c>
      <c r="G3350" s="1178">
        <v>263</v>
      </c>
      <c r="H3350" s="1179"/>
      <c r="I3350" s="1180"/>
      <c r="J3350" s="1181"/>
      <c r="K3350" s="587" t="e">
        <f t="shared" si="306"/>
        <v>#DIV/0!</v>
      </c>
      <c r="M3350" s="1178">
        <v>263</v>
      </c>
      <c r="N3350" s="1179"/>
      <c r="O3350" s="1180"/>
      <c r="P3350" s="1181"/>
      <c r="Q3350" s="587" t="e">
        <f t="shared" si="307"/>
        <v>#DIV/0!</v>
      </c>
      <c r="S3350" s="1178">
        <v>263</v>
      </c>
      <c r="T3350" s="1179"/>
      <c r="U3350" s="1180"/>
      <c r="V3350" s="1181"/>
      <c r="W3350" s="587" t="e">
        <f t="shared" si="308"/>
        <v>#DIV/0!</v>
      </c>
      <c r="Y3350" s="1178">
        <v>263</v>
      </c>
      <c r="Z3350" s="1179"/>
      <c r="AA3350" s="1180"/>
      <c r="AB3350" s="1181"/>
      <c r="AC3350" s="587" t="e">
        <f t="shared" si="309"/>
        <v>#DIV/0!</v>
      </c>
    </row>
    <row r="3351" spans="1:29" s="17" customFormat="1" ht="16.75" hidden="1" customHeight="1" outlineLevel="2">
      <c r="A3351" s="1178">
        <v>264</v>
      </c>
      <c r="B3351" s="1179"/>
      <c r="C3351" s="1180"/>
      <c r="D3351" s="1181"/>
      <c r="E3351" s="587" t="e">
        <f t="shared" si="305"/>
        <v>#DIV/0!</v>
      </c>
      <c r="G3351" s="1178">
        <v>264</v>
      </c>
      <c r="H3351" s="1179"/>
      <c r="I3351" s="1180"/>
      <c r="J3351" s="1181"/>
      <c r="K3351" s="587" t="e">
        <f t="shared" si="306"/>
        <v>#DIV/0!</v>
      </c>
      <c r="M3351" s="1178">
        <v>264</v>
      </c>
      <c r="N3351" s="1179"/>
      <c r="O3351" s="1180"/>
      <c r="P3351" s="1181"/>
      <c r="Q3351" s="587" t="e">
        <f t="shared" si="307"/>
        <v>#DIV/0!</v>
      </c>
      <c r="S3351" s="1178">
        <v>264</v>
      </c>
      <c r="T3351" s="1179"/>
      <c r="U3351" s="1180"/>
      <c r="V3351" s="1181"/>
      <c r="W3351" s="587" t="e">
        <f t="shared" si="308"/>
        <v>#DIV/0!</v>
      </c>
      <c r="Y3351" s="1178">
        <v>264</v>
      </c>
      <c r="Z3351" s="1179"/>
      <c r="AA3351" s="1180"/>
      <c r="AB3351" s="1181"/>
      <c r="AC3351" s="587" t="e">
        <f t="shared" si="309"/>
        <v>#DIV/0!</v>
      </c>
    </row>
    <row r="3352" spans="1:29" s="17" customFormat="1" ht="16.75" hidden="1" customHeight="1" outlineLevel="2">
      <c r="A3352" s="1178">
        <v>265</v>
      </c>
      <c r="B3352" s="1179"/>
      <c r="C3352" s="1180"/>
      <c r="D3352" s="1181"/>
      <c r="E3352" s="587" t="e">
        <f t="shared" si="305"/>
        <v>#DIV/0!</v>
      </c>
      <c r="G3352" s="1178">
        <v>265</v>
      </c>
      <c r="H3352" s="1179"/>
      <c r="I3352" s="1180"/>
      <c r="J3352" s="1181"/>
      <c r="K3352" s="587" t="e">
        <f t="shared" si="306"/>
        <v>#DIV/0!</v>
      </c>
      <c r="M3352" s="1178">
        <v>265</v>
      </c>
      <c r="N3352" s="1179"/>
      <c r="O3352" s="1180"/>
      <c r="P3352" s="1181"/>
      <c r="Q3352" s="587" t="e">
        <f t="shared" si="307"/>
        <v>#DIV/0!</v>
      </c>
      <c r="S3352" s="1178">
        <v>265</v>
      </c>
      <c r="T3352" s="1179"/>
      <c r="U3352" s="1180"/>
      <c r="V3352" s="1181"/>
      <c r="W3352" s="587" t="e">
        <f t="shared" si="308"/>
        <v>#DIV/0!</v>
      </c>
      <c r="Y3352" s="1178">
        <v>265</v>
      </c>
      <c r="Z3352" s="1179"/>
      <c r="AA3352" s="1180"/>
      <c r="AB3352" s="1181"/>
      <c r="AC3352" s="587" t="e">
        <f t="shared" si="309"/>
        <v>#DIV/0!</v>
      </c>
    </row>
    <row r="3353" spans="1:29" s="17" customFormat="1" ht="16.75" hidden="1" customHeight="1" outlineLevel="2">
      <c r="A3353" s="1178">
        <v>266</v>
      </c>
      <c r="B3353" s="1179"/>
      <c r="C3353" s="1180"/>
      <c r="D3353" s="1181"/>
      <c r="E3353" s="587" t="e">
        <f t="shared" si="305"/>
        <v>#DIV/0!</v>
      </c>
      <c r="G3353" s="1178">
        <v>266</v>
      </c>
      <c r="H3353" s="1179"/>
      <c r="I3353" s="1180"/>
      <c r="J3353" s="1181"/>
      <c r="K3353" s="587" t="e">
        <f t="shared" si="306"/>
        <v>#DIV/0!</v>
      </c>
      <c r="M3353" s="1178">
        <v>266</v>
      </c>
      <c r="N3353" s="1179"/>
      <c r="O3353" s="1180"/>
      <c r="P3353" s="1181"/>
      <c r="Q3353" s="587" t="e">
        <f t="shared" si="307"/>
        <v>#DIV/0!</v>
      </c>
      <c r="S3353" s="1178">
        <v>266</v>
      </c>
      <c r="T3353" s="1179"/>
      <c r="U3353" s="1180"/>
      <c r="V3353" s="1181"/>
      <c r="W3353" s="587" t="e">
        <f t="shared" si="308"/>
        <v>#DIV/0!</v>
      </c>
      <c r="Y3353" s="1178">
        <v>266</v>
      </c>
      <c r="Z3353" s="1179"/>
      <c r="AA3353" s="1180"/>
      <c r="AB3353" s="1181"/>
      <c r="AC3353" s="587" t="e">
        <f t="shared" si="309"/>
        <v>#DIV/0!</v>
      </c>
    </row>
    <row r="3354" spans="1:29" s="17" customFormat="1" ht="16.75" hidden="1" customHeight="1" outlineLevel="2">
      <c r="A3354" s="1178">
        <v>267</v>
      </c>
      <c r="B3354" s="1179"/>
      <c r="C3354" s="1180"/>
      <c r="D3354" s="1181"/>
      <c r="E3354" s="587" t="e">
        <f t="shared" si="305"/>
        <v>#DIV/0!</v>
      </c>
      <c r="G3354" s="1178">
        <v>267</v>
      </c>
      <c r="H3354" s="1179"/>
      <c r="I3354" s="1180"/>
      <c r="J3354" s="1181"/>
      <c r="K3354" s="587" t="e">
        <f t="shared" si="306"/>
        <v>#DIV/0!</v>
      </c>
      <c r="M3354" s="1178">
        <v>267</v>
      </c>
      <c r="N3354" s="1179"/>
      <c r="O3354" s="1180"/>
      <c r="P3354" s="1181"/>
      <c r="Q3354" s="587" t="e">
        <f t="shared" si="307"/>
        <v>#DIV/0!</v>
      </c>
      <c r="S3354" s="1178">
        <v>267</v>
      </c>
      <c r="T3354" s="1179"/>
      <c r="U3354" s="1180"/>
      <c r="V3354" s="1181"/>
      <c r="W3354" s="587" t="e">
        <f t="shared" si="308"/>
        <v>#DIV/0!</v>
      </c>
      <c r="Y3354" s="1178">
        <v>267</v>
      </c>
      <c r="Z3354" s="1179"/>
      <c r="AA3354" s="1180"/>
      <c r="AB3354" s="1181"/>
      <c r="AC3354" s="587" t="e">
        <f t="shared" si="309"/>
        <v>#DIV/0!</v>
      </c>
    </row>
    <row r="3355" spans="1:29" s="17" customFormat="1" ht="16.75" hidden="1" customHeight="1" outlineLevel="2">
      <c r="A3355" s="1178">
        <v>268</v>
      </c>
      <c r="B3355" s="1179"/>
      <c r="C3355" s="1180"/>
      <c r="D3355" s="1181"/>
      <c r="E3355" s="587" t="e">
        <f t="shared" si="305"/>
        <v>#DIV/0!</v>
      </c>
      <c r="G3355" s="1178">
        <v>268</v>
      </c>
      <c r="H3355" s="1179"/>
      <c r="I3355" s="1180"/>
      <c r="J3355" s="1181"/>
      <c r="K3355" s="587" t="e">
        <f t="shared" si="306"/>
        <v>#DIV/0!</v>
      </c>
      <c r="M3355" s="1178">
        <v>268</v>
      </c>
      <c r="N3355" s="1179"/>
      <c r="O3355" s="1180"/>
      <c r="P3355" s="1181"/>
      <c r="Q3355" s="587" t="e">
        <f t="shared" si="307"/>
        <v>#DIV/0!</v>
      </c>
      <c r="S3355" s="1178">
        <v>268</v>
      </c>
      <c r="T3355" s="1179"/>
      <c r="U3355" s="1180"/>
      <c r="V3355" s="1181"/>
      <c r="W3355" s="587" t="e">
        <f t="shared" si="308"/>
        <v>#DIV/0!</v>
      </c>
      <c r="Y3355" s="1178">
        <v>268</v>
      </c>
      <c r="Z3355" s="1179"/>
      <c r="AA3355" s="1180"/>
      <c r="AB3355" s="1181"/>
      <c r="AC3355" s="587" t="e">
        <f t="shared" si="309"/>
        <v>#DIV/0!</v>
      </c>
    </row>
    <row r="3356" spans="1:29" s="17" customFormat="1" ht="16.75" hidden="1" customHeight="1" outlineLevel="2">
      <c r="A3356" s="1178">
        <v>269</v>
      </c>
      <c r="B3356" s="1179"/>
      <c r="C3356" s="1180"/>
      <c r="D3356" s="1181"/>
      <c r="E3356" s="587" t="e">
        <f t="shared" si="305"/>
        <v>#DIV/0!</v>
      </c>
      <c r="G3356" s="1178">
        <v>269</v>
      </c>
      <c r="H3356" s="1179"/>
      <c r="I3356" s="1180"/>
      <c r="J3356" s="1181"/>
      <c r="K3356" s="587" t="e">
        <f t="shared" si="306"/>
        <v>#DIV/0!</v>
      </c>
      <c r="M3356" s="1178">
        <v>269</v>
      </c>
      <c r="N3356" s="1179"/>
      <c r="O3356" s="1180"/>
      <c r="P3356" s="1181"/>
      <c r="Q3356" s="587" t="e">
        <f t="shared" si="307"/>
        <v>#DIV/0!</v>
      </c>
      <c r="S3356" s="1178">
        <v>269</v>
      </c>
      <c r="T3356" s="1179"/>
      <c r="U3356" s="1180"/>
      <c r="V3356" s="1181"/>
      <c r="W3356" s="587" t="e">
        <f t="shared" si="308"/>
        <v>#DIV/0!</v>
      </c>
      <c r="Y3356" s="1178">
        <v>269</v>
      </c>
      <c r="Z3356" s="1179"/>
      <c r="AA3356" s="1180"/>
      <c r="AB3356" s="1181"/>
      <c r="AC3356" s="587" t="e">
        <f t="shared" si="309"/>
        <v>#DIV/0!</v>
      </c>
    </row>
    <row r="3357" spans="1:29" s="17" customFormat="1" ht="16.75" hidden="1" customHeight="1" outlineLevel="2">
      <c r="A3357" s="1178">
        <v>270</v>
      </c>
      <c r="B3357" s="1179"/>
      <c r="C3357" s="1180"/>
      <c r="D3357" s="1181"/>
      <c r="E3357" s="587" t="e">
        <f t="shared" si="305"/>
        <v>#DIV/0!</v>
      </c>
      <c r="G3357" s="1178">
        <v>270</v>
      </c>
      <c r="H3357" s="1179"/>
      <c r="I3357" s="1180"/>
      <c r="J3357" s="1181"/>
      <c r="K3357" s="587" t="e">
        <f t="shared" si="306"/>
        <v>#DIV/0!</v>
      </c>
      <c r="M3357" s="1178">
        <v>270</v>
      </c>
      <c r="N3357" s="1179"/>
      <c r="O3357" s="1180"/>
      <c r="P3357" s="1181"/>
      <c r="Q3357" s="587" t="e">
        <f t="shared" si="307"/>
        <v>#DIV/0!</v>
      </c>
      <c r="S3357" s="1178">
        <v>270</v>
      </c>
      <c r="T3357" s="1179"/>
      <c r="U3357" s="1180"/>
      <c r="V3357" s="1181"/>
      <c r="W3357" s="587" t="e">
        <f t="shared" si="308"/>
        <v>#DIV/0!</v>
      </c>
      <c r="Y3357" s="1178">
        <v>270</v>
      </c>
      <c r="Z3357" s="1179"/>
      <c r="AA3357" s="1180"/>
      <c r="AB3357" s="1181"/>
      <c r="AC3357" s="587" t="e">
        <f t="shared" si="309"/>
        <v>#DIV/0!</v>
      </c>
    </row>
    <row r="3358" spans="1:29" s="17" customFormat="1" ht="16.75" hidden="1" customHeight="1" outlineLevel="2">
      <c r="A3358" s="1178">
        <v>271</v>
      </c>
      <c r="B3358" s="1179"/>
      <c r="C3358" s="1180"/>
      <c r="D3358" s="1181"/>
      <c r="E3358" s="587" t="e">
        <f t="shared" si="305"/>
        <v>#DIV/0!</v>
      </c>
      <c r="G3358" s="1178">
        <v>271</v>
      </c>
      <c r="H3358" s="1179"/>
      <c r="I3358" s="1180"/>
      <c r="J3358" s="1181"/>
      <c r="K3358" s="587" t="e">
        <f t="shared" si="306"/>
        <v>#DIV/0!</v>
      </c>
      <c r="M3358" s="1178">
        <v>271</v>
      </c>
      <c r="N3358" s="1179"/>
      <c r="O3358" s="1180"/>
      <c r="P3358" s="1181"/>
      <c r="Q3358" s="587" t="e">
        <f t="shared" si="307"/>
        <v>#DIV/0!</v>
      </c>
      <c r="S3358" s="1178">
        <v>271</v>
      </c>
      <c r="T3358" s="1179"/>
      <c r="U3358" s="1180"/>
      <c r="V3358" s="1181"/>
      <c r="W3358" s="587" t="e">
        <f t="shared" si="308"/>
        <v>#DIV/0!</v>
      </c>
      <c r="Y3358" s="1178">
        <v>271</v>
      </c>
      <c r="Z3358" s="1179"/>
      <c r="AA3358" s="1180"/>
      <c r="AB3358" s="1181"/>
      <c r="AC3358" s="587" t="e">
        <f t="shared" si="309"/>
        <v>#DIV/0!</v>
      </c>
    </row>
    <row r="3359" spans="1:29" s="17" customFormat="1" ht="16.75" hidden="1" customHeight="1" outlineLevel="2">
      <c r="A3359" s="1178">
        <v>272</v>
      </c>
      <c r="B3359" s="1179"/>
      <c r="C3359" s="1180"/>
      <c r="D3359" s="1181"/>
      <c r="E3359" s="587" t="e">
        <f t="shared" si="305"/>
        <v>#DIV/0!</v>
      </c>
      <c r="G3359" s="1178">
        <v>272</v>
      </c>
      <c r="H3359" s="1179"/>
      <c r="I3359" s="1180"/>
      <c r="J3359" s="1181"/>
      <c r="K3359" s="587" t="e">
        <f t="shared" si="306"/>
        <v>#DIV/0!</v>
      </c>
      <c r="M3359" s="1178">
        <v>272</v>
      </c>
      <c r="N3359" s="1179"/>
      <c r="O3359" s="1180"/>
      <c r="P3359" s="1181"/>
      <c r="Q3359" s="587" t="e">
        <f t="shared" si="307"/>
        <v>#DIV/0!</v>
      </c>
      <c r="S3359" s="1178">
        <v>272</v>
      </c>
      <c r="T3359" s="1179"/>
      <c r="U3359" s="1180"/>
      <c r="V3359" s="1181"/>
      <c r="W3359" s="587" t="e">
        <f t="shared" si="308"/>
        <v>#DIV/0!</v>
      </c>
      <c r="Y3359" s="1178">
        <v>272</v>
      </c>
      <c r="Z3359" s="1179"/>
      <c r="AA3359" s="1180"/>
      <c r="AB3359" s="1181"/>
      <c r="AC3359" s="587" t="e">
        <f t="shared" si="309"/>
        <v>#DIV/0!</v>
      </c>
    </row>
    <row r="3360" spans="1:29" s="17" customFormat="1" ht="16.75" hidden="1" customHeight="1" outlineLevel="2">
      <c r="A3360" s="1178">
        <v>273</v>
      </c>
      <c r="B3360" s="1179"/>
      <c r="C3360" s="1180"/>
      <c r="D3360" s="1181"/>
      <c r="E3360" s="587" t="e">
        <f t="shared" si="305"/>
        <v>#DIV/0!</v>
      </c>
      <c r="G3360" s="1178">
        <v>273</v>
      </c>
      <c r="H3360" s="1179"/>
      <c r="I3360" s="1180"/>
      <c r="J3360" s="1181"/>
      <c r="K3360" s="587" t="e">
        <f t="shared" si="306"/>
        <v>#DIV/0!</v>
      </c>
      <c r="M3360" s="1178">
        <v>273</v>
      </c>
      <c r="N3360" s="1179"/>
      <c r="O3360" s="1180"/>
      <c r="P3360" s="1181"/>
      <c r="Q3360" s="587" t="e">
        <f t="shared" si="307"/>
        <v>#DIV/0!</v>
      </c>
      <c r="S3360" s="1178">
        <v>273</v>
      </c>
      <c r="T3360" s="1179"/>
      <c r="U3360" s="1180"/>
      <c r="V3360" s="1181"/>
      <c r="W3360" s="587" t="e">
        <f t="shared" si="308"/>
        <v>#DIV/0!</v>
      </c>
      <c r="Y3360" s="1178">
        <v>273</v>
      </c>
      <c r="Z3360" s="1179"/>
      <c r="AA3360" s="1180"/>
      <c r="AB3360" s="1181"/>
      <c r="AC3360" s="587" t="e">
        <f t="shared" si="309"/>
        <v>#DIV/0!</v>
      </c>
    </row>
    <row r="3361" spans="1:29" s="17" customFormat="1" ht="16.75" hidden="1" customHeight="1" outlineLevel="2">
      <c r="A3361" s="1178">
        <v>274</v>
      </c>
      <c r="B3361" s="1179"/>
      <c r="C3361" s="1180"/>
      <c r="D3361" s="1181"/>
      <c r="E3361" s="587" t="e">
        <f t="shared" si="305"/>
        <v>#DIV/0!</v>
      </c>
      <c r="G3361" s="1178">
        <v>274</v>
      </c>
      <c r="H3361" s="1179"/>
      <c r="I3361" s="1180"/>
      <c r="J3361" s="1181"/>
      <c r="K3361" s="587" t="e">
        <f t="shared" si="306"/>
        <v>#DIV/0!</v>
      </c>
      <c r="M3361" s="1178">
        <v>274</v>
      </c>
      <c r="N3361" s="1179"/>
      <c r="O3361" s="1180"/>
      <c r="P3361" s="1181"/>
      <c r="Q3361" s="587" t="e">
        <f t="shared" si="307"/>
        <v>#DIV/0!</v>
      </c>
      <c r="S3361" s="1178">
        <v>274</v>
      </c>
      <c r="T3361" s="1179"/>
      <c r="U3361" s="1180"/>
      <c r="V3361" s="1181"/>
      <c r="W3361" s="587" t="e">
        <f t="shared" si="308"/>
        <v>#DIV/0!</v>
      </c>
      <c r="Y3361" s="1178">
        <v>274</v>
      </c>
      <c r="Z3361" s="1179"/>
      <c r="AA3361" s="1180"/>
      <c r="AB3361" s="1181"/>
      <c r="AC3361" s="587" t="e">
        <f t="shared" si="309"/>
        <v>#DIV/0!</v>
      </c>
    </row>
    <row r="3362" spans="1:29" s="17" customFormat="1" ht="16.75" hidden="1" customHeight="1" outlineLevel="2">
      <c r="A3362" s="1178">
        <v>275</v>
      </c>
      <c r="B3362" s="1179"/>
      <c r="C3362" s="1180"/>
      <c r="D3362" s="1181"/>
      <c r="E3362" s="587" t="e">
        <f t="shared" si="305"/>
        <v>#DIV/0!</v>
      </c>
      <c r="G3362" s="1178">
        <v>275</v>
      </c>
      <c r="H3362" s="1179"/>
      <c r="I3362" s="1180"/>
      <c r="J3362" s="1181"/>
      <c r="K3362" s="587" t="e">
        <f t="shared" si="306"/>
        <v>#DIV/0!</v>
      </c>
      <c r="M3362" s="1178">
        <v>275</v>
      </c>
      <c r="N3362" s="1179"/>
      <c r="O3362" s="1180"/>
      <c r="P3362" s="1181"/>
      <c r="Q3362" s="587" t="e">
        <f t="shared" si="307"/>
        <v>#DIV/0!</v>
      </c>
      <c r="S3362" s="1178">
        <v>275</v>
      </c>
      <c r="T3362" s="1179"/>
      <c r="U3362" s="1180"/>
      <c r="V3362" s="1181"/>
      <c r="W3362" s="587" t="e">
        <f t="shared" si="308"/>
        <v>#DIV/0!</v>
      </c>
      <c r="Y3362" s="1178">
        <v>275</v>
      </c>
      <c r="Z3362" s="1179"/>
      <c r="AA3362" s="1180"/>
      <c r="AB3362" s="1181"/>
      <c r="AC3362" s="587" t="e">
        <f t="shared" si="309"/>
        <v>#DIV/0!</v>
      </c>
    </row>
    <row r="3363" spans="1:29" s="17" customFormat="1" ht="16.75" hidden="1" customHeight="1" outlineLevel="2">
      <c r="A3363" s="1178">
        <v>276</v>
      </c>
      <c r="B3363" s="1179"/>
      <c r="C3363" s="1180"/>
      <c r="D3363" s="1181"/>
      <c r="E3363" s="587" t="e">
        <f t="shared" si="305"/>
        <v>#DIV/0!</v>
      </c>
      <c r="G3363" s="1178">
        <v>276</v>
      </c>
      <c r="H3363" s="1179"/>
      <c r="I3363" s="1180"/>
      <c r="J3363" s="1181"/>
      <c r="K3363" s="587" t="e">
        <f t="shared" si="306"/>
        <v>#DIV/0!</v>
      </c>
      <c r="M3363" s="1178">
        <v>276</v>
      </c>
      <c r="N3363" s="1179"/>
      <c r="O3363" s="1180"/>
      <c r="P3363" s="1181"/>
      <c r="Q3363" s="587" t="e">
        <f t="shared" si="307"/>
        <v>#DIV/0!</v>
      </c>
      <c r="S3363" s="1178">
        <v>276</v>
      </c>
      <c r="T3363" s="1179"/>
      <c r="U3363" s="1180"/>
      <c r="V3363" s="1181"/>
      <c r="W3363" s="587" t="e">
        <f t="shared" si="308"/>
        <v>#DIV/0!</v>
      </c>
      <c r="Y3363" s="1178">
        <v>276</v>
      </c>
      <c r="Z3363" s="1179"/>
      <c r="AA3363" s="1180"/>
      <c r="AB3363" s="1181"/>
      <c r="AC3363" s="587" t="e">
        <f t="shared" si="309"/>
        <v>#DIV/0!</v>
      </c>
    </row>
    <row r="3364" spans="1:29" s="17" customFormat="1" ht="16.75" hidden="1" customHeight="1" outlineLevel="2">
      <c r="A3364" s="1178">
        <v>277</v>
      </c>
      <c r="B3364" s="1179"/>
      <c r="C3364" s="1180"/>
      <c r="D3364" s="1181"/>
      <c r="E3364" s="587" t="e">
        <f t="shared" si="305"/>
        <v>#DIV/0!</v>
      </c>
      <c r="G3364" s="1178">
        <v>277</v>
      </c>
      <c r="H3364" s="1179"/>
      <c r="I3364" s="1180"/>
      <c r="J3364" s="1181"/>
      <c r="K3364" s="587" t="e">
        <f t="shared" si="306"/>
        <v>#DIV/0!</v>
      </c>
      <c r="M3364" s="1178">
        <v>277</v>
      </c>
      <c r="N3364" s="1179"/>
      <c r="O3364" s="1180"/>
      <c r="P3364" s="1181"/>
      <c r="Q3364" s="587" t="e">
        <f t="shared" si="307"/>
        <v>#DIV/0!</v>
      </c>
      <c r="S3364" s="1178">
        <v>277</v>
      </c>
      <c r="T3364" s="1179"/>
      <c r="U3364" s="1180"/>
      <c r="V3364" s="1181"/>
      <c r="W3364" s="587" t="e">
        <f t="shared" si="308"/>
        <v>#DIV/0!</v>
      </c>
      <c r="Y3364" s="1178">
        <v>277</v>
      </c>
      <c r="Z3364" s="1179"/>
      <c r="AA3364" s="1180"/>
      <c r="AB3364" s="1181"/>
      <c r="AC3364" s="587" t="e">
        <f t="shared" si="309"/>
        <v>#DIV/0!</v>
      </c>
    </row>
    <row r="3365" spans="1:29" s="17" customFormat="1" ht="16.75" hidden="1" customHeight="1" outlineLevel="2">
      <c r="A3365" s="1178">
        <v>278</v>
      </c>
      <c r="B3365" s="1179"/>
      <c r="C3365" s="1180"/>
      <c r="D3365" s="1181"/>
      <c r="E3365" s="587" t="e">
        <f t="shared" si="305"/>
        <v>#DIV/0!</v>
      </c>
      <c r="G3365" s="1178">
        <v>278</v>
      </c>
      <c r="H3365" s="1179"/>
      <c r="I3365" s="1180"/>
      <c r="J3365" s="1181"/>
      <c r="K3365" s="587" t="e">
        <f t="shared" si="306"/>
        <v>#DIV/0!</v>
      </c>
      <c r="M3365" s="1178">
        <v>278</v>
      </c>
      <c r="N3365" s="1179"/>
      <c r="O3365" s="1180"/>
      <c r="P3365" s="1181"/>
      <c r="Q3365" s="587" t="e">
        <f t="shared" si="307"/>
        <v>#DIV/0!</v>
      </c>
      <c r="S3365" s="1178">
        <v>278</v>
      </c>
      <c r="T3365" s="1179"/>
      <c r="U3365" s="1180"/>
      <c r="V3365" s="1181"/>
      <c r="W3365" s="587" t="e">
        <f t="shared" si="308"/>
        <v>#DIV/0!</v>
      </c>
      <c r="Y3365" s="1178">
        <v>278</v>
      </c>
      <c r="Z3365" s="1179"/>
      <c r="AA3365" s="1180"/>
      <c r="AB3365" s="1181"/>
      <c r="AC3365" s="587" t="e">
        <f t="shared" si="309"/>
        <v>#DIV/0!</v>
      </c>
    </row>
    <row r="3366" spans="1:29" s="17" customFormat="1" ht="16.75" hidden="1" customHeight="1" outlineLevel="2">
      <c r="A3366" s="1178">
        <v>279</v>
      </c>
      <c r="B3366" s="1179"/>
      <c r="C3366" s="1180"/>
      <c r="D3366" s="1181"/>
      <c r="E3366" s="587" t="e">
        <f t="shared" si="305"/>
        <v>#DIV/0!</v>
      </c>
      <c r="G3366" s="1178">
        <v>279</v>
      </c>
      <c r="H3366" s="1179"/>
      <c r="I3366" s="1180"/>
      <c r="J3366" s="1181"/>
      <c r="K3366" s="587" t="e">
        <f t="shared" si="306"/>
        <v>#DIV/0!</v>
      </c>
      <c r="M3366" s="1178">
        <v>279</v>
      </c>
      <c r="N3366" s="1179"/>
      <c r="O3366" s="1180"/>
      <c r="P3366" s="1181"/>
      <c r="Q3366" s="587" t="e">
        <f t="shared" si="307"/>
        <v>#DIV/0!</v>
      </c>
      <c r="S3366" s="1178">
        <v>279</v>
      </c>
      <c r="T3366" s="1179"/>
      <c r="U3366" s="1180"/>
      <c r="V3366" s="1181"/>
      <c r="W3366" s="587" t="e">
        <f t="shared" si="308"/>
        <v>#DIV/0!</v>
      </c>
      <c r="Y3366" s="1178">
        <v>279</v>
      </c>
      <c r="Z3366" s="1179"/>
      <c r="AA3366" s="1180"/>
      <c r="AB3366" s="1181"/>
      <c r="AC3366" s="587" t="e">
        <f t="shared" si="309"/>
        <v>#DIV/0!</v>
      </c>
    </row>
    <row r="3367" spans="1:29" s="17" customFormat="1" ht="16.75" hidden="1" customHeight="1" outlineLevel="2">
      <c r="A3367" s="1178">
        <v>280</v>
      </c>
      <c r="B3367" s="1179"/>
      <c r="C3367" s="1180"/>
      <c r="D3367" s="1181"/>
      <c r="E3367" s="587" t="e">
        <f t="shared" si="305"/>
        <v>#DIV/0!</v>
      </c>
      <c r="G3367" s="1178">
        <v>280</v>
      </c>
      <c r="H3367" s="1179"/>
      <c r="I3367" s="1180"/>
      <c r="J3367" s="1181"/>
      <c r="K3367" s="587" t="e">
        <f t="shared" si="306"/>
        <v>#DIV/0!</v>
      </c>
      <c r="M3367" s="1178">
        <v>280</v>
      </c>
      <c r="N3367" s="1179"/>
      <c r="O3367" s="1180"/>
      <c r="P3367" s="1181"/>
      <c r="Q3367" s="587" t="e">
        <f t="shared" si="307"/>
        <v>#DIV/0!</v>
      </c>
      <c r="S3367" s="1178">
        <v>280</v>
      </c>
      <c r="T3367" s="1179"/>
      <c r="U3367" s="1180"/>
      <c r="V3367" s="1181"/>
      <c r="W3367" s="587" t="e">
        <f t="shared" si="308"/>
        <v>#DIV/0!</v>
      </c>
      <c r="Y3367" s="1178">
        <v>280</v>
      </c>
      <c r="Z3367" s="1179"/>
      <c r="AA3367" s="1180"/>
      <c r="AB3367" s="1181"/>
      <c r="AC3367" s="587" t="e">
        <f t="shared" si="309"/>
        <v>#DIV/0!</v>
      </c>
    </row>
    <row r="3368" spans="1:29" s="17" customFormat="1" ht="16.75" hidden="1" customHeight="1" outlineLevel="2">
      <c r="A3368" s="1178">
        <v>281</v>
      </c>
      <c r="B3368" s="1179"/>
      <c r="C3368" s="1180"/>
      <c r="D3368" s="1181"/>
      <c r="E3368" s="587" t="e">
        <f t="shared" si="305"/>
        <v>#DIV/0!</v>
      </c>
      <c r="G3368" s="1178">
        <v>281</v>
      </c>
      <c r="H3368" s="1179"/>
      <c r="I3368" s="1180"/>
      <c r="J3368" s="1181"/>
      <c r="K3368" s="587" t="e">
        <f t="shared" si="306"/>
        <v>#DIV/0!</v>
      </c>
      <c r="M3368" s="1178">
        <v>281</v>
      </c>
      <c r="N3368" s="1179"/>
      <c r="O3368" s="1180"/>
      <c r="P3368" s="1181"/>
      <c r="Q3368" s="587" t="e">
        <f t="shared" si="307"/>
        <v>#DIV/0!</v>
      </c>
      <c r="S3368" s="1178">
        <v>281</v>
      </c>
      <c r="T3368" s="1179"/>
      <c r="U3368" s="1180"/>
      <c r="V3368" s="1181"/>
      <c r="W3368" s="587" t="e">
        <f t="shared" si="308"/>
        <v>#DIV/0!</v>
      </c>
      <c r="Y3368" s="1178">
        <v>281</v>
      </c>
      <c r="Z3368" s="1179"/>
      <c r="AA3368" s="1180"/>
      <c r="AB3368" s="1181"/>
      <c r="AC3368" s="587" t="e">
        <f t="shared" si="309"/>
        <v>#DIV/0!</v>
      </c>
    </row>
    <row r="3369" spans="1:29" s="17" customFormat="1" ht="16.75" hidden="1" customHeight="1" outlineLevel="2">
      <c r="A3369" s="1178">
        <v>282</v>
      </c>
      <c r="B3369" s="1179"/>
      <c r="C3369" s="1180"/>
      <c r="D3369" s="1181"/>
      <c r="E3369" s="587" t="e">
        <f t="shared" si="305"/>
        <v>#DIV/0!</v>
      </c>
      <c r="G3369" s="1178">
        <v>282</v>
      </c>
      <c r="H3369" s="1179"/>
      <c r="I3369" s="1180"/>
      <c r="J3369" s="1181"/>
      <c r="K3369" s="587" t="e">
        <f t="shared" si="306"/>
        <v>#DIV/0!</v>
      </c>
      <c r="M3369" s="1178">
        <v>282</v>
      </c>
      <c r="N3369" s="1179"/>
      <c r="O3369" s="1180"/>
      <c r="P3369" s="1181"/>
      <c r="Q3369" s="587" t="e">
        <f t="shared" si="307"/>
        <v>#DIV/0!</v>
      </c>
      <c r="S3369" s="1178">
        <v>282</v>
      </c>
      <c r="T3369" s="1179"/>
      <c r="U3369" s="1180"/>
      <c r="V3369" s="1181"/>
      <c r="W3369" s="587" t="e">
        <f t="shared" si="308"/>
        <v>#DIV/0!</v>
      </c>
      <c r="Y3369" s="1178">
        <v>282</v>
      </c>
      <c r="Z3369" s="1179"/>
      <c r="AA3369" s="1180"/>
      <c r="AB3369" s="1181"/>
      <c r="AC3369" s="587" t="e">
        <f t="shared" si="309"/>
        <v>#DIV/0!</v>
      </c>
    </row>
    <row r="3370" spans="1:29" s="17" customFormat="1" ht="16.75" hidden="1" customHeight="1" outlineLevel="2">
      <c r="A3370" s="1178">
        <v>283</v>
      </c>
      <c r="B3370" s="1179"/>
      <c r="C3370" s="1180"/>
      <c r="D3370" s="1181"/>
      <c r="E3370" s="587" t="e">
        <f t="shared" si="305"/>
        <v>#DIV/0!</v>
      </c>
      <c r="G3370" s="1178">
        <v>283</v>
      </c>
      <c r="H3370" s="1179"/>
      <c r="I3370" s="1180"/>
      <c r="J3370" s="1181"/>
      <c r="K3370" s="587" t="e">
        <f t="shared" si="306"/>
        <v>#DIV/0!</v>
      </c>
      <c r="M3370" s="1178">
        <v>283</v>
      </c>
      <c r="N3370" s="1179"/>
      <c r="O3370" s="1180"/>
      <c r="P3370" s="1181"/>
      <c r="Q3370" s="587" t="e">
        <f t="shared" si="307"/>
        <v>#DIV/0!</v>
      </c>
      <c r="S3370" s="1178">
        <v>283</v>
      </c>
      <c r="T3370" s="1179"/>
      <c r="U3370" s="1180"/>
      <c r="V3370" s="1181"/>
      <c r="W3370" s="587" t="e">
        <f t="shared" si="308"/>
        <v>#DIV/0!</v>
      </c>
      <c r="Y3370" s="1178">
        <v>283</v>
      </c>
      <c r="Z3370" s="1179"/>
      <c r="AA3370" s="1180"/>
      <c r="AB3370" s="1181"/>
      <c r="AC3370" s="587" t="e">
        <f t="shared" si="309"/>
        <v>#DIV/0!</v>
      </c>
    </row>
    <row r="3371" spans="1:29" s="17" customFormat="1" ht="16.75" hidden="1" customHeight="1" outlineLevel="2">
      <c r="A3371" s="1178">
        <v>284</v>
      </c>
      <c r="B3371" s="1179"/>
      <c r="C3371" s="1180"/>
      <c r="D3371" s="1181"/>
      <c r="E3371" s="587" t="e">
        <f t="shared" si="305"/>
        <v>#DIV/0!</v>
      </c>
      <c r="G3371" s="1178">
        <v>284</v>
      </c>
      <c r="H3371" s="1179"/>
      <c r="I3371" s="1180"/>
      <c r="J3371" s="1181"/>
      <c r="K3371" s="587" t="e">
        <f t="shared" si="306"/>
        <v>#DIV/0!</v>
      </c>
      <c r="M3371" s="1178">
        <v>284</v>
      </c>
      <c r="N3371" s="1179"/>
      <c r="O3371" s="1180"/>
      <c r="P3371" s="1181"/>
      <c r="Q3371" s="587" t="e">
        <f t="shared" si="307"/>
        <v>#DIV/0!</v>
      </c>
      <c r="S3371" s="1178">
        <v>284</v>
      </c>
      <c r="T3371" s="1179"/>
      <c r="U3371" s="1180"/>
      <c r="V3371" s="1181"/>
      <c r="W3371" s="587" t="e">
        <f t="shared" si="308"/>
        <v>#DIV/0!</v>
      </c>
      <c r="Y3371" s="1178">
        <v>284</v>
      </c>
      <c r="Z3371" s="1179"/>
      <c r="AA3371" s="1180"/>
      <c r="AB3371" s="1181"/>
      <c r="AC3371" s="587" t="e">
        <f t="shared" si="309"/>
        <v>#DIV/0!</v>
      </c>
    </row>
    <row r="3372" spans="1:29" s="17" customFormat="1" ht="16.75" hidden="1" customHeight="1" outlineLevel="2">
      <c r="A3372" s="1178">
        <v>285</v>
      </c>
      <c r="B3372" s="1179"/>
      <c r="C3372" s="1180"/>
      <c r="D3372" s="1181"/>
      <c r="E3372" s="587" t="e">
        <f t="shared" si="305"/>
        <v>#DIV/0!</v>
      </c>
      <c r="G3372" s="1178">
        <v>285</v>
      </c>
      <c r="H3372" s="1179"/>
      <c r="I3372" s="1180"/>
      <c r="J3372" s="1181"/>
      <c r="K3372" s="587" t="e">
        <f t="shared" si="306"/>
        <v>#DIV/0!</v>
      </c>
      <c r="M3372" s="1178">
        <v>285</v>
      </c>
      <c r="N3372" s="1179"/>
      <c r="O3372" s="1180"/>
      <c r="P3372" s="1181"/>
      <c r="Q3372" s="587" t="e">
        <f t="shared" si="307"/>
        <v>#DIV/0!</v>
      </c>
      <c r="S3372" s="1178">
        <v>285</v>
      </c>
      <c r="T3372" s="1179"/>
      <c r="U3372" s="1180"/>
      <c r="V3372" s="1181"/>
      <c r="W3372" s="587" t="e">
        <f t="shared" si="308"/>
        <v>#DIV/0!</v>
      </c>
      <c r="Y3372" s="1178">
        <v>285</v>
      </c>
      <c r="Z3372" s="1179"/>
      <c r="AA3372" s="1180"/>
      <c r="AB3372" s="1181"/>
      <c r="AC3372" s="587" t="e">
        <f t="shared" si="309"/>
        <v>#DIV/0!</v>
      </c>
    </row>
    <row r="3373" spans="1:29" s="17" customFormat="1" ht="16.75" hidden="1" customHeight="1" outlineLevel="2">
      <c r="A3373" s="1178">
        <v>286</v>
      </c>
      <c r="B3373" s="1179"/>
      <c r="C3373" s="1180"/>
      <c r="D3373" s="1181"/>
      <c r="E3373" s="587" t="e">
        <f t="shared" si="305"/>
        <v>#DIV/0!</v>
      </c>
      <c r="G3373" s="1178">
        <v>286</v>
      </c>
      <c r="H3373" s="1179"/>
      <c r="I3373" s="1180"/>
      <c r="J3373" s="1181"/>
      <c r="K3373" s="587" t="e">
        <f t="shared" si="306"/>
        <v>#DIV/0!</v>
      </c>
      <c r="M3373" s="1178">
        <v>286</v>
      </c>
      <c r="N3373" s="1179"/>
      <c r="O3373" s="1180"/>
      <c r="P3373" s="1181"/>
      <c r="Q3373" s="587" t="e">
        <f t="shared" si="307"/>
        <v>#DIV/0!</v>
      </c>
      <c r="S3373" s="1178">
        <v>286</v>
      </c>
      <c r="T3373" s="1179"/>
      <c r="U3373" s="1180"/>
      <c r="V3373" s="1181"/>
      <c r="W3373" s="587" t="e">
        <f t="shared" si="308"/>
        <v>#DIV/0!</v>
      </c>
      <c r="Y3373" s="1178">
        <v>286</v>
      </c>
      <c r="Z3373" s="1179"/>
      <c r="AA3373" s="1180"/>
      <c r="AB3373" s="1181"/>
      <c r="AC3373" s="587" t="e">
        <f t="shared" si="309"/>
        <v>#DIV/0!</v>
      </c>
    </row>
    <row r="3374" spans="1:29" s="17" customFormat="1" ht="16.75" hidden="1" customHeight="1" outlineLevel="2">
      <c r="A3374" s="1178">
        <v>287</v>
      </c>
      <c r="B3374" s="1179"/>
      <c r="C3374" s="1180"/>
      <c r="D3374" s="1181"/>
      <c r="E3374" s="587" t="e">
        <f t="shared" si="305"/>
        <v>#DIV/0!</v>
      </c>
      <c r="G3374" s="1178">
        <v>287</v>
      </c>
      <c r="H3374" s="1179"/>
      <c r="I3374" s="1180"/>
      <c r="J3374" s="1181"/>
      <c r="K3374" s="587" t="e">
        <f t="shared" si="306"/>
        <v>#DIV/0!</v>
      </c>
      <c r="M3374" s="1178">
        <v>287</v>
      </c>
      <c r="N3374" s="1179"/>
      <c r="O3374" s="1180"/>
      <c r="P3374" s="1181"/>
      <c r="Q3374" s="587" t="e">
        <f t="shared" si="307"/>
        <v>#DIV/0!</v>
      </c>
      <c r="S3374" s="1178">
        <v>287</v>
      </c>
      <c r="T3374" s="1179"/>
      <c r="U3374" s="1180"/>
      <c r="V3374" s="1181"/>
      <c r="W3374" s="587" t="e">
        <f t="shared" si="308"/>
        <v>#DIV/0!</v>
      </c>
      <c r="Y3374" s="1178">
        <v>287</v>
      </c>
      <c r="Z3374" s="1179"/>
      <c r="AA3374" s="1180"/>
      <c r="AB3374" s="1181"/>
      <c r="AC3374" s="587" t="e">
        <f t="shared" si="309"/>
        <v>#DIV/0!</v>
      </c>
    </row>
    <row r="3375" spans="1:29" s="17" customFormat="1" ht="16.75" hidden="1" customHeight="1" outlineLevel="2">
      <c r="A3375" s="1178">
        <v>288</v>
      </c>
      <c r="B3375" s="1179"/>
      <c r="C3375" s="1180"/>
      <c r="D3375" s="1181"/>
      <c r="E3375" s="587" t="e">
        <f t="shared" si="305"/>
        <v>#DIV/0!</v>
      </c>
      <c r="G3375" s="1178">
        <v>288</v>
      </c>
      <c r="H3375" s="1179"/>
      <c r="I3375" s="1180"/>
      <c r="J3375" s="1181"/>
      <c r="K3375" s="587" t="e">
        <f t="shared" si="306"/>
        <v>#DIV/0!</v>
      </c>
      <c r="M3375" s="1178">
        <v>288</v>
      </c>
      <c r="N3375" s="1179"/>
      <c r="O3375" s="1180"/>
      <c r="P3375" s="1181"/>
      <c r="Q3375" s="587" t="e">
        <f t="shared" si="307"/>
        <v>#DIV/0!</v>
      </c>
      <c r="S3375" s="1178">
        <v>288</v>
      </c>
      <c r="T3375" s="1179"/>
      <c r="U3375" s="1180"/>
      <c r="V3375" s="1181"/>
      <c r="W3375" s="587" t="e">
        <f t="shared" si="308"/>
        <v>#DIV/0!</v>
      </c>
      <c r="Y3375" s="1178">
        <v>288</v>
      </c>
      <c r="Z3375" s="1179"/>
      <c r="AA3375" s="1180"/>
      <c r="AB3375" s="1181"/>
      <c r="AC3375" s="587" t="e">
        <f t="shared" si="309"/>
        <v>#DIV/0!</v>
      </c>
    </row>
    <row r="3376" spans="1:29" s="17" customFormat="1" ht="16.75" hidden="1" customHeight="1" outlineLevel="2">
      <c r="A3376" s="1178">
        <v>289</v>
      </c>
      <c r="B3376" s="1179"/>
      <c r="C3376" s="1180"/>
      <c r="D3376" s="1181"/>
      <c r="E3376" s="587" t="e">
        <f t="shared" si="305"/>
        <v>#DIV/0!</v>
      </c>
      <c r="G3376" s="1178">
        <v>289</v>
      </c>
      <c r="H3376" s="1179"/>
      <c r="I3376" s="1180"/>
      <c r="J3376" s="1181"/>
      <c r="K3376" s="587" t="e">
        <f t="shared" si="306"/>
        <v>#DIV/0!</v>
      </c>
      <c r="M3376" s="1178">
        <v>289</v>
      </c>
      <c r="N3376" s="1179"/>
      <c r="O3376" s="1180"/>
      <c r="P3376" s="1181"/>
      <c r="Q3376" s="587" t="e">
        <f t="shared" si="307"/>
        <v>#DIV/0!</v>
      </c>
      <c r="S3376" s="1178">
        <v>289</v>
      </c>
      <c r="T3376" s="1179"/>
      <c r="U3376" s="1180"/>
      <c r="V3376" s="1181"/>
      <c r="W3376" s="587" t="e">
        <f t="shared" si="308"/>
        <v>#DIV/0!</v>
      </c>
      <c r="Y3376" s="1178">
        <v>289</v>
      </c>
      <c r="Z3376" s="1179"/>
      <c r="AA3376" s="1180"/>
      <c r="AB3376" s="1181"/>
      <c r="AC3376" s="587" t="e">
        <f t="shared" si="309"/>
        <v>#DIV/0!</v>
      </c>
    </row>
    <row r="3377" spans="1:29" s="17" customFormat="1" ht="16.75" hidden="1" customHeight="1" outlineLevel="2">
      <c r="A3377" s="1178">
        <v>290</v>
      </c>
      <c r="B3377" s="1179"/>
      <c r="C3377" s="1180"/>
      <c r="D3377" s="1181"/>
      <c r="E3377" s="587" t="e">
        <f t="shared" si="305"/>
        <v>#DIV/0!</v>
      </c>
      <c r="G3377" s="1178">
        <v>290</v>
      </c>
      <c r="H3377" s="1179"/>
      <c r="I3377" s="1180"/>
      <c r="J3377" s="1181"/>
      <c r="K3377" s="587" t="e">
        <f t="shared" si="306"/>
        <v>#DIV/0!</v>
      </c>
      <c r="M3377" s="1178">
        <v>290</v>
      </c>
      <c r="N3377" s="1179"/>
      <c r="O3377" s="1180"/>
      <c r="P3377" s="1181"/>
      <c r="Q3377" s="587" t="e">
        <f t="shared" si="307"/>
        <v>#DIV/0!</v>
      </c>
      <c r="S3377" s="1178">
        <v>290</v>
      </c>
      <c r="T3377" s="1179"/>
      <c r="U3377" s="1180"/>
      <c r="V3377" s="1181"/>
      <c r="W3377" s="587" t="e">
        <f t="shared" si="308"/>
        <v>#DIV/0!</v>
      </c>
      <c r="Y3377" s="1178">
        <v>290</v>
      </c>
      <c r="Z3377" s="1179"/>
      <c r="AA3377" s="1180"/>
      <c r="AB3377" s="1181"/>
      <c r="AC3377" s="587" t="e">
        <f t="shared" si="309"/>
        <v>#DIV/0!</v>
      </c>
    </row>
    <row r="3378" spans="1:29" s="17" customFormat="1" ht="16.75" hidden="1" customHeight="1" outlineLevel="2">
      <c r="A3378" s="1178">
        <v>291</v>
      </c>
      <c r="B3378" s="1179"/>
      <c r="C3378" s="1180"/>
      <c r="D3378" s="1181"/>
      <c r="E3378" s="587" t="e">
        <f t="shared" si="305"/>
        <v>#DIV/0!</v>
      </c>
      <c r="G3378" s="1178">
        <v>291</v>
      </c>
      <c r="H3378" s="1179"/>
      <c r="I3378" s="1180"/>
      <c r="J3378" s="1181"/>
      <c r="K3378" s="587" t="e">
        <f t="shared" si="306"/>
        <v>#DIV/0!</v>
      </c>
      <c r="M3378" s="1178">
        <v>291</v>
      </c>
      <c r="N3378" s="1179"/>
      <c r="O3378" s="1180"/>
      <c r="P3378" s="1181"/>
      <c r="Q3378" s="587" t="e">
        <f t="shared" si="307"/>
        <v>#DIV/0!</v>
      </c>
      <c r="S3378" s="1178">
        <v>291</v>
      </c>
      <c r="T3378" s="1179"/>
      <c r="U3378" s="1180"/>
      <c r="V3378" s="1181"/>
      <c r="W3378" s="587" t="e">
        <f t="shared" si="308"/>
        <v>#DIV/0!</v>
      </c>
      <c r="Y3378" s="1178">
        <v>291</v>
      </c>
      <c r="Z3378" s="1179"/>
      <c r="AA3378" s="1180"/>
      <c r="AB3378" s="1181"/>
      <c r="AC3378" s="587" t="e">
        <f t="shared" si="309"/>
        <v>#DIV/0!</v>
      </c>
    </row>
    <row r="3379" spans="1:29" s="17" customFormat="1" ht="16.75" hidden="1" customHeight="1" outlineLevel="2">
      <c r="A3379" s="1178">
        <v>292</v>
      </c>
      <c r="B3379" s="1179"/>
      <c r="C3379" s="1180"/>
      <c r="D3379" s="1181"/>
      <c r="E3379" s="587" t="e">
        <f t="shared" si="305"/>
        <v>#DIV/0!</v>
      </c>
      <c r="G3379" s="1178">
        <v>292</v>
      </c>
      <c r="H3379" s="1179"/>
      <c r="I3379" s="1180"/>
      <c r="J3379" s="1181"/>
      <c r="K3379" s="587" t="e">
        <f t="shared" si="306"/>
        <v>#DIV/0!</v>
      </c>
      <c r="M3379" s="1178">
        <v>292</v>
      </c>
      <c r="N3379" s="1179"/>
      <c r="O3379" s="1180"/>
      <c r="P3379" s="1181"/>
      <c r="Q3379" s="587" t="e">
        <f t="shared" si="307"/>
        <v>#DIV/0!</v>
      </c>
      <c r="S3379" s="1178">
        <v>292</v>
      </c>
      <c r="T3379" s="1179"/>
      <c r="U3379" s="1180"/>
      <c r="V3379" s="1181"/>
      <c r="W3379" s="587" t="e">
        <f t="shared" si="308"/>
        <v>#DIV/0!</v>
      </c>
      <c r="Y3379" s="1178">
        <v>292</v>
      </c>
      <c r="Z3379" s="1179"/>
      <c r="AA3379" s="1180"/>
      <c r="AB3379" s="1181"/>
      <c r="AC3379" s="587" t="e">
        <f t="shared" si="309"/>
        <v>#DIV/0!</v>
      </c>
    </row>
    <row r="3380" spans="1:29" s="17" customFormat="1" ht="16.75" hidden="1" customHeight="1" outlineLevel="2">
      <c r="A3380" s="1178">
        <v>293</v>
      </c>
      <c r="B3380" s="1179"/>
      <c r="C3380" s="1180"/>
      <c r="D3380" s="1181"/>
      <c r="E3380" s="587" t="e">
        <f t="shared" si="305"/>
        <v>#DIV/0!</v>
      </c>
      <c r="G3380" s="1178">
        <v>293</v>
      </c>
      <c r="H3380" s="1179"/>
      <c r="I3380" s="1180"/>
      <c r="J3380" s="1181"/>
      <c r="K3380" s="587" t="e">
        <f t="shared" si="306"/>
        <v>#DIV/0!</v>
      </c>
      <c r="M3380" s="1178">
        <v>293</v>
      </c>
      <c r="N3380" s="1179"/>
      <c r="O3380" s="1180"/>
      <c r="P3380" s="1181"/>
      <c r="Q3380" s="587" t="e">
        <f t="shared" si="307"/>
        <v>#DIV/0!</v>
      </c>
      <c r="S3380" s="1178">
        <v>293</v>
      </c>
      <c r="T3380" s="1179"/>
      <c r="U3380" s="1180"/>
      <c r="V3380" s="1181"/>
      <c r="W3380" s="587" t="e">
        <f t="shared" si="308"/>
        <v>#DIV/0!</v>
      </c>
      <c r="Y3380" s="1178">
        <v>293</v>
      </c>
      <c r="Z3380" s="1179"/>
      <c r="AA3380" s="1180"/>
      <c r="AB3380" s="1181"/>
      <c r="AC3380" s="587" t="e">
        <f t="shared" si="309"/>
        <v>#DIV/0!</v>
      </c>
    </row>
    <row r="3381" spans="1:29" s="17" customFormat="1" ht="16.75" hidden="1" customHeight="1" outlineLevel="2">
      <c r="A3381" s="1178">
        <v>294</v>
      </c>
      <c r="B3381" s="1179"/>
      <c r="C3381" s="1180"/>
      <c r="D3381" s="1181"/>
      <c r="E3381" s="587" t="e">
        <f t="shared" si="305"/>
        <v>#DIV/0!</v>
      </c>
      <c r="G3381" s="1178">
        <v>294</v>
      </c>
      <c r="H3381" s="1179"/>
      <c r="I3381" s="1180"/>
      <c r="J3381" s="1181"/>
      <c r="K3381" s="587" t="e">
        <f t="shared" si="306"/>
        <v>#DIV/0!</v>
      </c>
      <c r="M3381" s="1178">
        <v>294</v>
      </c>
      <c r="N3381" s="1179"/>
      <c r="O3381" s="1180"/>
      <c r="P3381" s="1181"/>
      <c r="Q3381" s="587" t="e">
        <f t="shared" si="307"/>
        <v>#DIV/0!</v>
      </c>
      <c r="S3381" s="1178">
        <v>294</v>
      </c>
      <c r="T3381" s="1179"/>
      <c r="U3381" s="1180"/>
      <c r="V3381" s="1181"/>
      <c r="W3381" s="587" t="e">
        <f t="shared" si="308"/>
        <v>#DIV/0!</v>
      </c>
      <c r="Y3381" s="1178">
        <v>294</v>
      </c>
      <c r="Z3381" s="1179"/>
      <c r="AA3381" s="1180"/>
      <c r="AB3381" s="1181"/>
      <c r="AC3381" s="587" t="e">
        <f t="shared" si="309"/>
        <v>#DIV/0!</v>
      </c>
    </row>
    <row r="3382" spans="1:29" s="17" customFormat="1" ht="16.75" hidden="1" customHeight="1" outlineLevel="2">
      <c r="A3382" s="1178">
        <v>295</v>
      </c>
      <c r="B3382" s="1179"/>
      <c r="C3382" s="1180"/>
      <c r="D3382" s="1181"/>
      <c r="E3382" s="587" t="e">
        <f t="shared" si="305"/>
        <v>#DIV/0!</v>
      </c>
      <c r="G3382" s="1178">
        <v>295</v>
      </c>
      <c r="H3382" s="1179"/>
      <c r="I3382" s="1180"/>
      <c r="J3382" s="1181"/>
      <c r="K3382" s="587" t="e">
        <f t="shared" si="306"/>
        <v>#DIV/0!</v>
      </c>
      <c r="M3382" s="1178">
        <v>295</v>
      </c>
      <c r="N3382" s="1179"/>
      <c r="O3382" s="1180"/>
      <c r="P3382" s="1181"/>
      <c r="Q3382" s="587" t="e">
        <f t="shared" si="307"/>
        <v>#DIV/0!</v>
      </c>
      <c r="S3382" s="1178">
        <v>295</v>
      </c>
      <c r="T3382" s="1179"/>
      <c r="U3382" s="1180"/>
      <c r="V3382" s="1181"/>
      <c r="W3382" s="587" t="e">
        <f t="shared" si="308"/>
        <v>#DIV/0!</v>
      </c>
      <c r="Y3382" s="1178">
        <v>295</v>
      </c>
      <c r="Z3382" s="1179"/>
      <c r="AA3382" s="1180"/>
      <c r="AB3382" s="1181"/>
      <c r="AC3382" s="587" t="e">
        <f t="shared" si="309"/>
        <v>#DIV/0!</v>
      </c>
    </row>
    <row r="3383" spans="1:29" s="17" customFormat="1" ht="16.75" hidden="1" customHeight="1" outlineLevel="2">
      <c r="A3383" s="1178">
        <v>296</v>
      </c>
      <c r="B3383" s="1179"/>
      <c r="C3383" s="1180"/>
      <c r="D3383" s="1181"/>
      <c r="E3383" s="587" t="e">
        <f t="shared" si="305"/>
        <v>#DIV/0!</v>
      </c>
      <c r="G3383" s="1178">
        <v>296</v>
      </c>
      <c r="H3383" s="1179"/>
      <c r="I3383" s="1180"/>
      <c r="J3383" s="1181"/>
      <c r="K3383" s="587" t="e">
        <f t="shared" si="306"/>
        <v>#DIV/0!</v>
      </c>
      <c r="M3383" s="1178">
        <v>296</v>
      </c>
      <c r="N3383" s="1179"/>
      <c r="O3383" s="1180"/>
      <c r="P3383" s="1181"/>
      <c r="Q3383" s="587" t="e">
        <f t="shared" si="307"/>
        <v>#DIV/0!</v>
      </c>
      <c r="S3383" s="1178">
        <v>296</v>
      </c>
      <c r="T3383" s="1179"/>
      <c r="U3383" s="1180"/>
      <c r="V3383" s="1181"/>
      <c r="W3383" s="587" t="e">
        <f t="shared" si="308"/>
        <v>#DIV/0!</v>
      </c>
      <c r="Y3383" s="1178">
        <v>296</v>
      </c>
      <c r="Z3383" s="1179"/>
      <c r="AA3383" s="1180"/>
      <c r="AB3383" s="1181"/>
      <c r="AC3383" s="587" t="e">
        <f t="shared" si="309"/>
        <v>#DIV/0!</v>
      </c>
    </row>
    <row r="3384" spans="1:29" s="17" customFormat="1" ht="16.75" hidden="1" customHeight="1" outlineLevel="2">
      <c r="A3384" s="1178">
        <v>297</v>
      </c>
      <c r="B3384" s="1179"/>
      <c r="C3384" s="1180"/>
      <c r="D3384" s="1181"/>
      <c r="E3384" s="587" t="e">
        <f t="shared" si="305"/>
        <v>#DIV/0!</v>
      </c>
      <c r="G3384" s="1178">
        <v>297</v>
      </c>
      <c r="H3384" s="1179"/>
      <c r="I3384" s="1180"/>
      <c r="J3384" s="1181"/>
      <c r="K3384" s="587" t="e">
        <f t="shared" si="306"/>
        <v>#DIV/0!</v>
      </c>
      <c r="M3384" s="1178">
        <v>297</v>
      </c>
      <c r="N3384" s="1179"/>
      <c r="O3384" s="1180"/>
      <c r="P3384" s="1181"/>
      <c r="Q3384" s="587" t="e">
        <f t="shared" si="307"/>
        <v>#DIV/0!</v>
      </c>
      <c r="S3384" s="1178">
        <v>297</v>
      </c>
      <c r="T3384" s="1179"/>
      <c r="U3384" s="1180"/>
      <c r="V3384" s="1181"/>
      <c r="W3384" s="587" t="e">
        <f t="shared" si="308"/>
        <v>#DIV/0!</v>
      </c>
      <c r="Y3384" s="1178">
        <v>297</v>
      </c>
      <c r="Z3384" s="1179"/>
      <c r="AA3384" s="1180"/>
      <c r="AB3384" s="1181"/>
      <c r="AC3384" s="587" t="e">
        <f t="shared" si="309"/>
        <v>#DIV/0!</v>
      </c>
    </row>
    <row r="3385" spans="1:29" s="17" customFormat="1" ht="16.75" hidden="1" customHeight="1" outlineLevel="2">
      <c r="A3385" s="1178">
        <v>298</v>
      </c>
      <c r="B3385" s="1179"/>
      <c r="C3385" s="1180"/>
      <c r="D3385" s="1181"/>
      <c r="E3385" s="587" t="e">
        <f t="shared" si="305"/>
        <v>#DIV/0!</v>
      </c>
      <c r="G3385" s="1178">
        <v>298</v>
      </c>
      <c r="H3385" s="1179"/>
      <c r="I3385" s="1180"/>
      <c r="J3385" s="1181"/>
      <c r="K3385" s="587" t="e">
        <f t="shared" si="306"/>
        <v>#DIV/0!</v>
      </c>
      <c r="M3385" s="1178">
        <v>298</v>
      </c>
      <c r="N3385" s="1179"/>
      <c r="O3385" s="1180"/>
      <c r="P3385" s="1181"/>
      <c r="Q3385" s="587" t="e">
        <f t="shared" si="307"/>
        <v>#DIV/0!</v>
      </c>
      <c r="S3385" s="1178">
        <v>298</v>
      </c>
      <c r="T3385" s="1179"/>
      <c r="U3385" s="1180"/>
      <c r="V3385" s="1181"/>
      <c r="W3385" s="587" t="e">
        <f t="shared" si="308"/>
        <v>#DIV/0!</v>
      </c>
      <c r="Y3385" s="1178">
        <v>298</v>
      </c>
      <c r="Z3385" s="1179"/>
      <c r="AA3385" s="1180"/>
      <c r="AB3385" s="1181"/>
      <c r="AC3385" s="587" t="e">
        <f t="shared" si="309"/>
        <v>#DIV/0!</v>
      </c>
    </row>
    <row r="3386" spans="1:29" s="17" customFormat="1" ht="16.75" hidden="1" customHeight="1" outlineLevel="2">
      <c r="A3386" s="1178">
        <v>299</v>
      </c>
      <c r="B3386" s="1179"/>
      <c r="C3386" s="1180"/>
      <c r="D3386" s="1181"/>
      <c r="E3386" s="587" t="e">
        <f t="shared" si="305"/>
        <v>#DIV/0!</v>
      </c>
      <c r="G3386" s="1178">
        <v>299</v>
      </c>
      <c r="H3386" s="1179"/>
      <c r="I3386" s="1180"/>
      <c r="J3386" s="1181"/>
      <c r="K3386" s="587" t="e">
        <f t="shared" si="306"/>
        <v>#DIV/0!</v>
      </c>
      <c r="M3386" s="1178">
        <v>299</v>
      </c>
      <c r="N3386" s="1179"/>
      <c r="O3386" s="1180"/>
      <c r="P3386" s="1181"/>
      <c r="Q3386" s="587" t="e">
        <f t="shared" si="307"/>
        <v>#DIV/0!</v>
      </c>
      <c r="S3386" s="1178">
        <v>299</v>
      </c>
      <c r="T3386" s="1179"/>
      <c r="U3386" s="1180"/>
      <c r="V3386" s="1181"/>
      <c r="W3386" s="587" t="e">
        <f t="shared" si="308"/>
        <v>#DIV/0!</v>
      </c>
      <c r="Y3386" s="1178">
        <v>299</v>
      </c>
      <c r="Z3386" s="1179"/>
      <c r="AA3386" s="1180"/>
      <c r="AB3386" s="1181"/>
      <c r="AC3386" s="587" t="e">
        <f t="shared" si="309"/>
        <v>#DIV/0!</v>
      </c>
    </row>
    <row r="3387" spans="1:29" s="17" customFormat="1" ht="16.75" hidden="1" customHeight="1" outlineLevel="2">
      <c r="A3387" s="1178">
        <v>300</v>
      </c>
      <c r="B3387" s="1179"/>
      <c r="C3387" s="1180"/>
      <c r="D3387" s="1181"/>
      <c r="E3387" s="587" t="e">
        <f t="shared" si="305"/>
        <v>#DIV/0!</v>
      </c>
      <c r="G3387" s="1178">
        <v>300</v>
      </c>
      <c r="H3387" s="1179"/>
      <c r="I3387" s="1180"/>
      <c r="J3387" s="1181"/>
      <c r="K3387" s="587" t="e">
        <f t="shared" si="306"/>
        <v>#DIV/0!</v>
      </c>
      <c r="M3387" s="1178">
        <v>300</v>
      </c>
      <c r="N3387" s="1179"/>
      <c r="O3387" s="1180"/>
      <c r="P3387" s="1181"/>
      <c r="Q3387" s="587" t="e">
        <f t="shared" si="307"/>
        <v>#DIV/0!</v>
      </c>
      <c r="S3387" s="1178">
        <v>300</v>
      </c>
      <c r="T3387" s="1179"/>
      <c r="U3387" s="1180"/>
      <c r="V3387" s="1181"/>
      <c r="W3387" s="587" t="e">
        <f t="shared" si="308"/>
        <v>#DIV/0!</v>
      </c>
      <c r="Y3387" s="1178">
        <v>300</v>
      </c>
      <c r="Z3387" s="1179"/>
      <c r="AA3387" s="1180"/>
      <c r="AB3387" s="1181"/>
      <c r="AC3387" s="587" t="e">
        <f t="shared" si="309"/>
        <v>#DIV/0!</v>
      </c>
    </row>
    <row r="3388" spans="1:29" s="17" customFormat="1" ht="16.75" hidden="1" customHeight="1" outlineLevel="2">
      <c r="A3388" s="1178">
        <v>301</v>
      </c>
      <c r="B3388" s="1179"/>
      <c r="C3388" s="1180"/>
      <c r="D3388" s="1181"/>
      <c r="E3388" s="587" t="e">
        <f t="shared" si="305"/>
        <v>#DIV/0!</v>
      </c>
      <c r="G3388" s="1178">
        <v>301</v>
      </c>
      <c r="H3388" s="1179"/>
      <c r="I3388" s="1180"/>
      <c r="J3388" s="1181"/>
      <c r="K3388" s="587" t="e">
        <f t="shared" si="306"/>
        <v>#DIV/0!</v>
      </c>
      <c r="M3388" s="1178">
        <v>301</v>
      </c>
      <c r="N3388" s="1179"/>
      <c r="O3388" s="1180"/>
      <c r="P3388" s="1181"/>
      <c r="Q3388" s="587" t="e">
        <f t="shared" si="307"/>
        <v>#DIV/0!</v>
      </c>
      <c r="S3388" s="1178">
        <v>301</v>
      </c>
      <c r="T3388" s="1179"/>
      <c r="U3388" s="1180"/>
      <c r="V3388" s="1181"/>
      <c r="W3388" s="587" t="e">
        <f t="shared" si="308"/>
        <v>#DIV/0!</v>
      </c>
      <c r="Y3388" s="1178">
        <v>301</v>
      </c>
      <c r="Z3388" s="1179"/>
      <c r="AA3388" s="1180"/>
      <c r="AB3388" s="1181"/>
      <c r="AC3388" s="587" t="e">
        <f t="shared" si="309"/>
        <v>#DIV/0!</v>
      </c>
    </row>
    <row r="3389" spans="1:29" s="17" customFormat="1" ht="16.75" hidden="1" customHeight="1" outlineLevel="2">
      <c r="A3389" s="1178">
        <v>302</v>
      </c>
      <c r="B3389" s="1179"/>
      <c r="C3389" s="1180"/>
      <c r="D3389" s="1181"/>
      <c r="E3389" s="587" t="e">
        <f t="shared" si="305"/>
        <v>#DIV/0!</v>
      </c>
      <c r="G3389" s="1178">
        <v>302</v>
      </c>
      <c r="H3389" s="1179"/>
      <c r="I3389" s="1180"/>
      <c r="J3389" s="1181"/>
      <c r="K3389" s="587" t="e">
        <f t="shared" si="306"/>
        <v>#DIV/0!</v>
      </c>
      <c r="M3389" s="1178">
        <v>302</v>
      </c>
      <c r="N3389" s="1179"/>
      <c r="O3389" s="1180"/>
      <c r="P3389" s="1181"/>
      <c r="Q3389" s="587" t="e">
        <f t="shared" si="307"/>
        <v>#DIV/0!</v>
      </c>
      <c r="S3389" s="1178">
        <v>302</v>
      </c>
      <c r="T3389" s="1179"/>
      <c r="U3389" s="1180"/>
      <c r="V3389" s="1181"/>
      <c r="W3389" s="587" t="e">
        <f t="shared" si="308"/>
        <v>#DIV/0!</v>
      </c>
      <c r="Y3389" s="1178">
        <v>302</v>
      </c>
      <c r="Z3389" s="1179"/>
      <c r="AA3389" s="1180"/>
      <c r="AB3389" s="1181"/>
      <c r="AC3389" s="587" t="e">
        <f t="shared" si="309"/>
        <v>#DIV/0!</v>
      </c>
    </row>
    <row r="3390" spans="1:29" s="17" customFormat="1" ht="16.75" hidden="1" customHeight="1" outlineLevel="2">
      <c r="A3390" s="1178">
        <v>303</v>
      </c>
      <c r="B3390" s="1179"/>
      <c r="C3390" s="1180"/>
      <c r="D3390" s="1181"/>
      <c r="E3390" s="587" t="e">
        <f t="shared" si="305"/>
        <v>#DIV/0!</v>
      </c>
      <c r="G3390" s="1178">
        <v>303</v>
      </c>
      <c r="H3390" s="1179"/>
      <c r="I3390" s="1180"/>
      <c r="J3390" s="1181"/>
      <c r="K3390" s="587" t="e">
        <f t="shared" si="306"/>
        <v>#DIV/0!</v>
      </c>
      <c r="M3390" s="1178">
        <v>303</v>
      </c>
      <c r="N3390" s="1179"/>
      <c r="O3390" s="1180"/>
      <c r="P3390" s="1181"/>
      <c r="Q3390" s="587" t="e">
        <f t="shared" si="307"/>
        <v>#DIV/0!</v>
      </c>
      <c r="S3390" s="1178">
        <v>303</v>
      </c>
      <c r="T3390" s="1179"/>
      <c r="U3390" s="1180"/>
      <c r="V3390" s="1181"/>
      <c r="W3390" s="587" t="e">
        <f t="shared" si="308"/>
        <v>#DIV/0!</v>
      </c>
      <c r="Y3390" s="1178">
        <v>303</v>
      </c>
      <c r="Z3390" s="1179"/>
      <c r="AA3390" s="1180"/>
      <c r="AB3390" s="1181"/>
      <c r="AC3390" s="587" t="e">
        <f t="shared" si="309"/>
        <v>#DIV/0!</v>
      </c>
    </row>
    <row r="3391" spans="1:29" s="17" customFormat="1" ht="16.75" hidden="1" customHeight="1" outlineLevel="2">
      <c r="A3391" s="1178">
        <v>304</v>
      </c>
      <c r="B3391" s="1179"/>
      <c r="C3391" s="1180"/>
      <c r="D3391" s="1181"/>
      <c r="E3391" s="587" t="e">
        <f t="shared" si="305"/>
        <v>#DIV/0!</v>
      </c>
      <c r="G3391" s="1178">
        <v>304</v>
      </c>
      <c r="H3391" s="1179"/>
      <c r="I3391" s="1180"/>
      <c r="J3391" s="1181"/>
      <c r="K3391" s="587" t="e">
        <f t="shared" si="306"/>
        <v>#DIV/0!</v>
      </c>
      <c r="M3391" s="1178">
        <v>304</v>
      </c>
      <c r="N3391" s="1179"/>
      <c r="O3391" s="1180"/>
      <c r="P3391" s="1181"/>
      <c r="Q3391" s="587" t="e">
        <f t="shared" si="307"/>
        <v>#DIV/0!</v>
      </c>
      <c r="S3391" s="1178">
        <v>304</v>
      </c>
      <c r="T3391" s="1179"/>
      <c r="U3391" s="1180"/>
      <c r="V3391" s="1181"/>
      <c r="W3391" s="587" t="e">
        <f t="shared" si="308"/>
        <v>#DIV/0!</v>
      </c>
      <c r="Y3391" s="1178">
        <v>304</v>
      </c>
      <c r="Z3391" s="1179"/>
      <c r="AA3391" s="1180"/>
      <c r="AB3391" s="1181"/>
      <c r="AC3391" s="587" t="e">
        <f t="shared" si="309"/>
        <v>#DIV/0!</v>
      </c>
    </row>
    <row r="3392" spans="1:29" s="17" customFormat="1" ht="16.75" hidden="1" customHeight="1" outlineLevel="2">
      <c r="A3392" s="1178">
        <v>305</v>
      </c>
      <c r="B3392" s="1179"/>
      <c r="C3392" s="1180"/>
      <c r="D3392" s="1181"/>
      <c r="E3392" s="587" t="e">
        <f t="shared" si="305"/>
        <v>#DIV/0!</v>
      </c>
      <c r="G3392" s="1178">
        <v>305</v>
      </c>
      <c r="H3392" s="1179"/>
      <c r="I3392" s="1180"/>
      <c r="J3392" s="1181"/>
      <c r="K3392" s="587" t="e">
        <f t="shared" si="306"/>
        <v>#DIV/0!</v>
      </c>
      <c r="M3392" s="1178">
        <v>305</v>
      </c>
      <c r="N3392" s="1179"/>
      <c r="O3392" s="1180"/>
      <c r="P3392" s="1181"/>
      <c r="Q3392" s="587" t="e">
        <f t="shared" si="307"/>
        <v>#DIV/0!</v>
      </c>
      <c r="S3392" s="1178">
        <v>305</v>
      </c>
      <c r="T3392" s="1179"/>
      <c r="U3392" s="1180"/>
      <c r="V3392" s="1181"/>
      <c r="W3392" s="587" t="e">
        <f t="shared" si="308"/>
        <v>#DIV/0!</v>
      </c>
      <c r="Y3392" s="1178">
        <v>305</v>
      </c>
      <c r="Z3392" s="1179"/>
      <c r="AA3392" s="1180"/>
      <c r="AB3392" s="1181"/>
      <c r="AC3392" s="587" t="e">
        <f t="shared" si="309"/>
        <v>#DIV/0!</v>
      </c>
    </row>
    <row r="3393" spans="1:29" s="17" customFormat="1" ht="16.75" hidden="1" customHeight="1" outlineLevel="2">
      <c r="A3393" s="1178">
        <v>306</v>
      </c>
      <c r="B3393" s="1179"/>
      <c r="C3393" s="1180"/>
      <c r="D3393" s="1181"/>
      <c r="E3393" s="587" t="e">
        <f t="shared" si="305"/>
        <v>#DIV/0!</v>
      </c>
      <c r="G3393" s="1178">
        <v>306</v>
      </c>
      <c r="H3393" s="1179"/>
      <c r="I3393" s="1180"/>
      <c r="J3393" s="1181"/>
      <c r="K3393" s="587" t="e">
        <f t="shared" si="306"/>
        <v>#DIV/0!</v>
      </c>
      <c r="M3393" s="1178">
        <v>306</v>
      </c>
      <c r="N3393" s="1179"/>
      <c r="O3393" s="1180"/>
      <c r="P3393" s="1181"/>
      <c r="Q3393" s="587" t="e">
        <f t="shared" si="307"/>
        <v>#DIV/0!</v>
      </c>
      <c r="S3393" s="1178">
        <v>306</v>
      </c>
      <c r="T3393" s="1179"/>
      <c r="U3393" s="1180"/>
      <c r="V3393" s="1181"/>
      <c r="W3393" s="587" t="e">
        <f t="shared" si="308"/>
        <v>#DIV/0!</v>
      </c>
      <c r="Y3393" s="1178">
        <v>306</v>
      </c>
      <c r="Z3393" s="1179"/>
      <c r="AA3393" s="1180"/>
      <c r="AB3393" s="1181"/>
      <c r="AC3393" s="587" t="e">
        <f t="shared" si="309"/>
        <v>#DIV/0!</v>
      </c>
    </row>
    <row r="3394" spans="1:29" s="17" customFormat="1" ht="16.75" hidden="1" customHeight="1" outlineLevel="2">
      <c r="A3394" s="1178">
        <v>307</v>
      </c>
      <c r="B3394" s="1179"/>
      <c r="C3394" s="1180"/>
      <c r="D3394" s="1181"/>
      <c r="E3394" s="587" t="e">
        <f t="shared" si="305"/>
        <v>#DIV/0!</v>
      </c>
      <c r="G3394" s="1178">
        <v>307</v>
      </c>
      <c r="H3394" s="1179"/>
      <c r="I3394" s="1180"/>
      <c r="J3394" s="1181"/>
      <c r="K3394" s="587" t="e">
        <f t="shared" si="306"/>
        <v>#DIV/0!</v>
      </c>
      <c r="M3394" s="1178">
        <v>307</v>
      </c>
      <c r="N3394" s="1179"/>
      <c r="O3394" s="1180"/>
      <c r="P3394" s="1181"/>
      <c r="Q3394" s="587" t="e">
        <f t="shared" si="307"/>
        <v>#DIV/0!</v>
      </c>
      <c r="S3394" s="1178">
        <v>307</v>
      </c>
      <c r="T3394" s="1179"/>
      <c r="U3394" s="1180"/>
      <c r="V3394" s="1181"/>
      <c r="W3394" s="587" t="e">
        <f t="shared" si="308"/>
        <v>#DIV/0!</v>
      </c>
      <c r="Y3394" s="1178">
        <v>307</v>
      </c>
      <c r="Z3394" s="1179"/>
      <c r="AA3394" s="1180"/>
      <c r="AB3394" s="1181"/>
      <c r="AC3394" s="587" t="e">
        <f t="shared" si="309"/>
        <v>#DIV/0!</v>
      </c>
    </row>
    <row r="3395" spans="1:29" s="17" customFormat="1" ht="16.75" hidden="1" customHeight="1" outlineLevel="2">
      <c r="A3395" s="1178">
        <v>308</v>
      </c>
      <c r="B3395" s="1179"/>
      <c r="C3395" s="1180"/>
      <c r="D3395" s="1181"/>
      <c r="E3395" s="587" t="e">
        <f t="shared" si="305"/>
        <v>#DIV/0!</v>
      </c>
      <c r="G3395" s="1178">
        <v>308</v>
      </c>
      <c r="H3395" s="1179"/>
      <c r="I3395" s="1180"/>
      <c r="J3395" s="1181"/>
      <c r="K3395" s="587" t="e">
        <f t="shared" si="306"/>
        <v>#DIV/0!</v>
      </c>
      <c r="M3395" s="1178">
        <v>308</v>
      </c>
      <c r="N3395" s="1179"/>
      <c r="O3395" s="1180"/>
      <c r="P3395" s="1181"/>
      <c r="Q3395" s="587" t="e">
        <f t="shared" si="307"/>
        <v>#DIV/0!</v>
      </c>
      <c r="S3395" s="1178">
        <v>308</v>
      </c>
      <c r="T3395" s="1179"/>
      <c r="U3395" s="1180"/>
      <c r="V3395" s="1181"/>
      <c r="W3395" s="587" t="e">
        <f t="shared" si="308"/>
        <v>#DIV/0!</v>
      </c>
      <c r="Y3395" s="1178">
        <v>308</v>
      </c>
      <c r="Z3395" s="1179"/>
      <c r="AA3395" s="1180"/>
      <c r="AB3395" s="1181"/>
      <c r="AC3395" s="587" t="e">
        <f t="shared" si="309"/>
        <v>#DIV/0!</v>
      </c>
    </row>
    <row r="3396" spans="1:29" s="17" customFormat="1" ht="16.75" hidden="1" customHeight="1" outlineLevel="2">
      <c r="A3396" s="1178">
        <v>309</v>
      </c>
      <c r="B3396" s="1179"/>
      <c r="C3396" s="1180"/>
      <c r="D3396" s="1181"/>
      <c r="E3396" s="587" t="e">
        <f t="shared" si="305"/>
        <v>#DIV/0!</v>
      </c>
      <c r="G3396" s="1178">
        <v>309</v>
      </c>
      <c r="H3396" s="1179"/>
      <c r="I3396" s="1180"/>
      <c r="J3396" s="1181"/>
      <c r="K3396" s="587" t="e">
        <f t="shared" si="306"/>
        <v>#DIV/0!</v>
      </c>
      <c r="M3396" s="1178">
        <v>309</v>
      </c>
      <c r="N3396" s="1179"/>
      <c r="O3396" s="1180"/>
      <c r="P3396" s="1181"/>
      <c r="Q3396" s="587" t="e">
        <f t="shared" si="307"/>
        <v>#DIV/0!</v>
      </c>
      <c r="S3396" s="1178">
        <v>309</v>
      </c>
      <c r="T3396" s="1179"/>
      <c r="U3396" s="1180"/>
      <c r="V3396" s="1181"/>
      <c r="W3396" s="587" t="e">
        <f t="shared" si="308"/>
        <v>#DIV/0!</v>
      </c>
      <c r="Y3396" s="1178">
        <v>309</v>
      </c>
      <c r="Z3396" s="1179"/>
      <c r="AA3396" s="1180"/>
      <c r="AB3396" s="1181"/>
      <c r="AC3396" s="587" t="e">
        <f t="shared" si="309"/>
        <v>#DIV/0!</v>
      </c>
    </row>
    <row r="3397" spans="1:29" s="17" customFormat="1" ht="16.75" hidden="1" customHeight="1" outlineLevel="2">
      <c r="A3397" s="1178">
        <v>310</v>
      </c>
      <c r="B3397" s="1179"/>
      <c r="C3397" s="1180"/>
      <c r="D3397" s="1181"/>
      <c r="E3397" s="587" t="e">
        <f t="shared" si="305"/>
        <v>#DIV/0!</v>
      </c>
      <c r="G3397" s="1178">
        <v>310</v>
      </c>
      <c r="H3397" s="1179"/>
      <c r="I3397" s="1180"/>
      <c r="J3397" s="1181"/>
      <c r="K3397" s="587" t="e">
        <f t="shared" si="306"/>
        <v>#DIV/0!</v>
      </c>
      <c r="M3397" s="1178">
        <v>310</v>
      </c>
      <c r="N3397" s="1179"/>
      <c r="O3397" s="1180"/>
      <c r="P3397" s="1181"/>
      <c r="Q3397" s="587" t="e">
        <f t="shared" si="307"/>
        <v>#DIV/0!</v>
      </c>
      <c r="S3397" s="1178">
        <v>310</v>
      </c>
      <c r="T3397" s="1179"/>
      <c r="U3397" s="1180"/>
      <c r="V3397" s="1181"/>
      <c r="W3397" s="587" t="e">
        <f t="shared" si="308"/>
        <v>#DIV/0!</v>
      </c>
      <c r="Y3397" s="1178">
        <v>310</v>
      </c>
      <c r="Z3397" s="1179"/>
      <c r="AA3397" s="1180"/>
      <c r="AB3397" s="1181"/>
      <c r="AC3397" s="587" t="e">
        <f t="shared" si="309"/>
        <v>#DIV/0!</v>
      </c>
    </row>
    <row r="3398" spans="1:29" s="17" customFormat="1" ht="16.75" hidden="1" customHeight="1" outlineLevel="2">
      <c r="A3398" s="1178">
        <v>311</v>
      </c>
      <c r="B3398" s="1179"/>
      <c r="C3398" s="1180"/>
      <c r="D3398" s="1181"/>
      <c r="E3398" s="587" t="e">
        <f t="shared" si="305"/>
        <v>#DIV/0!</v>
      </c>
      <c r="G3398" s="1178">
        <v>311</v>
      </c>
      <c r="H3398" s="1179"/>
      <c r="I3398" s="1180"/>
      <c r="J3398" s="1181"/>
      <c r="K3398" s="587" t="e">
        <f t="shared" si="306"/>
        <v>#DIV/0!</v>
      </c>
      <c r="M3398" s="1178">
        <v>311</v>
      </c>
      <c r="N3398" s="1179"/>
      <c r="O3398" s="1180"/>
      <c r="P3398" s="1181"/>
      <c r="Q3398" s="587" t="e">
        <f t="shared" si="307"/>
        <v>#DIV/0!</v>
      </c>
      <c r="S3398" s="1178">
        <v>311</v>
      </c>
      <c r="T3398" s="1179"/>
      <c r="U3398" s="1180"/>
      <c r="V3398" s="1181"/>
      <c r="W3398" s="587" t="e">
        <f t="shared" si="308"/>
        <v>#DIV/0!</v>
      </c>
      <c r="Y3398" s="1178">
        <v>311</v>
      </c>
      <c r="Z3398" s="1179"/>
      <c r="AA3398" s="1180"/>
      <c r="AB3398" s="1181"/>
      <c r="AC3398" s="587" t="e">
        <f t="shared" si="309"/>
        <v>#DIV/0!</v>
      </c>
    </row>
    <row r="3399" spans="1:29" s="17" customFormat="1" ht="16.75" hidden="1" customHeight="1" outlineLevel="2">
      <c r="A3399" s="1178">
        <v>312</v>
      </c>
      <c r="B3399" s="1179"/>
      <c r="C3399" s="1180"/>
      <c r="D3399" s="1181"/>
      <c r="E3399" s="587" t="e">
        <f t="shared" si="305"/>
        <v>#DIV/0!</v>
      </c>
      <c r="G3399" s="1178">
        <v>312</v>
      </c>
      <c r="H3399" s="1179"/>
      <c r="I3399" s="1180"/>
      <c r="J3399" s="1181"/>
      <c r="K3399" s="587" t="e">
        <f t="shared" si="306"/>
        <v>#DIV/0!</v>
      </c>
      <c r="M3399" s="1178">
        <v>312</v>
      </c>
      <c r="N3399" s="1179"/>
      <c r="O3399" s="1180"/>
      <c r="P3399" s="1181"/>
      <c r="Q3399" s="587" t="e">
        <f t="shared" si="307"/>
        <v>#DIV/0!</v>
      </c>
      <c r="S3399" s="1178">
        <v>312</v>
      </c>
      <c r="T3399" s="1179"/>
      <c r="U3399" s="1180"/>
      <c r="V3399" s="1181"/>
      <c r="W3399" s="587" t="e">
        <f t="shared" si="308"/>
        <v>#DIV/0!</v>
      </c>
      <c r="Y3399" s="1178">
        <v>312</v>
      </c>
      <c r="Z3399" s="1179"/>
      <c r="AA3399" s="1180"/>
      <c r="AB3399" s="1181"/>
      <c r="AC3399" s="587" t="e">
        <f t="shared" si="309"/>
        <v>#DIV/0!</v>
      </c>
    </row>
    <row r="3400" spans="1:29" s="17" customFormat="1" ht="16.75" hidden="1" customHeight="1" outlineLevel="2">
      <c r="A3400" s="1178">
        <v>313</v>
      </c>
      <c r="B3400" s="1179"/>
      <c r="C3400" s="1180"/>
      <c r="D3400" s="1181"/>
      <c r="E3400" s="587" t="e">
        <f t="shared" si="305"/>
        <v>#DIV/0!</v>
      </c>
      <c r="G3400" s="1178">
        <v>313</v>
      </c>
      <c r="H3400" s="1179"/>
      <c r="I3400" s="1180"/>
      <c r="J3400" s="1181"/>
      <c r="K3400" s="587" t="e">
        <f t="shared" si="306"/>
        <v>#DIV/0!</v>
      </c>
      <c r="M3400" s="1178">
        <v>313</v>
      </c>
      <c r="N3400" s="1179"/>
      <c r="O3400" s="1180"/>
      <c r="P3400" s="1181"/>
      <c r="Q3400" s="587" t="e">
        <f t="shared" si="307"/>
        <v>#DIV/0!</v>
      </c>
      <c r="S3400" s="1178">
        <v>313</v>
      </c>
      <c r="T3400" s="1179"/>
      <c r="U3400" s="1180"/>
      <c r="V3400" s="1181"/>
      <c r="W3400" s="587" t="e">
        <f t="shared" si="308"/>
        <v>#DIV/0!</v>
      </c>
      <c r="Y3400" s="1178">
        <v>313</v>
      </c>
      <c r="Z3400" s="1179"/>
      <c r="AA3400" s="1180"/>
      <c r="AB3400" s="1181"/>
      <c r="AC3400" s="587" t="e">
        <f t="shared" si="309"/>
        <v>#DIV/0!</v>
      </c>
    </row>
    <row r="3401" spans="1:29" s="17" customFormat="1" ht="16.75" hidden="1" customHeight="1" outlineLevel="2">
      <c r="A3401" s="1178">
        <v>314</v>
      </c>
      <c r="B3401" s="1179"/>
      <c r="C3401" s="1180"/>
      <c r="D3401" s="1181"/>
      <c r="E3401" s="587" t="e">
        <f t="shared" si="305"/>
        <v>#DIV/0!</v>
      </c>
      <c r="G3401" s="1178">
        <v>314</v>
      </c>
      <c r="H3401" s="1179"/>
      <c r="I3401" s="1180"/>
      <c r="J3401" s="1181"/>
      <c r="K3401" s="587" t="e">
        <f t="shared" si="306"/>
        <v>#DIV/0!</v>
      </c>
      <c r="M3401" s="1178">
        <v>314</v>
      </c>
      <c r="N3401" s="1179"/>
      <c r="O3401" s="1180"/>
      <c r="P3401" s="1181"/>
      <c r="Q3401" s="587" t="e">
        <f t="shared" si="307"/>
        <v>#DIV/0!</v>
      </c>
      <c r="S3401" s="1178">
        <v>314</v>
      </c>
      <c r="T3401" s="1179"/>
      <c r="U3401" s="1180"/>
      <c r="V3401" s="1181"/>
      <c r="W3401" s="587" t="e">
        <f t="shared" si="308"/>
        <v>#DIV/0!</v>
      </c>
      <c r="Y3401" s="1178">
        <v>314</v>
      </c>
      <c r="Z3401" s="1179"/>
      <c r="AA3401" s="1180"/>
      <c r="AB3401" s="1181"/>
      <c r="AC3401" s="587" t="e">
        <f t="shared" si="309"/>
        <v>#DIV/0!</v>
      </c>
    </row>
    <row r="3402" spans="1:29" s="17" customFormat="1" ht="16.75" hidden="1" customHeight="1" outlineLevel="2">
      <c r="A3402" s="1178">
        <v>315</v>
      </c>
      <c r="B3402" s="1179"/>
      <c r="C3402" s="1180"/>
      <c r="D3402" s="1181"/>
      <c r="E3402" s="587" t="e">
        <f t="shared" si="305"/>
        <v>#DIV/0!</v>
      </c>
      <c r="G3402" s="1178">
        <v>315</v>
      </c>
      <c r="H3402" s="1179"/>
      <c r="I3402" s="1180"/>
      <c r="J3402" s="1181"/>
      <c r="K3402" s="587" t="e">
        <f t="shared" si="306"/>
        <v>#DIV/0!</v>
      </c>
      <c r="M3402" s="1178">
        <v>315</v>
      </c>
      <c r="N3402" s="1179"/>
      <c r="O3402" s="1180"/>
      <c r="P3402" s="1181"/>
      <c r="Q3402" s="587" t="e">
        <f t="shared" si="307"/>
        <v>#DIV/0!</v>
      </c>
      <c r="S3402" s="1178">
        <v>315</v>
      </c>
      <c r="T3402" s="1179"/>
      <c r="U3402" s="1180"/>
      <c r="V3402" s="1181"/>
      <c r="W3402" s="587" t="e">
        <f t="shared" si="308"/>
        <v>#DIV/0!</v>
      </c>
      <c r="Y3402" s="1178">
        <v>315</v>
      </c>
      <c r="Z3402" s="1179"/>
      <c r="AA3402" s="1180"/>
      <c r="AB3402" s="1181"/>
      <c r="AC3402" s="587" t="e">
        <f t="shared" si="309"/>
        <v>#DIV/0!</v>
      </c>
    </row>
    <row r="3403" spans="1:29" s="17" customFormat="1" ht="16.75" hidden="1" customHeight="1" outlineLevel="2">
      <c r="A3403" s="1178">
        <v>316</v>
      </c>
      <c r="B3403" s="1179"/>
      <c r="C3403" s="1180"/>
      <c r="D3403" s="1181"/>
      <c r="E3403" s="587" t="e">
        <f t="shared" si="305"/>
        <v>#DIV/0!</v>
      </c>
      <c r="G3403" s="1178">
        <v>316</v>
      </c>
      <c r="H3403" s="1179"/>
      <c r="I3403" s="1180"/>
      <c r="J3403" s="1181"/>
      <c r="K3403" s="587" t="e">
        <f t="shared" si="306"/>
        <v>#DIV/0!</v>
      </c>
      <c r="M3403" s="1178">
        <v>316</v>
      </c>
      <c r="N3403" s="1179"/>
      <c r="O3403" s="1180"/>
      <c r="P3403" s="1181"/>
      <c r="Q3403" s="587" t="e">
        <f t="shared" si="307"/>
        <v>#DIV/0!</v>
      </c>
      <c r="S3403" s="1178">
        <v>316</v>
      </c>
      <c r="T3403" s="1179"/>
      <c r="U3403" s="1180"/>
      <c r="V3403" s="1181"/>
      <c r="W3403" s="587" t="e">
        <f t="shared" si="308"/>
        <v>#DIV/0!</v>
      </c>
      <c r="Y3403" s="1178">
        <v>316</v>
      </c>
      <c r="Z3403" s="1179"/>
      <c r="AA3403" s="1180"/>
      <c r="AB3403" s="1181"/>
      <c r="AC3403" s="587" t="e">
        <f t="shared" si="309"/>
        <v>#DIV/0!</v>
      </c>
    </row>
    <row r="3404" spans="1:29" s="17" customFormat="1" ht="16.75" hidden="1" customHeight="1" outlineLevel="2">
      <c r="A3404" s="1178">
        <v>317</v>
      </c>
      <c r="B3404" s="1179"/>
      <c r="C3404" s="1180"/>
      <c r="D3404" s="1181"/>
      <c r="E3404" s="587" t="e">
        <f t="shared" si="305"/>
        <v>#DIV/0!</v>
      </c>
      <c r="G3404" s="1178">
        <v>317</v>
      </c>
      <c r="H3404" s="1179"/>
      <c r="I3404" s="1180"/>
      <c r="J3404" s="1181"/>
      <c r="K3404" s="587" t="e">
        <f t="shared" si="306"/>
        <v>#DIV/0!</v>
      </c>
      <c r="M3404" s="1178">
        <v>317</v>
      </c>
      <c r="N3404" s="1179"/>
      <c r="O3404" s="1180"/>
      <c r="P3404" s="1181"/>
      <c r="Q3404" s="587" t="e">
        <f t="shared" si="307"/>
        <v>#DIV/0!</v>
      </c>
      <c r="S3404" s="1178">
        <v>317</v>
      </c>
      <c r="T3404" s="1179"/>
      <c r="U3404" s="1180"/>
      <c r="V3404" s="1181"/>
      <c r="W3404" s="587" t="e">
        <f t="shared" si="308"/>
        <v>#DIV/0!</v>
      </c>
      <c r="Y3404" s="1178">
        <v>317</v>
      </c>
      <c r="Z3404" s="1179"/>
      <c r="AA3404" s="1180"/>
      <c r="AB3404" s="1181"/>
      <c r="AC3404" s="587" t="e">
        <f t="shared" si="309"/>
        <v>#DIV/0!</v>
      </c>
    </row>
    <row r="3405" spans="1:29" s="17" customFormat="1" ht="16.75" hidden="1" customHeight="1" outlineLevel="2">
      <c r="A3405" s="1178">
        <v>318</v>
      </c>
      <c r="B3405" s="1179"/>
      <c r="C3405" s="1180"/>
      <c r="D3405" s="1181"/>
      <c r="E3405" s="587" t="e">
        <f t="shared" si="305"/>
        <v>#DIV/0!</v>
      </c>
      <c r="G3405" s="1178">
        <v>318</v>
      </c>
      <c r="H3405" s="1179"/>
      <c r="I3405" s="1180"/>
      <c r="J3405" s="1181"/>
      <c r="K3405" s="587" t="e">
        <f t="shared" si="306"/>
        <v>#DIV/0!</v>
      </c>
      <c r="M3405" s="1178">
        <v>318</v>
      </c>
      <c r="N3405" s="1179"/>
      <c r="O3405" s="1180"/>
      <c r="P3405" s="1181"/>
      <c r="Q3405" s="587" t="e">
        <f t="shared" si="307"/>
        <v>#DIV/0!</v>
      </c>
      <c r="S3405" s="1178">
        <v>318</v>
      </c>
      <c r="T3405" s="1179"/>
      <c r="U3405" s="1180"/>
      <c r="V3405" s="1181"/>
      <c r="W3405" s="587" t="e">
        <f t="shared" si="308"/>
        <v>#DIV/0!</v>
      </c>
      <c r="Y3405" s="1178">
        <v>318</v>
      </c>
      <c r="Z3405" s="1179"/>
      <c r="AA3405" s="1180"/>
      <c r="AB3405" s="1181"/>
      <c r="AC3405" s="587" t="e">
        <f t="shared" si="309"/>
        <v>#DIV/0!</v>
      </c>
    </row>
    <row r="3406" spans="1:29" s="17" customFormat="1" ht="16.75" hidden="1" customHeight="1" outlineLevel="2">
      <c r="A3406" s="1178">
        <v>319</v>
      </c>
      <c r="B3406" s="1179"/>
      <c r="C3406" s="1180"/>
      <c r="D3406" s="1181"/>
      <c r="E3406" s="587" t="e">
        <f t="shared" si="305"/>
        <v>#DIV/0!</v>
      </c>
      <c r="G3406" s="1178">
        <v>319</v>
      </c>
      <c r="H3406" s="1179"/>
      <c r="I3406" s="1180"/>
      <c r="J3406" s="1181"/>
      <c r="K3406" s="587" t="e">
        <f t="shared" si="306"/>
        <v>#DIV/0!</v>
      </c>
      <c r="M3406" s="1178">
        <v>319</v>
      </c>
      <c r="N3406" s="1179"/>
      <c r="O3406" s="1180"/>
      <c r="P3406" s="1181"/>
      <c r="Q3406" s="587" t="e">
        <f t="shared" si="307"/>
        <v>#DIV/0!</v>
      </c>
      <c r="S3406" s="1178">
        <v>319</v>
      </c>
      <c r="T3406" s="1179"/>
      <c r="U3406" s="1180"/>
      <c r="V3406" s="1181"/>
      <c r="W3406" s="587" t="e">
        <f t="shared" si="308"/>
        <v>#DIV/0!</v>
      </c>
      <c r="Y3406" s="1178">
        <v>319</v>
      </c>
      <c r="Z3406" s="1179"/>
      <c r="AA3406" s="1180"/>
      <c r="AB3406" s="1181"/>
      <c r="AC3406" s="587" t="e">
        <f t="shared" si="309"/>
        <v>#DIV/0!</v>
      </c>
    </row>
    <row r="3407" spans="1:29" s="17" customFormat="1" ht="16.75" hidden="1" customHeight="1" outlineLevel="2">
      <c r="A3407" s="1178">
        <v>320</v>
      </c>
      <c r="B3407" s="1179"/>
      <c r="C3407" s="1180"/>
      <c r="D3407" s="1181"/>
      <c r="E3407" s="587" t="e">
        <f t="shared" si="305"/>
        <v>#DIV/0!</v>
      </c>
      <c r="G3407" s="1178">
        <v>320</v>
      </c>
      <c r="H3407" s="1179"/>
      <c r="I3407" s="1180"/>
      <c r="J3407" s="1181"/>
      <c r="K3407" s="587" t="e">
        <f t="shared" si="306"/>
        <v>#DIV/0!</v>
      </c>
      <c r="M3407" s="1178">
        <v>320</v>
      </c>
      <c r="N3407" s="1179"/>
      <c r="O3407" s="1180"/>
      <c r="P3407" s="1181"/>
      <c r="Q3407" s="587" t="e">
        <f t="shared" si="307"/>
        <v>#DIV/0!</v>
      </c>
      <c r="S3407" s="1178">
        <v>320</v>
      </c>
      <c r="T3407" s="1179"/>
      <c r="U3407" s="1180"/>
      <c r="V3407" s="1181"/>
      <c r="W3407" s="587" t="e">
        <f t="shared" si="308"/>
        <v>#DIV/0!</v>
      </c>
      <c r="Y3407" s="1178">
        <v>320</v>
      </c>
      <c r="Z3407" s="1179"/>
      <c r="AA3407" s="1180"/>
      <c r="AB3407" s="1181"/>
      <c r="AC3407" s="587" t="e">
        <f t="shared" si="309"/>
        <v>#DIV/0!</v>
      </c>
    </row>
    <row r="3408" spans="1:29" s="17" customFormat="1" ht="16.75" hidden="1" customHeight="1" outlineLevel="2">
      <c r="A3408" s="1178">
        <v>321</v>
      </c>
      <c r="B3408" s="1179"/>
      <c r="C3408" s="1180"/>
      <c r="D3408" s="1181"/>
      <c r="E3408" s="587" t="e">
        <f t="shared" si="305"/>
        <v>#DIV/0!</v>
      </c>
      <c r="G3408" s="1178">
        <v>321</v>
      </c>
      <c r="H3408" s="1179"/>
      <c r="I3408" s="1180"/>
      <c r="J3408" s="1181"/>
      <c r="K3408" s="587" t="e">
        <f t="shared" si="306"/>
        <v>#DIV/0!</v>
      </c>
      <c r="M3408" s="1178">
        <v>321</v>
      </c>
      <c r="N3408" s="1179"/>
      <c r="O3408" s="1180"/>
      <c r="P3408" s="1181"/>
      <c r="Q3408" s="587" t="e">
        <f t="shared" si="307"/>
        <v>#DIV/0!</v>
      </c>
      <c r="S3408" s="1178">
        <v>321</v>
      </c>
      <c r="T3408" s="1179"/>
      <c r="U3408" s="1180"/>
      <c r="V3408" s="1181"/>
      <c r="W3408" s="587" t="e">
        <f t="shared" si="308"/>
        <v>#DIV/0!</v>
      </c>
      <c r="Y3408" s="1178">
        <v>321</v>
      </c>
      <c r="Z3408" s="1179"/>
      <c r="AA3408" s="1180"/>
      <c r="AB3408" s="1181"/>
      <c r="AC3408" s="587" t="e">
        <f t="shared" si="309"/>
        <v>#DIV/0!</v>
      </c>
    </row>
    <row r="3409" spans="1:29" s="17" customFormat="1" ht="16.75" hidden="1" customHeight="1" outlineLevel="2">
      <c r="A3409" s="1178">
        <v>322</v>
      </c>
      <c r="B3409" s="1179"/>
      <c r="C3409" s="1180"/>
      <c r="D3409" s="1181"/>
      <c r="E3409" s="587" t="e">
        <f t="shared" ref="E3409:E3472" si="310">IF(AND(C3409&gt;=D$3081,C3409&lt;=D$3080),1,0)</f>
        <v>#DIV/0!</v>
      </c>
      <c r="G3409" s="1178">
        <v>322</v>
      </c>
      <c r="H3409" s="1179"/>
      <c r="I3409" s="1180"/>
      <c r="J3409" s="1181"/>
      <c r="K3409" s="587" t="e">
        <f t="shared" ref="K3409:K3472" si="311">IF(AND(I3409&gt;=J$3081,I3409&lt;=J$3080),1,0)</f>
        <v>#DIV/0!</v>
      </c>
      <c r="M3409" s="1178">
        <v>322</v>
      </c>
      <c r="N3409" s="1179"/>
      <c r="O3409" s="1180"/>
      <c r="P3409" s="1181"/>
      <c r="Q3409" s="587" t="e">
        <f t="shared" ref="Q3409:Q3472" si="312">IF(AND(O3409&gt;=P$3081,O3409&lt;=P$3080),1,0)</f>
        <v>#DIV/0!</v>
      </c>
      <c r="S3409" s="1178">
        <v>322</v>
      </c>
      <c r="T3409" s="1179"/>
      <c r="U3409" s="1180"/>
      <c r="V3409" s="1181"/>
      <c r="W3409" s="587" t="e">
        <f t="shared" ref="W3409:W3472" si="313">IF(AND(U3409&gt;=V$3081,U3409&lt;=V$3080),1,0)</f>
        <v>#DIV/0!</v>
      </c>
      <c r="Y3409" s="1178">
        <v>322</v>
      </c>
      <c r="Z3409" s="1179"/>
      <c r="AA3409" s="1180"/>
      <c r="AB3409" s="1181"/>
      <c r="AC3409" s="587" t="e">
        <f t="shared" ref="AC3409:AC3472" si="314">IF(AND(AA3409&gt;=AB$3081,AA3409&lt;=AB$3080),1,0)</f>
        <v>#DIV/0!</v>
      </c>
    </row>
    <row r="3410" spans="1:29" s="17" customFormat="1" ht="16.75" hidden="1" customHeight="1" outlineLevel="2">
      <c r="A3410" s="1178">
        <v>323</v>
      </c>
      <c r="B3410" s="1179"/>
      <c r="C3410" s="1180"/>
      <c r="D3410" s="1181"/>
      <c r="E3410" s="587" t="e">
        <f t="shared" si="310"/>
        <v>#DIV/0!</v>
      </c>
      <c r="G3410" s="1178">
        <v>323</v>
      </c>
      <c r="H3410" s="1179"/>
      <c r="I3410" s="1180"/>
      <c r="J3410" s="1181"/>
      <c r="K3410" s="587" t="e">
        <f t="shared" si="311"/>
        <v>#DIV/0!</v>
      </c>
      <c r="M3410" s="1178">
        <v>323</v>
      </c>
      <c r="N3410" s="1179"/>
      <c r="O3410" s="1180"/>
      <c r="P3410" s="1181"/>
      <c r="Q3410" s="587" t="e">
        <f t="shared" si="312"/>
        <v>#DIV/0!</v>
      </c>
      <c r="S3410" s="1178">
        <v>323</v>
      </c>
      <c r="T3410" s="1179"/>
      <c r="U3410" s="1180"/>
      <c r="V3410" s="1181"/>
      <c r="W3410" s="587" t="e">
        <f t="shared" si="313"/>
        <v>#DIV/0!</v>
      </c>
      <c r="Y3410" s="1178">
        <v>323</v>
      </c>
      <c r="Z3410" s="1179"/>
      <c r="AA3410" s="1180"/>
      <c r="AB3410" s="1181"/>
      <c r="AC3410" s="587" t="e">
        <f t="shared" si="314"/>
        <v>#DIV/0!</v>
      </c>
    </row>
    <row r="3411" spans="1:29" s="17" customFormat="1" ht="16.75" hidden="1" customHeight="1" outlineLevel="2">
      <c r="A3411" s="1178">
        <v>324</v>
      </c>
      <c r="B3411" s="1179"/>
      <c r="C3411" s="1180"/>
      <c r="D3411" s="1181"/>
      <c r="E3411" s="587" t="e">
        <f t="shared" si="310"/>
        <v>#DIV/0!</v>
      </c>
      <c r="G3411" s="1178">
        <v>324</v>
      </c>
      <c r="H3411" s="1179"/>
      <c r="I3411" s="1180"/>
      <c r="J3411" s="1181"/>
      <c r="K3411" s="587" t="e">
        <f t="shared" si="311"/>
        <v>#DIV/0!</v>
      </c>
      <c r="M3411" s="1178">
        <v>324</v>
      </c>
      <c r="N3411" s="1179"/>
      <c r="O3411" s="1180"/>
      <c r="P3411" s="1181"/>
      <c r="Q3411" s="587" t="e">
        <f t="shared" si="312"/>
        <v>#DIV/0!</v>
      </c>
      <c r="S3411" s="1178">
        <v>324</v>
      </c>
      <c r="T3411" s="1179"/>
      <c r="U3411" s="1180"/>
      <c r="V3411" s="1181"/>
      <c r="W3411" s="587" t="e">
        <f t="shared" si="313"/>
        <v>#DIV/0!</v>
      </c>
      <c r="Y3411" s="1178">
        <v>324</v>
      </c>
      <c r="Z3411" s="1179"/>
      <c r="AA3411" s="1180"/>
      <c r="AB3411" s="1181"/>
      <c r="AC3411" s="587" t="e">
        <f t="shared" si="314"/>
        <v>#DIV/0!</v>
      </c>
    </row>
    <row r="3412" spans="1:29" s="17" customFormat="1" ht="16.75" hidden="1" customHeight="1" outlineLevel="2">
      <c r="A3412" s="1178">
        <v>325</v>
      </c>
      <c r="B3412" s="1179"/>
      <c r="C3412" s="1180"/>
      <c r="D3412" s="1181"/>
      <c r="E3412" s="587" t="e">
        <f t="shared" si="310"/>
        <v>#DIV/0!</v>
      </c>
      <c r="G3412" s="1178">
        <v>325</v>
      </c>
      <c r="H3412" s="1179"/>
      <c r="I3412" s="1180"/>
      <c r="J3412" s="1181"/>
      <c r="K3412" s="587" t="e">
        <f t="shared" si="311"/>
        <v>#DIV/0!</v>
      </c>
      <c r="M3412" s="1178">
        <v>325</v>
      </c>
      <c r="N3412" s="1179"/>
      <c r="O3412" s="1180"/>
      <c r="P3412" s="1181"/>
      <c r="Q3412" s="587" t="e">
        <f t="shared" si="312"/>
        <v>#DIV/0!</v>
      </c>
      <c r="S3412" s="1178">
        <v>325</v>
      </c>
      <c r="T3412" s="1179"/>
      <c r="U3412" s="1180"/>
      <c r="V3412" s="1181"/>
      <c r="W3412" s="587" t="e">
        <f t="shared" si="313"/>
        <v>#DIV/0!</v>
      </c>
      <c r="Y3412" s="1178">
        <v>325</v>
      </c>
      <c r="Z3412" s="1179"/>
      <c r="AA3412" s="1180"/>
      <c r="AB3412" s="1181"/>
      <c r="AC3412" s="587" t="e">
        <f t="shared" si="314"/>
        <v>#DIV/0!</v>
      </c>
    </row>
    <row r="3413" spans="1:29" s="17" customFormat="1" ht="16.75" hidden="1" customHeight="1" outlineLevel="2">
      <c r="A3413" s="1178">
        <v>326</v>
      </c>
      <c r="B3413" s="1179"/>
      <c r="C3413" s="1180"/>
      <c r="D3413" s="1181"/>
      <c r="E3413" s="587" t="e">
        <f t="shared" si="310"/>
        <v>#DIV/0!</v>
      </c>
      <c r="G3413" s="1178">
        <v>326</v>
      </c>
      <c r="H3413" s="1179"/>
      <c r="I3413" s="1180"/>
      <c r="J3413" s="1181"/>
      <c r="K3413" s="587" t="e">
        <f t="shared" si="311"/>
        <v>#DIV/0!</v>
      </c>
      <c r="M3413" s="1178">
        <v>326</v>
      </c>
      <c r="N3413" s="1179"/>
      <c r="O3413" s="1180"/>
      <c r="P3413" s="1181"/>
      <c r="Q3413" s="587" t="e">
        <f t="shared" si="312"/>
        <v>#DIV/0!</v>
      </c>
      <c r="S3413" s="1178">
        <v>326</v>
      </c>
      <c r="T3413" s="1179"/>
      <c r="U3413" s="1180"/>
      <c r="V3413" s="1181"/>
      <c r="W3413" s="587" t="e">
        <f t="shared" si="313"/>
        <v>#DIV/0!</v>
      </c>
      <c r="Y3413" s="1178">
        <v>326</v>
      </c>
      <c r="Z3413" s="1179"/>
      <c r="AA3413" s="1180"/>
      <c r="AB3413" s="1181"/>
      <c r="AC3413" s="587" t="e">
        <f t="shared" si="314"/>
        <v>#DIV/0!</v>
      </c>
    </row>
    <row r="3414" spans="1:29" s="17" customFormat="1" ht="16.75" hidden="1" customHeight="1" outlineLevel="2">
      <c r="A3414" s="1178">
        <v>327</v>
      </c>
      <c r="B3414" s="1179"/>
      <c r="C3414" s="1180"/>
      <c r="D3414" s="1181"/>
      <c r="E3414" s="587" t="e">
        <f t="shared" si="310"/>
        <v>#DIV/0!</v>
      </c>
      <c r="G3414" s="1178">
        <v>327</v>
      </c>
      <c r="H3414" s="1179"/>
      <c r="I3414" s="1180"/>
      <c r="J3414" s="1181"/>
      <c r="K3414" s="587" t="e">
        <f t="shared" si="311"/>
        <v>#DIV/0!</v>
      </c>
      <c r="M3414" s="1178">
        <v>327</v>
      </c>
      <c r="N3414" s="1179"/>
      <c r="O3414" s="1180"/>
      <c r="P3414" s="1181"/>
      <c r="Q3414" s="587" t="e">
        <f t="shared" si="312"/>
        <v>#DIV/0!</v>
      </c>
      <c r="S3414" s="1178">
        <v>327</v>
      </c>
      <c r="T3414" s="1179"/>
      <c r="U3414" s="1180"/>
      <c r="V3414" s="1181"/>
      <c r="W3414" s="587" t="e">
        <f t="shared" si="313"/>
        <v>#DIV/0!</v>
      </c>
      <c r="Y3414" s="1178">
        <v>327</v>
      </c>
      <c r="Z3414" s="1179"/>
      <c r="AA3414" s="1180"/>
      <c r="AB3414" s="1181"/>
      <c r="AC3414" s="587" t="e">
        <f t="shared" si="314"/>
        <v>#DIV/0!</v>
      </c>
    </row>
    <row r="3415" spans="1:29" s="17" customFormat="1" ht="16.75" hidden="1" customHeight="1" outlineLevel="2">
      <c r="A3415" s="1178">
        <v>328</v>
      </c>
      <c r="B3415" s="1179"/>
      <c r="C3415" s="1180"/>
      <c r="D3415" s="1181"/>
      <c r="E3415" s="587" t="e">
        <f t="shared" si="310"/>
        <v>#DIV/0!</v>
      </c>
      <c r="G3415" s="1178">
        <v>328</v>
      </c>
      <c r="H3415" s="1179"/>
      <c r="I3415" s="1180"/>
      <c r="J3415" s="1181"/>
      <c r="K3415" s="587" t="e">
        <f t="shared" si="311"/>
        <v>#DIV/0!</v>
      </c>
      <c r="M3415" s="1178">
        <v>328</v>
      </c>
      <c r="N3415" s="1179"/>
      <c r="O3415" s="1180"/>
      <c r="P3415" s="1181"/>
      <c r="Q3415" s="587" t="e">
        <f t="shared" si="312"/>
        <v>#DIV/0!</v>
      </c>
      <c r="S3415" s="1178">
        <v>328</v>
      </c>
      <c r="T3415" s="1179"/>
      <c r="U3415" s="1180"/>
      <c r="V3415" s="1181"/>
      <c r="W3415" s="587" t="e">
        <f t="shared" si="313"/>
        <v>#DIV/0!</v>
      </c>
      <c r="Y3415" s="1178">
        <v>328</v>
      </c>
      <c r="Z3415" s="1179"/>
      <c r="AA3415" s="1180"/>
      <c r="AB3415" s="1181"/>
      <c r="AC3415" s="587" t="e">
        <f t="shared" si="314"/>
        <v>#DIV/0!</v>
      </c>
    </row>
    <row r="3416" spans="1:29" s="17" customFormat="1" ht="16.75" hidden="1" customHeight="1" outlineLevel="2">
      <c r="A3416" s="1178">
        <v>329</v>
      </c>
      <c r="B3416" s="1179"/>
      <c r="C3416" s="1180"/>
      <c r="D3416" s="1181"/>
      <c r="E3416" s="587" t="e">
        <f t="shared" si="310"/>
        <v>#DIV/0!</v>
      </c>
      <c r="G3416" s="1178">
        <v>329</v>
      </c>
      <c r="H3416" s="1179"/>
      <c r="I3416" s="1180"/>
      <c r="J3416" s="1181"/>
      <c r="K3416" s="587" t="e">
        <f t="shared" si="311"/>
        <v>#DIV/0!</v>
      </c>
      <c r="M3416" s="1178">
        <v>329</v>
      </c>
      <c r="N3416" s="1179"/>
      <c r="O3416" s="1180"/>
      <c r="P3416" s="1181"/>
      <c r="Q3416" s="587" t="e">
        <f t="shared" si="312"/>
        <v>#DIV/0!</v>
      </c>
      <c r="S3416" s="1178">
        <v>329</v>
      </c>
      <c r="T3416" s="1179"/>
      <c r="U3416" s="1180"/>
      <c r="V3416" s="1181"/>
      <c r="W3416" s="587" t="e">
        <f t="shared" si="313"/>
        <v>#DIV/0!</v>
      </c>
      <c r="Y3416" s="1178">
        <v>329</v>
      </c>
      <c r="Z3416" s="1179"/>
      <c r="AA3416" s="1180"/>
      <c r="AB3416" s="1181"/>
      <c r="AC3416" s="587" t="e">
        <f t="shared" si="314"/>
        <v>#DIV/0!</v>
      </c>
    </row>
    <row r="3417" spans="1:29" s="17" customFormat="1" ht="16.75" hidden="1" customHeight="1" outlineLevel="2">
      <c r="A3417" s="1178">
        <v>330</v>
      </c>
      <c r="B3417" s="1179"/>
      <c r="C3417" s="1180"/>
      <c r="D3417" s="1181"/>
      <c r="E3417" s="587" t="e">
        <f t="shared" si="310"/>
        <v>#DIV/0!</v>
      </c>
      <c r="G3417" s="1178">
        <v>330</v>
      </c>
      <c r="H3417" s="1179"/>
      <c r="I3417" s="1180"/>
      <c r="J3417" s="1181"/>
      <c r="K3417" s="587" t="e">
        <f t="shared" si="311"/>
        <v>#DIV/0!</v>
      </c>
      <c r="M3417" s="1178">
        <v>330</v>
      </c>
      <c r="N3417" s="1179"/>
      <c r="O3417" s="1180"/>
      <c r="P3417" s="1181"/>
      <c r="Q3417" s="587" t="e">
        <f t="shared" si="312"/>
        <v>#DIV/0!</v>
      </c>
      <c r="S3417" s="1178">
        <v>330</v>
      </c>
      <c r="T3417" s="1179"/>
      <c r="U3417" s="1180"/>
      <c r="V3417" s="1181"/>
      <c r="W3417" s="587" t="e">
        <f t="shared" si="313"/>
        <v>#DIV/0!</v>
      </c>
      <c r="Y3417" s="1178">
        <v>330</v>
      </c>
      <c r="Z3417" s="1179"/>
      <c r="AA3417" s="1180"/>
      <c r="AB3417" s="1181"/>
      <c r="AC3417" s="587" t="e">
        <f t="shared" si="314"/>
        <v>#DIV/0!</v>
      </c>
    </row>
    <row r="3418" spans="1:29" s="17" customFormat="1" ht="16.75" hidden="1" customHeight="1" outlineLevel="2">
      <c r="A3418" s="1178">
        <v>331</v>
      </c>
      <c r="B3418" s="1179"/>
      <c r="C3418" s="1180"/>
      <c r="D3418" s="1181"/>
      <c r="E3418" s="587" t="e">
        <f t="shared" si="310"/>
        <v>#DIV/0!</v>
      </c>
      <c r="G3418" s="1178">
        <v>331</v>
      </c>
      <c r="H3418" s="1179"/>
      <c r="I3418" s="1180"/>
      <c r="J3418" s="1181"/>
      <c r="K3418" s="587" t="e">
        <f t="shared" si="311"/>
        <v>#DIV/0!</v>
      </c>
      <c r="M3418" s="1178">
        <v>331</v>
      </c>
      <c r="N3418" s="1179"/>
      <c r="O3418" s="1180"/>
      <c r="P3418" s="1181"/>
      <c r="Q3418" s="587" t="e">
        <f t="shared" si="312"/>
        <v>#DIV/0!</v>
      </c>
      <c r="S3418" s="1178">
        <v>331</v>
      </c>
      <c r="T3418" s="1179"/>
      <c r="U3418" s="1180"/>
      <c r="V3418" s="1181"/>
      <c r="W3418" s="587" t="e">
        <f t="shared" si="313"/>
        <v>#DIV/0!</v>
      </c>
      <c r="Y3418" s="1178">
        <v>331</v>
      </c>
      <c r="Z3418" s="1179"/>
      <c r="AA3418" s="1180"/>
      <c r="AB3418" s="1181"/>
      <c r="AC3418" s="587" t="e">
        <f t="shared" si="314"/>
        <v>#DIV/0!</v>
      </c>
    </row>
    <row r="3419" spans="1:29" s="17" customFormat="1" ht="16.75" hidden="1" customHeight="1" outlineLevel="2">
      <c r="A3419" s="1178">
        <v>332</v>
      </c>
      <c r="B3419" s="1179"/>
      <c r="C3419" s="1180"/>
      <c r="D3419" s="1181"/>
      <c r="E3419" s="587" t="e">
        <f t="shared" si="310"/>
        <v>#DIV/0!</v>
      </c>
      <c r="G3419" s="1178">
        <v>332</v>
      </c>
      <c r="H3419" s="1179"/>
      <c r="I3419" s="1180"/>
      <c r="J3419" s="1181"/>
      <c r="K3419" s="587" t="e">
        <f t="shared" si="311"/>
        <v>#DIV/0!</v>
      </c>
      <c r="M3419" s="1178">
        <v>332</v>
      </c>
      <c r="N3419" s="1179"/>
      <c r="O3419" s="1180"/>
      <c r="P3419" s="1181"/>
      <c r="Q3419" s="587" t="e">
        <f t="shared" si="312"/>
        <v>#DIV/0!</v>
      </c>
      <c r="S3419" s="1178">
        <v>332</v>
      </c>
      <c r="T3419" s="1179"/>
      <c r="U3419" s="1180"/>
      <c r="V3419" s="1181"/>
      <c r="W3419" s="587" t="e">
        <f t="shared" si="313"/>
        <v>#DIV/0!</v>
      </c>
      <c r="Y3419" s="1178">
        <v>332</v>
      </c>
      <c r="Z3419" s="1179"/>
      <c r="AA3419" s="1180"/>
      <c r="AB3419" s="1181"/>
      <c r="AC3419" s="587" t="e">
        <f t="shared" si="314"/>
        <v>#DIV/0!</v>
      </c>
    </row>
    <row r="3420" spans="1:29" s="17" customFormat="1" ht="16.75" hidden="1" customHeight="1" outlineLevel="2">
      <c r="A3420" s="1178">
        <v>333</v>
      </c>
      <c r="B3420" s="1179"/>
      <c r="C3420" s="1180"/>
      <c r="D3420" s="1181"/>
      <c r="E3420" s="587" t="e">
        <f t="shared" si="310"/>
        <v>#DIV/0!</v>
      </c>
      <c r="G3420" s="1178">
        <v>333</v>
      </c>
      <c r="H3420" s="1179"/>
      <c r="I3420" s="1180"/>
      <c r="J3420" s="1181"/>
      <c r="K3420" s="587" t="e">
        <f t="shared" si="311"/>
        <v>#DIV/0!</v>
      </c>
      <c r="M3420" s="1178">
        <v>333</v>
      </c>
      <c r="N3420" s="1179"/>
      <c r="O3420" s="1180"/>
      <c r="P3420" s="1181"/>
      <c r="Q3420" s="587" t="e">
        <f t="shared" si="312"/>
        <v>#DIV/0!</v>
      </c>
      <c r="S3420" s="1178">
        <v>333</v>
      </c>
      <c r="T3420" s="1179"/>
      <c r="U3420" s="1180"/>
      <c r="V3420" s="1181"/>
      <c r="W3420" s="587" t="e">
        <f t="shared" si="313"/>
        <v>#DIV/0!</v>
      </c>
      <c r="Y3420" s="1178">
        <v>333</v>
      </c>
      <c r="Z3420" s="1179"/>
      <c r="AA3420" s="1180"/>
      <c r="AB3420" s="1181"/>
      <c r="AC3420" s="587" t="e">
        <f t="shared" si="314"/>
        <v>#DIV/0!</v>
      </c>
    </row>
    <row r="3421" spans="1:29" s="17" customFormat="1" ht="16.75" hidden="1" customHeight="1" outlineLevel="2">
      <c r="A3421" s="1178">
        <v>334</v>
      </c>
      <c r="B3421" s="1179"/>
      <c r="C3421" s="1180"/>
      <c r="D3421" s="1181"/>
      <c r="E3421" s="587" t="e">
        <f t="shared" si="310"/>
        <v>#DIV/0!</v>
      </c>
      <c r="G3421" s="1178">
        <v>334</v>
      </c>
      <c r="H3421" s="1179"/>
      <c r="I3421" s="1180"/>
      <c r="J3421" s="1181"/>
      <c r="K3421" s="587" t="e">
        <f t="shared" si="311"/>
        <v>#DIV/0!</v>
      </c>
      <c r="M3421" s="1178">
        <v>334</v>
      </c>
      <c r="N3421" s="1179"/>
      <c r="O3421" s="1180"/>
      <c r="P3421" s="1181"/>
      <c r="Q3421" s="587" t="e">
        <f t="shared" si="312"/>
        <v>#DIV/0!</v>
      </c>
      <c r="S3421" s="1178">
        <v>334</v>
      </c>
      <c r="T3421" s="1179"/>
      <c r="U3421" s="1180"/>
      <c r="V3421" s="1181"/>
      <c r="W3421" s="587" t="e">
        <f t="shared" si="313"/>
        <v>#DIV/0!</v>
      </c>
      <c r="Y3421" s="1178">
        <v>334</v>
      </c>
      <c r="Z3421" s="1179"/>
      <c r="AA3421" s="1180"/>
      <c r="AB3421" s="1181"/>
      <c r="AC3421" s="587" t="e">
        <f t="shared" si="314"/>
        <v>#DIV/0!</v>
      </c>
    </row>
    <row r="3422" spans="1:29" s="17" customFormat="1" ht="16.75" hidden="1" customHeight="1" outlineLevel="2">
      <c r="A3422" s="1178">
        <v>335</v>
      </c>
      <c r="B3422" s="1179"/>
      <c r="C3422" s="1180"/>
      <c r="D3422" s="1181"/>
      <c r="E3422" s="587" t="e">
        <f t="shared" si="310"/>
        <v>#DIV/0!</v>
      </c>
      <c r="G3422" s="1178">
        <v>335</v>
      </c>
      <c r="H3422" s="1179"/>
      <c r="I3422" s="1180"/>
      <c r="J3422" s="1181"/>
      <c r="K3422" s="587" t="e">
        <f t="shared" si="311"/>
        <v>#DIV/0!</v>
      </c>
      <c r="M3422" s="1178">
        <v>335</v>
      </c>
      <c r="N3422" s="1179"/>
      <c r="O3422" s="1180"/>
      <c r="P3422" s="1181"/>
      <c r="Q3422" s="587" t="e">
        <f t="shared" si="312"/>
        <v>#DIV/0!</v>
      </c>
      <c r="S3422" s="1178">
        <v>335</v>
      </c>
      <c r="T3422" s="1179"/>
      <c r="U3422" s="1180"/>
      <c r="V3422" s="1181"/>
      <c r="W3422" s="587" t="e">
        <f t="shared" si="313"/>
        <v>#DIV/0!</v>
      </c>
      <c r="Y3422" s="1178">
        <v>335</v>
      </c>
      <c r="Z3422" s="1179"/>
      <c r="AA3422" s="1180"/>
      <c r="AB3422" s="1181"/>
      <c r="AC3422" s="587" t="e">
        <f t="shared" si="314"/>
        <v>#DIV/0!</v>
      </c>
    </row>
    <row r="3423" spans="1:29" s="17" customFormat="1" ht="16.75" hidden="1" customHeight="1" outlineLevel="2">
      <c r="A3423" s="1178">
        <v>336</v>
      </c>
      <c r="B3423" s="1179"/>
      <c r="C3423" s="1180"/>
      <c r="D3423" s="1181"/>
      <c r="E3423" s="587" t="e">
        <f t="shared" si="310"/>
        <v>#DIV/0!</v>
      </c>
      <c r="G3423" s="1178">
        <v>336</v>
      </c>
      <c r="H3423" s="1179"/>
      <c r="I3423" s="1180"/>
      <c r="J3423" s="1181"/>
      <c r="K3423" s="587" t="e">
        <f t="shared" si="311"/>
        <v>#DIV/0!</v>
      </c>
      <c r="M3423" s="1178">
        <v>336</v>
      </c>
      <c r="N3423" s="1179"/>
      <c r="O3423" s="1180"/>
      <c r="P3423" s="1181"/>
      <c r="Q3423" s="587" t="e">
        <f t="shared" si="312"/>
        <v>#DIV/0!</v>
      </c>
      <c r="S3423" s="1178">
        <v>336</v>
      </c>
      <c r="T3423" s="1179"/>
      <c r="U3423" s="1180"/>
      <c r="V3423" s="1181"/>
      <c r="W3423" s="587" t="e">
        <f t="shared" si="313"/>
        <v>#DIV/0!</v>
      </c>
      <c r="Y3423" s="1178">
        <v>336</v>
      </c>
      <c r="Z3423" s="1179"/>
      <c r="AA3423" s="1180"/>
      <c r="AB3423" s="1181"/>
      <c r="AC3423" s="587" t="e">
        <f t="shared" si="314"/>
        <v>#DIV/0!</v>
      </c>
    </row>
    <row r="3424" spans="1:29" s="17" customFormat="1" ht="16.75" hidden="1" customHeight="1" outlineLevel="2">
      <c r="A3424" s="1178">
        <v>337</v>
      </c>
      <c r="B3424" s="1179"/>
      <c r="C3424" s="1180"/>
      <c r="D3424" s="1181"/>
      <c r="E3424" s="587" t="e">
        <f t="shared" si="310"/>
        <v>#DIV/0!</v>
      </c>
      <c r="G3424" s="1178">
        <v>337</v>
      </c>
      <c r="H3424" s="1179"/>
      <c r="I3424" s="1180"/>
      <c r="J3424" s="1181"/>
      <c r="K3424" s="587" t="e">
        <f t="shared" si="311"/>
        <v>#DIV/0!</v>
      </c>
      <c r="M3424" s="1178">
        <v>337</v>
      </c>
      <c r="N3424" s="1179"/>
      <c r="O3424" s="1180"/>
      <c r="P3424" s="1181"/>
      <c r="Q3424" s="587" t="e">
        <f t="shared" si="312"/>
        <v>#DIV/0!</v>
      </c>
      <c r="S3424" s="1178">
        <v>337</v>
      </c>
      <c r="T3424" s="1179"/>
      <c r="U3424" s="1180"/>
      <c r="V3424" s="1181"/>
      <c r="W3424" s="587" t="e">
        <f t="shared" si="313"/>
        <v>#DIV/0!</v>
      </c>
      <c r="Y3424" s="1178">
        <v>337</v>
      </c>
      <c r="Z3424" s="1179"/>
      <c r="AA3424" s="1180"/>
      <c r="AB3424" s="1181"/>
      <c r="AC3424" s="587" t="e">
        <f t="shared" si="314"/>
        <v>#DIV/0!</v>
      </c>
    </row>
    <row r="3425" spans="1:29" s="17" customFormat="1" ht="16.75" hidden="1" customHeight="1" outlineLevel="2">
      <c r="A3425" s="1178">
        <v>338</v>
      </c>
      <c r="B3425" s="1179"/>
      <c r="C3425" s="1180"/>
      <c r="D3425" s="1181"/>
      <c r="E3425" s="587" t="e">
        <f t="shared" si="310"/>
        <v>#DIV/0!</v>
      </c>
      <c r="G3425" s="1178">
        <v>338</v>
      </c>
      <c r="H3425" s="1179"/>
      <c r="I3425" s="1180"/>
      <c r="J3425" s="1181"/>
      <c r="K3425" s="587" t="e">
        <f t="shared" si="311"/>
        <v>#DIV/0!</v>
      </c>
      <c r="M3425" s="1178">
        <v>338</v>
      </c>
      <c r="N3425" s="1179"/>
      <c r="O3425" s="1180"/>
      <c r="P3425" s="1181"/>
      <c r="Q3425" s="587" t="e">
        <f t="shared" si="312"/>
        <v>#DIV/0!</v>
      </c>
      <c r="S3425" s="1178">
        <v>338</v>
      </c>
      <c r="T3425" s="1179"/>
      <c r="U3425" s="1180"/>
      <c r="V3425" s="1181"/>
      <c r="W3425" s="587" t="e">
        <f t="shared" si="313"/>
        <v>#DIV/0!</v>
      </c>
      <c r="Y3425" s="1178">
        <v>338</v>
      </c>
      <c r="Z3425" s="1179"/>
      <c r="AA3425" s="1180"/>
      <c r="AB3425" s="1181"/>
      <c r="AC3425" s="587" t="e">
        <f t="shared" si="314"/>
        <v>#DIV/0!</v>
      </c>
    </row>
    <row r="3426" spans="1:29" s="17" customFormat="1" ht="16.75" hidden="1" customHeight="1" outlineLevel="2">
      <c r="A3426" s="1178">
        <v>339</v>
      </c>
      <c r="B3426" s="1179"/>
      <c r="C3426" s="1180"/>
      <c r="D3426" s="1181"/>
      <c r="E3426" s="587" t="e">
        <f t="shared" si="310"/>
        <v>#DIV/0!</v>
      </c>
      <c r="G3426" s="1178">
        <v>339</v>
      </c>
      <c r="H3426" s="1179"/>
      <c r="I3426" s="1180"/>
      <c r="J3426" s="1181"/>
      <c r="K3426" s="587" t="e">
        <f t="shared" si="311"/>
        <v>#DIV/0!</v>
      </c>
      <c r="M3426" s="1178">
        <v>339</v>
      </c>
      <c r="N3426" s="1179"/>
      <c r="O3426" s="1180"/>
      <c r="P3426" s="1181"/>
      <c r="Q3426" s="587" t="e">
        <f t="shared" si="312"/>
        <v>#DIV/0!</v>
      </c>
      <c r="S3426" s="1178">
        <v>339</v>
      </c>
      <c r="T3426" s="1179"/>
      <c r="U3426" s="1180"/>
      <c r="V3426" s="1181"/>
      <c r="W3426" s="587" t="e">
        <f t="shared" si="313"/>
        <v>#DIV/0!</v>
      </c>
      <c r="Y3426" s="1178">
        <v>339</v>
      </c>
      <c r="Z3426" s="1179"/>
      <c r="AA3426" s="1180"/>
      <c r="AB3426" s="1181"/>
      <c r="AC3426" s="587" t="e">
        <f t="shared" si="314"/>
        <v>#DIV/0!</v>
      </c>
    </row>
    <row r="3427" spans="1:29" s="17" customFormat="1" ht="16.75" hidden="1" customHeight="1" outlineLevel="2">
      <c r="A3427" s="1178">
        <v>340</v>
      </c>
      <c r="B3427" s="1179"/>
      <c r="C3427" s="1180"/>
      <c r="D3427" s="1181"/>
      <c r="E3427" s="587" t="e">
        <f t="shared" si="310"/>
        <v>#DIV/0!</v>
      </c>
      <c r="G3427" s="1178">
        <v>340</v>
      </c>
      <c r="H3427" s="1179"/>
      <c r="I3427" s="1180"/>
      <c r="J3427" s="1181"/>
      <c r="K3427" s="587" t="e">
        <f t="shared" si="311"/>
        <v>#DIV/0!</v>
      </c>
      <c r="M3427" s="1178">
        <v>340</v>
      </c>
      <c r="N3427" s="1179"/>
      <c r="O3427" s="1180"/>
      <c r="P3427" s="1181"/>
      <c r="Q3427" s="587" t="e">
        <f t="shared" si="312"/>
        <v>#DIV/0!</v>
      </c>
      <c r="S3427" s="1178">
        <v>340</v>
      </c>
      <c r="T3427" s="1179"/>
      <c r="U3427" s="1180"/>
      <c r="V3427" s="1181"/>
      <c r="W3427" s="587" t="e">
        <f t="shared" si="313"/>
        <v>#DIV/0!</v>
      </c>
      <c r="Y3427" s="1178">
        <v>340</v>
      </c>
      <c r="Z3427" s="1179"/>
      <c r="AA3427" s="1180"/>
      <c r="AB3427" s="1181"/>
      <c r="AC3427" s="587" t="e">
        <f t="shared" si="314"/>
        <v>#DIV/0!</v>
      </c>
    </row>
    <row r="3428" spans="1:29" s="17" customFormat="1" ht="16.75" hidden="1" customHeight="1" outlineLevel="2">
      <c r="A3428" s="1178">
        <v>341</v>
      </c>
      <c r="B3428" s="1179"/>
      <c r="C3428" s="1180"/>
      <c r="D3428" s="1181"/>
      <c r="E3428" s="587" t="e">
        <f t="shared" si="310"/>
        <v>#DIV/0!</v>
      </c>
      <c r="G3428" s="1178">
        <v>341</v>
      </c>
      <c r="H3428" s="1179"/>
      <c r="I3428" s="1180"/>
      <c r="J3428" s="1181"/>
      <c r="K3428" s="587" t="e">
        <f t="shared" si="311"/>
        <v>#DIV/0!</v>
      </c>
      <c r="M3428" s="1178">
        <v>341</v>
      </c>
      <c r="N3428" s="1179"/>
      <c r="O3428" s="1180"/>
      <c r="P3428" s="1181"/>
      <c r="Q3428" s="587" t="e">
        <f t="shared" si="312"/>
        <v>#DIV/0!</v>
      </c>
      <c r="S3428" s="1178">
        <v>341</v>
      </c>
      <c r="T3428" s="1179"/>
      <c r="U3428" s="1180"/>
      <c r="V3428" s="1181"/>
      <c r="W3428" s="587" t="e">
        <f t="shared" si="313"/>
        <v>#DIV/0!</v>
      </c>
      <c r="Y3428" s="1178">
        <v>341</v>
      </c>
      <c r="Z3428" s="1179"/>
      <c r="AA3428" s="1180"/>
      <c r="AB3428" s="1181"/>
      <c r="AC3428" s="587" t="e">
        <f t="shared" si="314"/>
        <v>#DIV/0!</v>
      </c>
    </row>
    <row r="3429" spans="1:29" s="17" customFormat="1" ht="16.75" hidden="1" customHeight="1" outlineLevel="2">
      <c r="A3429" s="1178">
        <v>342</v>
      </c>
      <c r="B3429" s="1179"/>
      <c r="C3429" s="1180"/>
      <c r="D3429" s="1181"/>
      <c r="E3429" s="587" t="e">
        <f t="shared" si="310"/>
        <v>#DIV/0!</v>
      </c>
      <c r="G3429" s="1178">
        <v>342</v>
      </c>
      <c r="H3429" s="1179"/>
      <c r="I3429" s="1180"/>
      <c r="J3429" s="1181"/>
      <c r="K3429" s="587" t="e">
        <f t="shared" si="311"/>
        <v>#DIV/0!</v>
      </c>
      <c r="M3429" s="1178">
        <v>342</v>
      </c>
      <c r="N3429" s="1179"/>
      <c r="O3429" s="1180"/>
      <c r="P3429" s="1181"/>
      <c r="Q3429" s="587" t="e">
        <f t="shared" si="312"/>
        <v>#DIV/0!</v>
      </c>
      <c r="S3429" s="1178">
        <v>342</v>
      </c>
      <c r="T3429" s="1179"/>
      <c r="U3429" s="1180"/>
      <c r="V3429" s="1181"/>
      <c r="W3429" s="587" t="e">
        <f t="shared" si="313"/>
        <v>#DIV/0!</v>
      </c>
      <c r="Y3429" s="1178">
        <v>342</v>
      </c>
      <c r="Z3429" s="1179"/>
      <c r="AA3429" s="1180"/>
      <c r="AB3429" s="1181"/>
      <c r="AC3429" s="587" t="e">
        <f t="shared" si="314"/>
        <v>#DIV/0!</v>
      </c>
    </row>
    <row r="3430" spans="1:29" s="17" customFormat="1" ht="16.75" hidden="1" customHeight="1" outlineLevel="2">
      <c r="A3430" s="1178">
        <v>343</v>
      </c>
      <c r="B3430" s="1179"/>
      <c r="C3430" s="1180"/>
      <c r="D3430" s="1181"/>
      <c r="E3430" s="587" t="e">
        <f t="shared" si="310"/>
        <v>#DIV/0!</v>
      </c>
      <c r="G3430" s="1178">
        <v>343</v>
      </c>
      <c r="H3430" s="1179"/>
      <c r="I3430" s="1180"/>
      <c r="J3430" s="1181"/>
      <c r="K3430" s="587" t="e">
        <f t="shared" si="311"/>
        <v>#DIV/0!</v>
      </c>
      <c r="M3430" s="1178">
        <v>343</v>
      </c>
      <c r="N3430" s="1179"/>
      <c r="O3430" s="1180"/>
      <c r="P3430" s="1181"/>
      <c r="Q3430" s="587" t="e">
        <f t="shared" si="312"/>
        <v>#DIV/0!</v>
      </c>
      <c r="S3430" s="1178">
        <v>343</v>
      </c>
      <c r="T3430" s="1179"/>
      <c r="U3430" s="1180"/>
      <c r="V3430" s="1181"/>
      <c r="W3430" s="587" t="e">
        <f t="shared" si="313"/>
        <v>#DIV/0!</v>
      </c>
      <c r="Y3430" s="1178">
        <v>343</v>
      </c>
      <c r="Z3430" s="1179"/>
      <c r="AA3430" s="1180"/>
      <c r="AB3430" s="1181"/>
      <c r="AC3430" s="587" t="e">
        <f t="shared" si="314"/>
        <v>#DIV/0!</v>
      </c>
    </row>
    <row r="3431" spans="1:29" s="17" customFormat="1" ht="16.75" hidden="1" customHeight="1" outlineLevel="2">
      <c r="A3431" s="1178">
        <v>344</v>
      </c>
      <c r="B3431" s="1179"/>
      <c r="C3431" s="1180"/>
      <c r="D3431" s="1181"/>
      <c r="E3431" s="587" t="e">
        <f t="shared" si="310"/>
        <v>#DIV/0!</v>
      </c>
      <c r="G3431" s="1178">
        <v>344</v>
      </c>
      <c r="H3431" s="1179"/>
      <c r="I3431" s="1180"/>
      <c r="J3431" s="1181"/>
      <c r="K3431" s="587" t="e">
        <f t="shared" si="311"/>
        <v>#DIV/0!</v>
      </c>
      <c r="M3431" s="1178">
        <v>344</v>
      </c>
      <c r="N3431" s="1179"/>
      <c r="O3431" s="1180"/>
      <c r="P3431" s="1181"/>
      <c r="Q3431" s="587" t="e">
        <f t="shared" si="312"/>
        <v>#DIV/0!</v>
      </c>
      <c r="S3431" s="1178">
        <v>344</v>
      </c>
      <c r="T3431" s="1179"/>
      <c r="U3431" s="1180"/>
      <c r="V3431" s="1181"/>
      <c r="W3431" s="587" t="e">
        <f t="shared" si="313"/>
        <v>#DIV/0!</v>
      </c>
      <c r="Y3431" s="1178">
        <v>344</v>
      </c>
      <c r="Z3431" s="1179"/>
      <c r="AA3431" s="1180"/>
      <c r="AB3431" s="1181"/>
      <c r="AC3431" s="587" t="e">
        <f t="shared" si="314"/>
        <v>#DIV/0!</v>
      </c>
    </row>
    <row r="3432" spans="1:29" s="17" customFormat="1" ht="16.75" hidden="1" customHeight="1" outlineLevel="2">
      <c r="A3432" s="1178">
        <v>345</v>
      </c>
      <c r="B3432" s="1179"/>
      <c r="C3432" s="1180"/>
      <c r="D3432" s="1181"/>
      <c r="E3432" s="587" t="e">
        <f t="shared" si="310"/>
        <v>#DIV/0!</v>
      </c>
      <c r="G3432" s="1178">
        <v>345</v>
      </c>
      <c r="H3432" s="1179"/>
      <c r="I3432" s="1180"/>
      <c r="J3432" s="1181"/>
      <c r="K3432" s="587" t="e">
        <f t="shared" si="311"/>
        <v>#DIV/0!</v>
      </c>
      <c r="M3432" s="1178">
        <v>345</v>
      </c>
      <c r="N3432" s="1179"/>
      <c r="O3432" s="1180"/>
      <c r="P3432" s="1181"/>
      <c r="Q3432" s="587" t="e">
        <f t="shared" si="312"/>
        <v>#DIV/0!</v>
      </c>
      <c r="S3432" s="1178">
        <v>345</v>
      </c>
      <c r="T3432" s="1179"/>
      <c r="U3432" s="1180"/>
      <c r="V3432" s="1181"/>
      <c r="W3432" s="587" t="e">
        <f t="shared" si="313"/>
        <v>#DIV/0!</v>
      </c>
      <c r="Y3432" s="1178">
        <v>345</v>
      </c>
      <c r="Z3432" s="1179"/>
      <c r="AA3432" s="1180"/>
      <c r="AB3432" s="1181"/>
      <c r="AC3432" s="587" t="e">
        <f t="shared" si="314"/>
        <v>#DIV/0!</v>
      </c>
    </row>
    <row r="3433" spans="1:29" s="17" customFormat="1" ht="16.75" hidden="1" customHeight="1" outlineLevel="2">
      <c r="A3433" s="1178">
        <v>346</v>
      </c>
      <c r="B3433" s="1179"/>
      <c r="C3433" s="1180"/>
      <c r="D3433" s="1181"/>
      <c r="E3433" s="587" t="e">
        <f t="shared" si="310"/>
        <v>#DIV/0!</v>
      </c>
      <c r="G3433" s="1178">
        <v>346</v>
      </c>
      <c r="H3433" s="1179"/>
      <c r="I3433" s="1180"/>
      <c r="J3433" s="1181"/>
      <c r="K3433" s="587" t="e">
        <f t="shared" si="311"/>
        <v>#DIV/0!</v>
      </c>
      <c r="M3433" s="1178">
        <v>346</v>
      </c>
      <c r="N3433" s="1179"/>
      <c r="O3433" s="1180"/>
      <c r="P3433" s="1181"/>
      <c r="Q3433" s="587" t="e">
        <f t="shared" si="312"/>
        <v>#DIV/0!</v>
      </c>
      <c r="S3433" s="1178">
        <v>346</v>
      </c>
      <c r="T3433" s="1179"/>
      <c r="U3433" s="1180"/>
      <c r="V3433" s="1181"/>
      <c r="W3433" s="587" t="e">
        <f t="shared" si="313"/>
        <v>#DIV/0!</v>
      </c>
      <c r="Y3433" s="1178">
        <v>346</v>
      </c>
      <c r="Z3433" s="1179"/>
      <c r="AA3433" s="1180"/>
      <c r="AB3433" s="1181"/>
      <c r="AC3433" s="587" t="e">
        <f t="shared" si="314"/>
        <v>#DIV/0!</v>
      </c>
    </row>
    <row r="3434" spans="1:29" s="17" customFormat="1" ht="16.75" hidden="1" customHeight="1" outlineLevel="2">
      <c r="A3434" s="1178">
        <v>347</v>
      </c>
      <c r="B3434" s="1179"/>
      <c r="C3434" s="1180"/>
      <c r="D3434" s="1181"/>
      <c r="E3434" s="587" t="e">
        <f t="shared" si="310"/>
        <v>#DIV/0!</v>
      </c>
      <c r="G3434" s="1178">
        <v>347</v>
      </c>
      <c r="H3434" s="1179"/>
      <c r="I3434" s="1180"/>
      <c r="J3434" s="1181"/>
      <c r="K3434" s="587" t="e">
        <f t="shared" si="311"/>
        <v>#DIV/0!</v>
      </c>
      <c r="M3434" s="1178">
        <v>347</v>
      </c>
      <c r="N3434" s="1179"/>
      <c r="O3434" s="1180"/>
      <c r="P3434" s="1181"/>
      <c r="Q3434" s="587" t="e">
        <f t="shared" si="312"/>
        <v>#DIV/0!</v>
      </c>
      <c r="S3434" s="1178">
        <v>347</v>
      </c>
      <c r="T3434" s="1179"/>
      <c r="U3434" s="1180"/>
      <c r="V3434" s="1181"/>
      <c r="W3434" s="587" t="e">
        <f t="shared" si="313"/>
        <v>#DIV/0!</v>
      </c>
      <c r="Y3434" s="1178">
        <v>347</v>
      </c>
      <c r="Z3434" s="1179"/>
      <c r="AA3434" s="1180"/>
      <c r="AB3434" s="1181"/>
      <c r="AC3434" s="587" t="e">
        <f t="shared" si="314"/>
        <v>#DIV/0!</v>
      </c>
    </row>
    <row r="3435" spans="1:29" s="17" customFormat="1" ht="16.75" hidden="1" customHeight="1" outlineLevel="2">
      <c r="A3435" s="1178">
        <v>348</v>
      </c>
      <c r="B3435" s="1179"/>
      <c r="C3435" s="1180"/>
      <c r="D3435" s="1181"/>
      <c r="E3435" s="587" t="e">
        <f t="shared" si="310"/>
        <v>#DIV/0!</v>
      </c>
      <c r="G3435" s="1178">
        <v>348</v>
      </c>
      <c r="H3435" s="1179"/>
      <c r="I3435" s="1180"/>
      <c r="J3435" s="1181"/>
      <c r="K3435" s="587" t="e">
        <f t="shared" si="311"/>
        <v>#DIV/0!</v>
      </c>
      <c r="M3435" s="1178">
        <v>348</v>
      </c>
      <c r="N3435" s="1179"/>
      <c r="O3435" s="1180"/>
      <c r="P3435" s="1181"/>
      <c r="Q3435" s="587" t="e">
        <f t="shared" si="312"/>
        <v>#DIV/0!</v>
      </c>
      <c r="S3435" s="1178">
        <v>348</v>
      </c>
      <c r="T3435" s="1179"/>
      <c r="U3435" s="1180"/>
      <c r="V3435" s="1181"/>
      <c r="W3435" s="587" t="e">
        <f t="shared" si="313"/>
        <v>#DIV/0!</v>
      </c>
      <c r="Y3435" s="1178">
        <v>348</v>
      </c>
      <c r="Z3435" s="1179"/>
      <c r="AA3435" s="1180"/>
      <c r="AB3435" s="1181"/>
      <c r="AC3435" s="587" t="e">
        <f t="shared" si="314"/>
        <v>#DIV/0!</v>
      </c>
    </row>
    <row r="3436" spans="1:29" s="17" customFormat="1" ht="16.75" hidden="1" customHeight="1" outlineLevel="2">
      <c r="A3436" s="1178">
        <v>349</v>
      </c>
      <c r="B3436" s="1179"/>
      <c r="C3436" s="1180"/>
      <c r="D3436" s="1181"/>
      <c r="E3436" s="587" t="e">
        <f t="shared" si="310"/>
        <v>#DIV/0!</v>
      </c>
      <c r="G3436" s="1178">
        <v>349</v>
      </c>
      <c r="H3436" s="1179"/>
      <c r="I3436" s="1180"/>
      <c r="J3436" s="1181"/>
      <c r="K3436" s="587" t="e">
        <f t="shared" si="311"/>
        <v>#DIV/0!</v>
      </c>
      <c r="M3436" s="1178">
        <v>349</v>
      </c>
      <c r="N3436" s="1179"/>
      <c r="O3436" s="1180"/>
      <c r="P3436" s="1181"/>
      <c r="Q3436" s="587" t="e">
        <f t="shared" si="312"/>
        <v>#DIV/0!</v>
      </c>
      <c r="S3436" s="1178">
        <v>349</v>
      </c>
      <c r="T3436" s="1179"/>
      <c r="U3436" s="1180"/>
      <c r="V3436" s="1181"/>
      <c r="W3436" s="587" t="e">
        <f t="shared" si="313"/>
        <v>#DIV/0!</v>
      </c>
      <c r="Y3436" s="1178">
        <v>349</v>
      </c>
      <c r="Z3436" s="1179"/>
      <c r="AA3436" s="1180"/>
      <c r="AB3436" s="1181"/>
      <c r="AC3436" s="587" t="e">
        <f t="shared" si="314"/>
        <v>#DIV/0!</v>
      </c>
    </row>
    <row r="3437" spans="1:29" s="17" customFormat="1" ht="16.75" hidden="1" customHeight="1" outlineLevel="2">
      <c r="A3437" s="1178">
        <v>350</v>
      </c>
      <c r="B3437" s="1179"/>
      <c r="C3437" s="1180"/>
      <c r="D3437" s="1181"/>
      <c r="E3437" s="587" t="e">
        <f t="shared" si="310"/>
        <v>#DIV/0!</v>
      </c>
      <c r="G3437" s="1178">
        <v>350</v>
      </c>
      <c r="H3437" s="1179"/>
      <c r="I3437" s="1180"/>
      <c r="J3437" s="1181"/>
      <c r="K3437" s="587" t="e">
        <f t="shared" si="311"/>
        <v>#DIV/0!</v>
      </c>
      <c r="M3437" s="1178">
        <v>350</v>
      </c>
      <c r="N3437" s="1179"/>
      <c r="O3437" s="1180"/>
      <c r="P3437" s="1181"/>
      <c r="Q3437" s="587" t="e">
        <f t="shared" si="312"/>
        <v>#DIV/0!</v>
      </c>
      <c r="S3437" s="1178">
        <v>350</v>
      </c>
      <c r="T3437" s="1179"/>
      <c r="U3437" s="1180"/>
      <c r="V3437" s="1181"/>
      <c r="W3437" s="587" t="e">
        <f t="shared" si="313"/>
        <v>#DIV/0!</v>
      </c>
      <c r="Y3437" s="1178">
        <v>350</v>
      </c>
      <c r="Z3437" s="1179"/>
      <c r="AA3437" s="1180"/>
      <c r="AB3437" s="1181"/>
      <c r="AC3437" s="587" t="e">
        <f t="shared" si="314"/>
        <v>#DIV/0!</v>
      </c>
    </row>
    <row r="3438" spans="1:29" s="17" customFormat="1" ht="16.75" hidden="1" customHeight="1" outlineLevel="2">
      <c r="A3438" s="1178">
        <v>351</v>
      </c>
      <c r="B3438" s="1179"/>
      <c r="C3438" s="1180"/>
      <c r="D3438" s="1181"/>
      <c r="E3438" s="587" t="e">
        <f t="shared" si="310"/>
        <v>#DIV/0!</v>
      </c>
      <c r="G3438" s="1178">
        <v>351</v>
      </c>
      <c r="H3438" s="1179"/>
      <c r="I3438" s="1180"/>
      <c r="J3438" s="1181"/>
      <c r="K3438" s="587" t="e">
        <f t="shared" si="311"/>
        <v>#DIV/0!</v>
      </c>
      <c r="M3438" s="1178">
        <v>351</v>
      </c>
      <c r="N3438" s="1179"/>
      <c r="O3438" s="1180"/>
      <c r="P3438" s="1181"/>
      <c r="Q3438" s="587" t="e">
        <f t="shared" si="312"/>
        <v>#DIV/0!</v>
      </c>
      <c r="S3438" s="1178">
        <v>351</v>
      </c>
      <c r="T3438" s="1179"/>
      <c r="U3438" s="1180"/>
      <c r="V3438" s="1181"/>
      <c r="W3438" s="587" t="e">
        <f t="shared" si="313"/>
        <v>#DIV/0!</v>
      </c>
      <c r="Y3438" s="1178">
        <v>351</v>
      </c>
      <c r="Z3438" s="1179"/>
      <c r="AA3438" s="1180"/>
      <c r="AB3438" s="1181"/>
      <c r="AC3438" s="587" t="e">
        <f t="shared" si="314"/>
        <v>#DIV/0!</v>
      </c>
    </row>
    <row r="3439" spans="1:29" s="17" customFormat="1" ht="16.75" hidden="1" customHeight="1" outlineLevel="2">
      <c r="A3439" s="1178">
        <v>352</v>
      </c>
      <c r="B3439" s="1179"/>
      <c r="C3439" s="1180"/>
      <c r="D3439" s="1181"/>
      <c r="E3439" s="587" t="e">
        <f t="shared" si="310"/>
        <v>#DIV/0!</v>
      </c>
      <c r="G3439" s="1178">
        <v>352</v>
      </c>
      <c r="H3439" s="1179"/>
      <c r="I3439" s="1180"/>
      <c r="J3439" s="1181"/>
      <c r="K3439" s="587" t="e">
        <f t="shared" si="311"/>
        <v>#DIV/0!</v>
      </c>
      <c r="M3439" s="1178">
        <v>352</v>
      </c>
      <c r="N3439" s="1179"/>
      <c r="O3439" s="1180"/>
      <c r="P3439" s="1181"/>
      <c r="Q3439" s="587" t="e">
        <f t="shared" si="312"/>
        <v>#DIV/0!</v>
      </c>
      <c r="S3439" s="1178">
        <v>352</v>
      </c>
      <c r="T3439" s="1179"/>
      <c r="U3439" s="1180"/>
      <c r="V3439" s="1181"/>
      <c r="W3439" s="587" t="e">
        <f t="shared" si="313"/>
        <v>#DIV/0!</v>
      </c>
      <c r="Y3439" s="1178">
        <v>352</v>
      </c>
      <c r="Z3439" s="1179"/>
      <c r="AA3439" s="1180"/>
      <c r="AB3439" s="1181"/>
      <c r="AC3439" s="587" t="e">
        <f t="shared" si="314"/>
        <v>#DIV/0!</v>
      </c>
    </row>
    <row r="3440" spans="1:29" s="17" customFormat="1" ht="16.75" hidden="1" customHeight="1" outlineLevel="2">
      <c r="A3440" s="1178">
        <v>353</v>
      </c>
      <c r="B3440" s="1179"/>
      <c r="C3440" s="1180"/>
      <c r="D3440" s="1181"/>
      <c r="E3440" s="587" t="e">
        <f t="shared" si="310"/>
        <v>#DIV/0!</v>
      </c>
      <c r="G3440" s="1178">
        <v>353</v>
      </c>
      <c r="H3440" s="1179"/>
      <c r="I3440" s="1180"/>
      <c r="J3440" s="1181"/>
      <c r="K3440" s="587" t="e">
        <f t="shared" si="311"/>
        <v>#DIV/0!</v>
      </c>
      <c r="M3440" s="1178">
        <v>353</v>
      </c>
      <c r="N3440" s="1179"/>
      <c r="O3440" s="1180"/>
      <c r="P3440" s="1181"/>
      <c r="Q3440" s="587" t="e">
        <f t="shared" si="312"/>
        <v>#DIV/0!</v>
      </c>
      <c r="S3440" s="1178">
        <v>353</v>
      </c>
      <c r="T3440" s="1179"/>
      <c r="U3440" s="1180"/>
      <c r="V3440" s="1181"/>
      <c r="W3440" s="587" t="e">
        <f t="shared" si="313"/>
        <v>#DIV/0!</v>
      </c>
      <c r="Y3440" s="1178">
        <v>353</v>
      </c>
      <c r="Z3440" s="1179"/>
      <c r="AA3440" s="1180"/>
      <c r="AB3440" s="1181"/>
      <c r="AC3440" s="587" t="e">
        <f t="shared" si="314"/>
        <v>#DIV/0!</v>
      </c>
    </row>
    <row r="3441" spans="1:29" s="17" customFormat="1" ht="16.75" hidden="1" customHeight="1" outlineLevel="2">
      <c r="A3441" s="1178">
        <v>354</v>
      </c>
      <c r="B3441" s="1179"/>
      <c r="C3441" s="1180"/>
      <c r="D3441" s="1181"/>
      <c r="E3441" s="587" t="e">
        <f t="shared" si="310"/>
        <v>#DIV/0!</v>
      </c>
      <c r="G3441" s="1178">
        <v>354</v>
      </c>
      <c r="H3441" s="1179"/>
      <c r="I3441" s="1180"/>
      <c r="J3441" s="1181"/>
      <c r="K3441" s="587" t="e">
        <f t="shared" si="311"/>
        <v>#DIV/0!</v>
      </c>
      <c r="M3441" s="1178">
        <v>354</v>
      </c>
      <c r="N3441" s="1179"/>
      <c r="O3441" s="1180"/>
      <c r="P3441" s="1181"/>
      <c r="Q3441" s="587" t="e">
        <f t="shared" si="312"/>
        <v>#DIV/0!</v>
      </c>
      <c r="S3441" s="1178">
        <v>354</v>
      </c>
      <c r="T3441" s="1179"/>
      <c r="U3441" s="1180"/>
      <c r="V3441" s="1181"/>
      <c r="W3441" s="587" t="e">
        <f t="shared" si="313"/>
        <v>#DIV/0!</v>
      </c>
      <c r="Y3441" s="1178">
        <v>354</v>
      </c>
      <c r="Z3441" s="1179"/>
      <c r="AA3441" s="1180"/>
      <c r="AB3441" s="1181"/>
      <c r="AC3441" s="587" t="e">
        <f t="shared" si="314"/>
        <v>#DIV/0!</v>
      </c>
    </row>
    <row r="3442" spans="1:29" s="17" customFormat="1" ht="16.75" hidden="1" customHeight="1" outlineLevel="2">
      <c r="A3442" s="1178">
        <v>355</v>
      </c>
      <c r="B3442" s="1179"/>
      <c r="C3442" s="1180"/>
      <c r="D3442" s="1181"/>
      <c r="E3442" s="587" t="e">
        <f t="shared" si="310"/>
        <v>#DIV/0!</v>
      </c>
      <c r="G3442" s="1178">
        <v>355</v>
      </c>
      <c r="H3442" s="1179"/>
      <c r="I3442" s="1180"/>
      <c r="J3442" s="1181"/>
      <c r="K3442" s="587" t="e">
        <f t="shared" si="311"/>
        <v>#DIV/0!</v>
      </c>
      <c r="M3442" s="1178">
        <v>355</v>
      </c>
      <c r="N3442" s="1179"/>
      <c r="O3442" s="1180"/>
      <c r="P3442" s="1181"/>
      <c r="Q3442" s="587" t="e">
        <f t="shared" si="312"/>
        <v>#DIV/0!</v>
      </c>
      <c r="S3442" s="1178">
        <v>355</v>
      </c>
      <c r="T3442" s="1179"/>
      <c r="U3442" s="1180"/>
      <c r="V3442" s="1181"/>
      <c r="W3442" s="587" t="e">
        <f t="shared" si="313"/>
        <v>#DIV/0!</v>
      </c>
      <c r="Y3442" s="1178">
        <v>355</v>
      </c>
      <c r="Z3442" s="1179"/>
      <c r="AA3442" s="1180"/>
      <c r="AB3442" s="1181"/>
      <c r="AC3442" s="587" t="e">
        <f t="shared" si="314"/>
        <v>#DIV/0!</v>
      </c>
    </row>
    <row r="3443" spans="1:29" s="17" customFormat="1" ht="16.75" hidden="1" customHeight="1" outlineLevel="2">
      <c r="A3443" s="1178">
        <v>356</v>
      </c>
      <c r="B3443" s="1179"/>
      <c r="C3443" s="1180"/>
      <c r="D3443" s="1181"/>
      <c r="E3443" s="587" t="e">
        <f t="shared" si="310"/>
        <v>#DIV/0!</v>
      </c>
      <c r="G3443" s="1178">
        <v>356</v>
      </c>
      <c r="H3443" s="1179"/>
      <c r="I3443" s="1180"/>
      <c r="J3443" s="1181"/>
      <c r="K3443" s="587" t="e">
        <f t="shared" si="311"/>
        <v>#DIV/0!</v>
      </c>
      <c r="M3443" s="1178">
        <v>356</v>
      </c>
      <c r="N3443" s="1179"/>
      <c r="O3443" s="1180"/>
      <c r="P3443" s="1181"/>
      <c r="Q3443" s="587" t="e">
        <f t="shared" si="312"/>
        <v>#DIV/0!</v>
      </c>
      <c r="S3443" s="1178">
        <v>356</v>
      </c>
      <c r="T3443" s="1179"/>
      <c r="U3443" s="1180"/>
      <c r="V3443" s="1181"/>
      <c r="W3443" s="587" t="e">
        <f t="shared" si="313"/>
        <v>#DIV/0!</v>
      </c>
      <c r="Y3443" s="1178">
        <v>356</v>
      </c>
      <c r="Z3443" s="1179"/>
      <c r="AA3443" s="1180"/>
      <c r="AB3443" s="1181"/>
      <c r="AC3443" s="587" t="e">
        <f t="shared" si="314"/>
        <v>#DIV/0!</v>
      </c>
    </row>
    <row r="3444" spans="1:29" s="17" customFormat="1" ht="16.75" hidden="1" customHeight="1" outlineLevel="2">
      <c r="A3444" s="1178">
        <v>357</v>
      </c>
      <c r="B3444" s="1179"/>
      <c r="C3444" s="1180"/>
      <c r="D3444" s="1181"/>
      <c r="E3444" s="587" t="e">
        <f t="shared" si="310"/>
        <v>#DIV/0!</v>
      </c>
      <c r="G3444" s="1178">
        <v>357</v>
      </c>
      <c r="H3444" s="1179"/>
      <c r="I3444" s="1180"/>
      <c r="J3444" s="1181"/>
      <c r="K3444" s="587" t="e">
        <f t="shared" si="311"/>
        <v>#DIV/0!</v>
      </c>
      <c r="M3444" s="1178">
        <v>357</v>
      </c>
      <c r="N3444" s="1179"/>
      <c r="O3444" s="1180"/>
      <c r="P3444" s="1181"/>
      <c r="Q3444" s="587" t="e">
        <f t="shared" si="312"/>
        <v>#DIV/0!</v>
      </c>
      <c r="S3444" s="1178">
        <v>357</v>
      </c>
      <c r="T3444" s="1179"/>
      <c r="U3444" s="1180"/>
      <c r="V3444" s="1181"/>
      <c r="W3444" s="587" t="e">
        <f t="shared" si="313"/>
        <v>#DIV/0!</v>
      </c>
      <c r="Y3444" s="1178">
        <v>357</v>
      </c>
      <c r="Z3444" s="1179"/>
      <c r="AA3444" s="1180"/>
      <c r="AB3444" s="1181"/>
      <c r="AC3444" s="587" t="e">
        <f t="shared" si="314"/>
        <v>#DIV/0!</v>
      </c>
    </row>
    <row r="3445" spans="1:29" s="17" customFormat="1" ht="16.75" hidden="1" customHeight="1" outlineLevel="2">
      <c r="A3445" s="1178">
        <v>358</v>
      </c>
      <c r="B3445" s="1179"/>
      <c r="C3445" s="1180"/>
      <c r="D3445" s="1181"/>
      <c r="E3445" s="587" t="e">
        <f t="shared" si="310"/>
        <v>#DIV/0!</v>
      </c>
      <c r="G3445" s="1178">
        <v>358</v>
      </c>
      <c r="H3445" s="1179"/>
      <c r="I3445" s="1180"/>
      <c r="J3445" s="1181"/>
      <c r="K3445" s="587" t="e">
        <f t="shared" si="311"/>
        <v>#DIV/0!</v>
      </c>
      <c r="M3445" s="1178">
        <v>358</v>
      </c>
      <c r="N3445" s="1179"/>
      <c r="O3445" s="1180"/>
      <c r="P3445" s="1181"/>
      <c r="Q3445" s="587" t="e">
        <f t="shared" si="312"/>
        <v>#DIV/0!</v>
      </c>
      <c r="S3445" s="1178">
        <v>358</v>
      </c>
      <c r="T3445" s="1179"/>
      <c r="U3445" s="1180"/>
      <c r="V3445" s="1181"/>
      <c r="W3445" s="587" t="e">
        <f t="shared" si="313"/>
        <v>#DIV/0!</v>
      </c>
      <c r="Y3445" s="1178">
        <v>358</v>
      </c>
      <c r="Z3445" s="1179"/>
      <c r="AA3445" s="1180"/>
      <c r="AB3445" s="1181"/>
      <c r="AC3445" s="587" t="e">
        <f t="shared" si="314"/>
        <v>#DIV/0!</v>
      </c>
    </row>
    <row r="3446" spans="1:29" s="17" customFormat="1" ht="16.75" hidden="1" customHeight="1" outlineLevel="2">
      <c r="A3446" s="1178">
        <v>359</v>
      </c>
      <c r="B3446" s="1179"/>
      <c r="C3446" s="1180"/>
      <c r="D3446" s="1181"/>
      <c r="E3446" s="587" t="e">
        <f t="shared" si="310"/>
        <v>#DIV/0!</v>
      </c>
      <c r="G3446" s="1178">
        <v>359</v>
      </c>
      <c r="H3446" s="1179"/>
      <c r="I3446" s="1180"/>
      <c r="J3446" s="1181"/>
      <c r="K3446" s="587" t="e">
        <f t="shared" si="311"/>
        <v>#DIV/0!</v>
      </c>
      <c r="M3446" s="1178">
        <v>359</v>
      </c>
      <c r="N3446" s="1179"/>
      <c r="O3446" s="1180"/>
      <c r="P3446" s="1181"/>
      <c r="Q3446" s="587" t="e">
        <f t="shared" si="312"/>
        <v>#DIV/0!</v>
      </c>
      <c r="S3446" s="1178">
        <v>359</v>
      </c>
      <c r="T3446" s="1179"/>
      <c r="U3446" s="1180"/>
      <c r="V3446" s="1181"/>
      <c r="W3446" s="587" t="e">
        <f t="shared" si="313"/>
        <v>#DIV/0!</v>
      </c>
      <c r="Y3446" s="1178">
        <v>359</v>
      </c>
      <c r="Z3446" s="1179"/>
      <c r="AA3446" s="1180"/>
      <c r="AB3446" s="1181"/>
      <c r="AC3446" s="587" t="e">
        <f t="shared" si="314"/>
        <v>#DIV/0!</v>
      </c>
    </row>
    <row r="3447" spans="1:29" s="17" customFormat="1" ht="16.75" hidden="1" customHeight="1" outlineLevel="2">
      <c r="A3447" s="1178">
        <v>360</v>
      </c>
      <c r="B3447" s="1179"/>
      <c r="C3447" s="1180"/>
      <c r="D3447" s="1181"/>
      <c r="E3447" s="587" t="e">
        <f t="shared" si="310"/>
        <v>#DIV/0!</v>
      </c>
      <c r="G3447" s="1178">
        <v>360</v>
      </c>
      <c r="H3447" s="1179"/>
      <c r="I3447" s="1180"/>
      <c r="J3447" s="1181"/>
      <c r="K3447" s="587" t="e">
        <f t="shared" si="311"/>
        <v>#DIV/0!</v>
      </c>
      <c r="M3447" s="1178">
        <v>360</v>
      </c>
      <c r="N3447" s="1179"/>
      <c r="O3447" s="1180"/>
      <c r="P3447" s="1181"/>
      <c r="Q3447" s="587" t="e">
        <f t="shared" si="312"/>
        <v>#DIV/0!</v>
      </c>
      <c r="S3447" s="1178">
        <v>360</v>
      </c>
      <c r="T3447" s="1179"/>
      <c r="U3447" s="1180"/>
      <c r="V3447" s="1181"/>
      <c r="W3447" s="587" t="e">
        <f t="shared" si="313"/>
        <v>#DIV/0!</v>
      </c>
      <c r="Y3447" s="1178">
        <v>360</v>
      </c>
      <c r="Z3447" s="1179"/>
      <c r="AA3447" s="1180"/>
      <c r="AB3447" s="1181"/>
      <c r="AC3447" s="587" t="e">
        <f t="shared" si="314"/>
        <v>#DIV/0!</v>
      </c>
    </row>
    <row r="3448" spans="1:29" s="17" customFormat="1" ht="16.75" hidden="1" customHeight="1" outlineLevel="2">
      <c r="A3448" s="1178">
        <v>361</v>
      </c>
      <c r="B3448" s="1179"/>
      <c r="C3448" s="1180"/>
      <c r="D3448" s="1181"/>
      <c r="E3448" s="587" t="e">
        <f t="shared" si="310"/>
        <v>#DIV/0!</v>
      </c>
      <c r="G3448" s="1178">
        <v>361</v>
      </c>
      <c r="H3448" s="1179"/>
      <c r="I3448" s="1180"/>
      <c r="J3448" s="1181"/>
      <c r="K3448" s="587" t="e">
        <f t="shared" si="311"/>
        <v>#DIV/0!</v>
      </c>
      <c r="M3448" s="1178">
        <v>361</v>
      </c>
      <c r="N3448" s="1179"/>
      <c r="O3448" s="1180"/>
      <c r="P3448" s="1181"/>
      <c r="Q3448" s="587" t="e">
        <f t="shared" si="312"/>
        <v>#DIV/0!</v>
      </c>
      <c r="S3448" s="1178">
        <v>361</v>
      </c>
      <c r="T3448" s="1179"/>
      <c r="U3448" s="1180"/>
      <c r="V3448" s="1181"/>
      <c r="W3448" s="587" t="e">
        <f t="shared" si="313"/>
        <v>#DIV/0!</v>
      </c>
      <c r="Y3448" s="1178">
        <v>361</v>
      </c>
      <c r="Z3448" s="1179"/>
      <c r="AA3448" s="1180"/>
      <c r="AB3448" s="1181"/>
      <c r="AC3448" s="587" t="e">
        <f t="shared" si="314"/>
        <v>#DIV/0!</v>
      </c>
    </row>
    <row r="3449" spans="1:29" s="17" customFormat="1" ht="16.75" hidden="1" customHeight="1" outlineLevel="2">
      <c r="A3449" s="1178">
        <v>362</v>
      </c>
      <c r="B3449" s="1179"/>
      <c r="C3449" s="1180"/>
      <c r="D3449" s="1181"/>
      <c r="E3449" s="587" t="e">
        <f t="shared" si="310"/>
        <v>#DIV/0!</v>
      </c>
      <c r="G3449" s="1178">
        <v>362</v>
      </c>
      <c r="H3449" s="1179"/>
      <c r="I3449" s="1180"/>
      <c r="J3449" s="1181"/>
      <c r="K3449" s="587" t="e">
        <f t="shared" si="311"/>
        <v>#DIV/0!</v>
      </c>
      <c r="M3449" s="1178">
        <v>362</v>
      </c>
      <c r="N3449" s="1179"/>
      <c r="O3449" s="1180"/>
      <c r="P3449" s="1181"/>
      <c r="Q3449" s="587" t="e">
        <f t="shared" si="312"/>
        <v>#DIV/0!</v>
      </c>
      <c r="S3449" s="1178">
        <v>362</v>
      </c>
      <c r="T3449" s="1179"/>
      <c r="U3449" s="1180"/>
      <c r="V3449" s="1181"/>
      <c r="W3449" s="587" t="e">
        <f t="shared" si="313"/>
        <v>#DIV/0!</v>
      </c>
      <c r="Y3449" s="1178">
        <v>362</v>
      </c>
      <c r="Z3449" s="1179"/>
      <c r="AA3449" s="1180"/>
      <c r="AB3449" s="1181"/>
      <c r="AC3449" s="587" t="e">
        <f t="shared" si="314"/>
        <v>#DIV/0!</v>
      </c>
    </row>
    <row r="3450" spans="1:29" s="17" customFormat="1" ht="16.75" hidden="1" customHeight="1" outlineLevel="2">
      <c r="A3450" s="1178">
        <v>363</v>
      </c>
      <c r="B3450" s="1179"/>
      <c r="C3450" s="1180"/>
      <c r="D3450" s="1181"/>
      <c r="E3450" s="587" t="e">
        <f t="shared" si="310"/>
        <v>#DIV/0!</v>
      </c>
      <c r="G3450" s="1178">
        <v>363</v>
      </c>
      <c r="H3450" s="1179"/>
      <c r="I3450" s="1180"/>
      <c r="J3450" s="1181"/>
      <c r="K3450" s="587" t="e">
        <f t="shared" si="311"/>
        <v>#DIV/0!</v>
      </c>
      <c r="M3450" s="1178">
        <v>363</v>
      </c>
      <c r="N3450" s="1179"/>
      <c r="O3450" s="1180"/>
      <c r="P3450" s="1181"/>
      <c r="Q3450" s="587" t="e">
        <f t="shared" si="312"/>
        <v>#DIV/0!</v>
      </c>
      <c r="S3450" s="1178">
        <v>363</v>
      </c>
      <c r="T3450" s="1179"/>
      <c r="U3450" s="1180"/>
      <c r="V3450" s="1181"/>
      <c r="W3450" s="587" t="e">
        <f t="shared" si="313"/>
        <v>#DIV/0!</v>
      </c>
      <c r="Y3450" s="1178">
        <v>363</v>
      </c>
      <c r="Z3450" s="1179"/>
      <c r="AA3450" s="1180"/>
      <c r="AB3450" s="1181"/>
      <c r="AC3450" s="587" t="e">
        <f t="shared" si="314"/>
        <v>#DIV/0!</v>
      </c>
    </row>
    <row r="3451" spans="1:29" s="17" customFormat="1" ht="16.75" hidden="1" customHeight="1" outlineLevel="2">
      <c r="A3451" s="1178">
        <v>364</v>
      </c>
      <c r="B3451" s="1179"/>
      <c r="C3451" s="1180"/>
      <c r="D3451" s="1181"/>
      <c r="E3451" s="587" t="e">
        <f t="shared" si="310"/>
        <v>#DIV/0!</v>
      </c>
      <c r="G3451" s="1178">
        <v>364</v>
      </c>
      <c r="H3451" s="1179"/>
      <c r="I3451" s="1180"/>
      <c r="J3451" s="1181"/>
      <c r="K3451" s="587" t="e">
        <f t="shared" si="311"/>
        <v>#DIV/0!</v>
      </c>
      <c r="M3451" s="1178">
        <v>364</v>
      </c>
      <c r="N3451" s="1179"/>
      <c r="O3451" s="1180"/>
      <c r="P3451" s="1181"/>
      <c r="Q3451" s="587" t="e">
        <f t="shared" si="312"/>
        <v>#DIV/0!</v>
      </c>
      <c r="S3451" s="1178">
        <v>364</v>
      </c>
      <c r="T3451" s="1179"/>
      <c r="U3451" s="1180"/>
      <c r="V3451" s="1181"/>
      <c r="W3451" s="587" t="e">
        <f t="shared" si="313"/>
        <v>#DIV/0!</v>
      </c>
      <c r="Y3451" s="1178">
        <v>364</v>
      </c>
      <c r="Z3451" s="1179"/>
      <c r="AA3451" s="1180"/>
      <c r="AB3451" s="1181"/>
      <c r="AC3451" s="587" t="e">
        <f t="shared" si="314"/>
        <v>#DIV/0!</v>
      </c>
    </row>
    <row r="3452" spans="1:29" s="17" customFormat="1" ht="16.75" hidden="1" customHeight="1" outlineLevel="2">
      <c r="A3452" s="1178">
        <v>365</v>
      </c>
      <c r="B3452" s="1179"/>
      <c r="C3452" s="1180"/>
      <c r="D3452" s="1181"/>
      <c r="E3452" s="587" t="e">
        <f t="shared" si="310"/>
        <v>#DIV/0!</v>
      </c>
      <c r="G3452" s="1178">
        <v>365</v>
      </c>
      <c r="H3452" s="1179"/>
      <c r="I3452" s="1180"/>
      <c r="J3452" s="1181"/>
      <c r="K3452" s="587" t="e">
        <f t="shared" si="311"/>
        <v>#DIV/0!</v>
      </c>
      <c r="M3452" s="1178">
        <v>365</v>
      </c>
      <c r="N3452" s="1179"/>
      <c r="O3452" s="1180"/>
      <c r="P3452" s="1181"/>
      <c r="Q3452" s="587" t="e">
        <f t="shared" si="312"/>
        <v>#DIV/0!</v>
      </c>
      <c r="S3452" s="1178">
        <v>365</v>
      </c>
      <c r="T3452" s="1179"/>
      <c r="U3452" s="1180"/>
      <c r="V3452" s="1181"/>
      <c r="W3452" s="587" t="e">
        <f t="shared" si="313"/>
        <v>#DIV/0!</v>
      </c>
      <c r="Y3452" s="1178">
        <v>365</v>
      </c>
      <c r="Z3452" s="1179"/>
      <c r="AA3452" s="1180"/>
      <c r="AB3452" s="1181"/>
      <c r="AC3452" s="587" t="e">
        <f t="shared" si="314"/>
        <v>#DIV/0!</v>
      </c>
    </row>
    <row r="3453" spans="1:29" s="17" customFormat="1" ht="16.75" hidden="1" customHeight="1" outlineLevel="2">
      <c r="A3453" s="1178">
        <v>366</v>
      </c>
      <c r="B3453" s="1179"/>
      <c r="C3453" s="1180"/>
      <c r="D3453" s="1181"/>
      <c r="E3453" s="587" t="e">
        <f t="shared" si="310"/>
        <v>#DIV/0!</v>
      </c>
      <c r="G3453" s="1178">
        <v>366</v>
      </c>
      <c r="H3453" s="1179"/>
      <c r="I3453" s="1180"/>
      <c r="J3453" s="1181"/>
      <c r="K3453" s="587" t="e">
        <f t="shared" si="311"/>
        <v>#DIV/0!</v>
      </c>
      <c r="M3453" s="1178">
        <v>366</v>
      </c>
      <c r="N3453" s="1179"/>
      <c r="O3453" s="1180"/>
      <c r="P3453" s="1181"/>
      <c r="Q3453" s="587" t="e">
        <f t="shared" si="312"/>
        <v>#DIV/0!</v>
      </c>
      <c r="S3453" s="1178">
        <v>366</v>
      </c>
      <c r="T3453" s="1179"/>
      <c r="U3453" s="1180"/>
      <c r="V3453" s="1181"/>
      <c r="W3453" s="587" t="e">
        <f t="shared" si="313"/>
        <v>#DIV/0!</v>
      </c>
      <c r="Y3453" s="1178">
        <v>366</v>
      </c>
      <c r="Z3453" s="1179"/>
      <c r="AA3453" s="1180"/>
      <c r="AB3453" s="1181"/>
      <c r="AC3453" s="587" t="e">
        <f t="shared" si="314"/>
        <v>#DIV/0!</v>
      </c>
    </row>
    <row r="3454" spans="1:29" s="17" customFormat="1" ht="16.75" hidden="1" customHeight="1" outlineLevel="2">
      <c r="A3454" s="1178">
        <v>367</v>
      </c>
      <c r="B3454" s="1179"/>
      <c r="C3454" s="1180"/>
      <c r="D3454" s="1181"/>
      <c r="E3454" s="587" t="e">
        <f t="shared" si="310"/>
        <v>#DIV/0!</v>
      </c>
      <c r="G3454" s="1178">
        <v>367</v>
      </c>
      <c r="H3454" s="1179"/>
      <c r="I3454" s="1180"/>
      <c r="J3454" s="1181"/>
      <c r="K3454" s="587" t="e">
        <f t="shared" si="311"/>
        <v>#DIV/0!</v>
      </c>
      <c r="M3454" s="1178">
        <v>367</v>
      </c>
      <c r="N3454" s="1179"/>
      <c r="O3454" s="1180"/>
      <c r="P3454" s="1181"/>
      <c r="Q3454" s="587" t="e">
        <f t="shared" si="312"/>
        <v>#DIV/0!</v>
      </c>
      <c r="S3454" s="1178">
        <v>367</v>
      </c>
      <c r="T3454" s="1179"/>
      <c r="U3454" s="1180"/>
      <c r="V3454" s="1181"/>
      <c r="W3454" s="587" t="e">
        <f t="shared" si="313"/>
        <v>#DIV/0!</v>
      </c>
      <c r="Y3454" s="1178">
        <v>367</v>
      </c>
      <c r="Z3454" s="1179"/>
      <c r="AA3454" s="1180"/>
      <c r="AB3454" s="1181"/>
      <c r="AC3454" s="587" t="e">
        <f t="shared" si="314"/>
        <v>#DIV/0!</v>
      </c>
    </row>
    <row r="3455" spans="1:29" s="17" customFormat="1" ht="16.75" hidden="1" customHeight="1" outlineLevel="2">
      <c r="A3455" s="1178">
        <v>368</v>
      </c>
      <c r="B3455" s="1179"/>
      <c r="C3455" s="1180"/>
      <c r="D3455" s="1181"/>
      <c r="E3455" s="587" t="e">
        <f t="shared" si="310"/>
        <v>#DIV/0!</v>
      </c>
      <c r="G3455" s="1178">
        <v>368</v>
      </c>
      <c r="H3455" s="1179"/>
      <c r="I3455" s="1180"/>
      <c r="J3455" s="1181"/>
      <c r="K3455" s="587" t="e">
        <f t="shared" si="311"/>
        <v>#DIV/0!</v>
      </c>
      <c r="M3455" s="1178">
        <v>368</v>
      </c>
      <c r="N3455" s="1179"/>
      <c r="O3455" s="1180"/>
      <c r="P3455" s="1181"/>
      <c r="Q3455" s="587" t="e">
        <f t="shared" si="312"/>
        <v>#DIV/0!</v>
      </c>
      <c r="S3455" s="1178">
        <v>368</v>
      </c>
      <c r="T3455" s="1179"/>
      <c r="U3455" s="1180"/>
      <c r="V3455" s="1181"/>
      <c r="W3455" s="587" t="e">
        <f t="shared" si="313"/>
        <v>#DIV/0!</v>
      </c>
      <c r="Y3455" s="1178">
        <v>368</v>
      </c>
      <c r="Z3455" s="1179"/>
      <c r="AA3455" s="1180"/>
      <c r="AB3455" s="1181"/>
      <c r="AC3455" s="587" t="e">
        <f t="shared" si="314"/>
        <v>#DIV/0!</v>
      </c>
    </row>
    <row r="3456" spans="1:29" s="17" customFormat="1" ht="16.75" hidden="1" customHeight="1" outlineLevel="2">
      <c r="A3456" s="1178">
        <v>369</v>
      </c>
      <c r="B3456" s="1179"/>
      <c r="C3456" s="1180"/>
      <c r="D3456" s="1181"/>
      <c r="E3456" s="587" t="e">
        <f t="shared" si="310"/>
        <v>#DIV/0!</v>
      </c>
      <c r="G3456" s="1178">
        <v>369</v>
      </c>
      <c r="H3456" s="1179"/>
      <c r="I3456" s="1180"/>
      <c r="J3456" s="1181"/>
      <c r="K3456" s="587" t="e">
        <f t="shared" si="311"/>
        <v>#DIV/0!</v>
      </c>
      <c r="M3456" s="1178">
        <v>369</v>
      </c>
      <c r="N3456" s="1179"/>
      <c r="O3456" s="1180"/>
      <c r="P3456" s="1181"/>
      <c r="Q3456" s="587" t="e">
        <f t="shared" si="312"/>
        <v>#DIV/0!</v>
      </c>
      <c r="S3456" s="1178">
        <v>369</v>
      </c>
      <c r="T3456" s="1179"/>
      <c r="U3456" s="1180"/>
      <c r="V3456" s="1181"/>
      <c r="W3456" s="587" t="e">
        <f t="shared" si="313"/>
        <v>#DIV/0!</v>
      </c>
      <c r="Y3456" s="1178">
        <v>369</v>
      </c>
      <c r="Z3456" s="1179"/>
      <c r="AA3456" s="1180"/>
      <c r="AB3456" s="1181"/>
      <c r="AC3456" s="587" t="e">
        <f t="shared" si="314"/>
        <v>#DIV/0!</v>
      </c>
    </row>
    <row r="3457" spans="1:29" s="17" customFormat="1" ht="16.75" hidden="1" customHeight="1" outlineLevel="2">
      <c r="A3457" s="1178">
        <v>370</v>
      </c>
      <c r="B3457" s="1179"/>
      <c r="C3457" s="1180"/>
      <c r="D3457" s="1181"/>
      <c r="E3457" s="587" t="e">
        <f t="shared" si="310"/>
        <v>#DIV/0!</v>
      </c>
      <c r="G3457" s="1178">
        <v>370</v>
      </c>
      <c r="H3457" s="1179"/>
      <c r="I3457" s="1180"/>
      <c r="J3457" s="1181"/>
      <c r="K3457" s="587" t="e">
        <f t="shared" si="311"/>
        <v>#DIV/0!</v>
      </c>
      <c r="M3457" s="1178">
        <v>370</v>
      </c>
      <c r="N3457" s="1179"/>
      <c r="O3457" s="1180"/>
      <c r="P3457" s="1181"/>
      <c r="Q3457" s="587" t="e">
        <f t="shared" si="312"/>
        <v>#DIV/0!</v>
      </c>
      <c r="S3457" s="1178">
        <v>370</v>
      </c>
      <c r="T3457" s="1179"/>
      <c r="U3457" s="1180"/>
      <c r="V3457" s="1181"/>
      <c r="W3457" s="587" t="e">
        <f t="shared" si="313"/>
        <v>#DIV/0!</v>
      </c>
      <c r="Y3457" s="1178">
        <v>370</v>
      </c>
      <c r="Z3457" s="1179"/>
      <c r="AA3457" s="1180"/>
      <c r="AB3457" s="1181"/>
      <c r="AC3457" s="587" t="e">
        <f t="shared" si="314"/>
        <v>#DIV/0!</v>
      </c>
    </row>
    <row r="3458" spans="1:29" s="17" customFormat="1" ht="16.75" hidden="1" customHeight="1" outlineLevel="2">
      <c r="A3458" s="1178">
        <v>371</v>
      </c>
      <c r="B3458" s="1179"/>
      <c r="C3458" s="1180"/>
      <c r="D3458" s="1181"/>
      <c r="E3458" s="587" t="e">
        <f t="shared" si="310"/>
        <v>#DIV/0!</v>
      </c>
      <c r="G3458" s="1178">
        <v>371</v>
      </c>
      <c r="H3458" s="1179"/>
      <c r="I3458" s="1180"/>
      <c r="J3458" s="1181"/>
      <c r="K3458" s="587" t="e">
        <f t="shared" si="311"/>
        <v>#DIV/0!</v>
      </c>
      <c r="M3458" s="1178">
        <v>371</v>
      </c>
      <c r="N3458" s="1179"/>
      <c r="O3458" s="1180"/>
      <c r="P3458" s="1181"/>
      <c r="Q3458" s="587" t="e">
        <f t="shared" si="312"/>
        <v>#DIV/0!</v>
      </c>
      <c r="S3458" s="1178">
        <v>371</v>
      </c>
      <c r="T3458" s="1179"/>
      <c r="U3458" s="1180"/>
      <c r="V3458" s="1181"/>
      <c r="W3458" s="587" t="e">
        <f t="shared" si="313"/>
        <v>#DIV/0!</v>
      </c>
      <c r="Y3458" s="1178">
        <v>371</v>
      </c>
      <c r="Z3458" s="1179"/>
      <c r="AA3458" s="1180"/>
      <c r="AB3458" s="1181"/>
      <c r="AC3458" s="587" t="e">
        <f t="shared" si="314"/>
        <v>#DIV/0!</v>
      </c>
    </row>
    <row r="3459" spans="1:29" s="17" customFormat="1" ht="16.75" hidden="1" customHeight="1" outlineLevel="2">
      <c r="A3459" s="1178">
        <v>372</v>
      </c>
      <c r="B3459" s="1179"/>
      <c r="C3459" s="1180"/>
      <c r="D3459" s="1181"/>
      <c r="E3459" s="587" t="e">
        <f t="shared" si="310"/>
        <v>#DIV/0!</v>
      </c>
      <c r="G3459" s="1178">
        <v>372</v>
      </c>
      <c r="H3459" s="1179"/>
      <c r="I3459" s="1180"/>
      <c r="J3459" s="1181"/>
      <c r="K3459" s="587" t="e">
        <f t="shared" si="311"/>
        <v>#DIV/0!</v>
      </c>
      <c r="M3459" s="1178">
        <v>372</v>
      </c>
      <c r="N3459" s="1179"/>
      <c r="O3459" s="1180"/>
      <c r="P3459" s="1181"/>
      <c r="Q3459" s="587" t="e">
        <f t="shared" si="312"/>
        <v>#DIV/0!</v>
      </c>
      <c r="S3459" s="1178">
        <v>372</v>
      </c>
      <c r="T3459" s="1179"/>
      <c r="U3459" s="1180"/>
      <c r="V3459" s="1181"/>
      <c r="W3459" s="587" t="e">
        <f t="shared" si="313"/>
        <v>#DIV/0!</v>
      </c>
      <c r="Y3459" s="1178">
        <v>372</v>
      </c>
      <c r="Z3459" s="1179"/>
      <c r="AA3459" s="1180"/>
      <c r="AB3459" s="1181"/>
      <c r="AC3459" s="587" t="e">
        <f t="shared" si="314"/>
        <v>#DIV/0!</v>
      </c>
    </row>
    <row r="3460" spans="1:29" s="17" customFormat="1" ht="16.75" hidden="1" customHeight="1" outlineLevel="2">
      <c r="A3460" s="1178">
        <v>373</v>
      </c>
      <c r="B3460" s="1179"/>
      <c r="C3460" s="1180"/>
      <c r="D3460" s="1181"/>
      <c r="E3460" s="587" t="e">
        <f t="shared" si="310"/>
        <v>#DIV/0!</v>
      </c>
      <c r="G3460" s="1178">
        <v>373</v>
      </c>
      <c r="H3460" s="1179"/>
      <c r="I3460" s="1180"/>
      <c r="J3460" s="1181"/>
      <c r="K3460" s="587" t="e">
        <f t="shared" si="311"/>
        <v>#DIV/0!</v>
      </c>
      <c r="M3460" s="1178">
        <v>373</v>
      </c>
      <c r="N3460" s="1179"/>
      <c r="O3460" s="1180"/>
      <c r="P3460" s="1181"/>
      <c r="Q3460" s="587" t="e">
        <f t="shared" si="312"/>
        <v>#DIV/0!</v>
      </c>
      <c r="S3460" s="1178">
        <v>373</v>
      </c>
      <c r="T3460" s="1179"/>
      <c r="U3460" s="1180"/>
      <c r="V3460" s="1181"/>
      <c r="W3460" s="587" t="e">
        <f t="shared" si="313"/>
        <v>#DIV/0!</v>
      </c>
      <c r="Y3460" s="1178">
        <v>373</v>
      </c>
      <c r="Z3460" s="1179"/>
      <c r="AA3460" s="1180"/>
      <c r="AB3460" s="1181"/>
      <c r="AC3460" s="587" t="e">
        <f t="shared" si="314"/>
        <v>#DIV/0!</v>
      </c>
    </row>
    <row r="3461" spans="1:29" s="17" customFormat="1" ht="16.75" hidden="1" customHeight="1" outlineLevel="2">
      <c r="A3461" s="1178">
        <v>374</v>
      </c>
      <c r="B3461" s="1179"/>
      <c r="C3461" s="1180"/>
      <c r="D3461" s="1181"/>
      <c r="E3461" s="587" t="e">
        <f t="shared" si="310"/>
        <v>#DIV/0!</v>
      </c>
      <c r="G3461" s="1178">
        <v>374</v>
      </c>
      <c r="H3461" s="1179"/>
      <c r="I3461" s="1180"/>
      <c r="J3461" s="1181"/>
      <c r="K3461" s="587" t="e">
        <f t="shared" si="311"/>
        <v>#DIV/0!</v>
      </c>
      <c r="M3461" s="1178">
        <v>374</v>
      </c>
      <c r="N3461" s="1179"/>
      <c r="O3461" s="1180"/>
      <c r="P3461" s="1181"/>
      <c r="Q3461" s="587" t="e">
        <f t="shared" si="312"/>
        <v>#DIV/0!</v>
      </c>
      <c r="S3461" s="1178">
        <v>374</v>
      </c>
      <c r="T3461" s="1179"/>
      <c r="U3461" s="1180"/>
      <c r="V3461" s="1181"/>
      <c r="W3461" s="587" t="e">
        <f t="shared" si="313"/>
        <v>#DIV/0!</v>
      </c>
      <c r="Y3461" s="1178">
        <v>374</v>
      </c>
      <c r="Z3461" s="1179"/>
      <c r="AA3461" s="1180"/>
      <c r="AB3461" s="1181"/>
      <c r="AC3461" s="587" t="e">
        <f t="shared" si="314"/>
        <v>#DIV/0!</v>
      </c>
    </row>
    <row r="3462" spans="1:29" s="17" customFormat="1" ht="16.75" hidden="1" customHeight="1" outlineLevel="2">
      <c r="A3462" s="1178">
        <v>375</v>
      </c>
      <c r="B3462" s="1179"/>
      <c r="C3462" s="1180"/>
      <c r="D3462" s="1181"/>
      <c r="E3462" s="587" t="e">
        <f t="shared" si="310"/>
        <v>#DIV/0!</v>
      </c>
      <c r="G3462" s="1178">
        <v>375</v>
      </c>
      <c r="H3462" s="1179"/>
      <c r="I3462" s="1180"/>
      <c r="J3462" s="1181"/>
      <c r="K3462" s="587" t="e">
        <f t="shared" si="311"/>
        <v>#DIV/0!</v>
      </c>
      <c r="M3462" s="1178">
        <v>375</v>
      </c>
      <c r="N3462" s="1179"/>
      <c r="O3462" s="1180"/>
      <c r="P3462" s="1181"/>
      <c r="Q3462" s="587" t="e">
        <f t="shared" si="312"/>
        <v>#DIV/0!</v>
      </c>
      <c r="S3462" s="1178">
        <v>375</v>
      </c>
      <c r="T3462" s="1179"/>
      <c r="U3462" s="1180"/>
      <c r="V3462" s="1181"/>
      <c r="W3462" s="587" t="e">
        <f t="shared" si="313"/>
        <v>#DIV/0!</v>
      </c>
      <c r="Y3462" s="1178">
        <v>375</v>
      </c>
      <c r="Z3462" s="1179"/>
      <c r="AA3462" s="1180"/>
      <c r="AB3462" s="1181"/>
      <c r="AC3462" s="587" t="e">
        <f t="shared" si="314"/>
        <v>#DIV/0!</v>
      </c>
    </row>
    <row r="3463" spans="1:29" s="17" customFormat="1" ht="16.75" hidden="1" customHeight="1" outlineLevel="2">
      <c r="A3463" s="1178">
        <v>376</v>
      </c>
      <c r="B3463" s="1179"/>
      <c r="C3463" s="1180"/>
      <c r="D3463" s="1181"/>
      <c r="E3463" s="587" t="e">
        <f t="shared" si="310"/>
        <v>#DIV/0!</v>
      </c>
      <c r="G3463" s="1178">
        <v>376</v>
      </c>
      <c r="H3463" s="1179"/>
      <c r="I3463" s="1180"/>
      <c r="J3463" s="1181"/>
      <c r="K3463" s="587" t="e">
        <f t="shared" si="311"/>
        <v>#DIV/0!</v>
      </c>
      <c r="M3463" s="1178">
        <v>376</v>
      </c>
      <c r="N3463" s="1179"/>
      <c r="O3463" s="1180"/>
      <c r="P3463" s="1181"/>
      <c r="Q3463" s="587" t="e">
        <f t="shared" si="312"/>
        <v>#DIV/0!</v>
      </c>
      <c r="S3463" s="1178">
        <v>376</v>
      </c>
      <c r="T3463" s="1179"/>
      <c r="U3463" s="1180"/>
      <c r="V3463" s="1181"/>
      <c r="W3463" s="587" t="e">
        <f t="shared" si="313"/>
        <v>#DIV/0!</v>
      </c>
      <c r="Y3463" s="1178">
        <v>376</v>
      </c>
      <c r="Z3463" s="1179"/>
      <c r="AA3463" s="1180"/>
      <c r="AB3463" s="1181"/>
      <c r="AC3463" s="587" t="e">
        <f t="shared" si="314"/>
        <v>#DIV/0!</v>
      </c>
    </row>
    <row r="3464" spans="1:29" s="17" customFormat="1" ht="16.75" hidden="1" customHeight="1" outlineLevel="2">
      <c r="A3464" s="1178">
        <v>377</v>
      </c>
      <c r="B3464" s="1179"/>
      <c r="C3464" s="1180"/>
      <c r="D3464" s="1181"/>
      <c r="E3464" s="587" t="e">
        <f t="shared" si="310"/>
        <v>#DIV/0!</v>
      </c>
      <c r="G3464" s="1178">
        <v>377</v>
      </c>
      <c r="H3464" s="1179"/>
      <c r="I3464" s="1180"/>
      <c r="J3464" s="1181"/>
      <c r="K3464" s="587" t="e">
        <f t="shared" si="311"/>
        <v>#DIV/0!</v>
      </c>
      <c r="M3464" s="1178">
        <v>377</v>
      </c>
      <c r="N3464" s="1179"/>
      <c r="O3464" s="1180"/>
      <c r="P3464" s="1181"/>
      <c r="Q3464" s="587" t="e">
        <f t="shared" si="312"/>
        <v>#DIV/0!</v>
      </c>
      <c r="S3464" s="1178">
        <v>377</v>
      </c>
      <c r="T3464" s="1179"/>
      <c r="U3464" s="1180"/>
      <c r="V3464" s="1181"/>
      <c r="W3464" s="587" t="e">
        <f t="shared" si="313"/>
        <v>#DIV/0!</v>
      </c>
      <c r="Y3464" s="1178">
        <v>377</v>
      </c>
      <c r="Z3464" s="1179"/>
      <c r="AA3464" s="1180"/>
      <c r="AB3464" s="1181"/>
      <c r="AC3464" s="587" t="e">
        <f t="shared" si="314"/>
        <v>#DIV/0!</v>
      </c>
    </row>
    <row r="3465" spans="1:29" s="17" customFormat="1" ht="16.75" hidden="1" customHeight="1" outlineLevel="2">
      <c r="A3465" s="1178">
        <v>378</v>
      </c>
      <c r="B3465" s="1179"/>
      <c r="C3465" s="1180"/>
      <c r="D3465" s="1181"/>
      <c r="E3465" s="587" t="e">
        <f t="shared" si="310"/>
        <v>#DIV/0!</v>
      </c>
      <c r="G3465" s="1178">
        <v>378</v>
      </c>
      <c r="H3465" s="1179"/>
      <c r="I3465" s="1180"/>
      <c r="J3465" s="1181"/>
      <c r="K3465" s="587" t="e">
        <f t="shared" si="311"/>
        <v>#DIV/0!</v>
      </c>
      <c r="M3465" s="1178">
        <v>378</v>
      </c>
      <c r="N3465" s="1179"/>
      <c r="O3465" s="1180"/>
      <c r="P3465" s="1181"/>
      <c r="Q3465" s="587" t="e">
        <f t="shared" si="312"/>
        <v>#DIV/0!</v>
      </c>
      <c r="S3465" s="1178">
        <v>378</v>
      </c>
      <c r="T3465" s="1179"/>
      <c r="U3465" s="1180"/>
      <c r="V3465" s="1181"/>
      <c r="W3465" s="587" t="e">
        <f t="shared" si="313"/>
        <v>#DIV/0!</v>
      </c>
      <c r="Y3465" s="1178">
        <v>378</v>
      </c>
      <c r="Z3465" s="1179"/>
      <c r="AA3465" s="1180"/>
      <c r="AB3465" s="1181"/>
      <c r="AC3465" s="587" t="e">
        <f t="shared" si="314"/>
        <v>#DIV/0!</v>
      </c>
    </row>
    <row r="3466" spans="1:29" s="17" customFormat="1" ht="16.75" hidden="1" customHeight="1" outlineLevel="2">
      <c r="A3466" s="1178">
        <v>379</v>
      </c>
      <c r="B3466" s="1179"/>
      <c r="C3466" s="1180"/>
      <c r="D3466" s="1181"/>
      <c r="E3466" s="587" t="e">
        <f t="shared" si="310"/>
        <v>#DIV/0!</v>
      </c>
      <c r="G3466" s="1178">
        <v>379</v>
      </c>
      <c r="H3466" s="1179"/>
      <c r="I3466" s="1180"/>
      <c r="J3466" s="1181"/>
      <c r="K3466" s="587" t="e">
        <f t="shared" si="311"/>
        <v>#DIV/0!</v>
      </c>
      <c r="M3466" s="1178">
        <v>379</v>
      </c>
      <c r="N3466" s="1179"/>
      <c r="O3466" s="1180"/>
      <c r="P3466" s="1181"/>
      <c r="Q3466" s="587" t="e">
        <f t="shared" si="312"/>
        <v>#DIV/0!</v>
      </c>
      <c r="S3466" s="1178">
        <v>379</v>
      </c>
      <c r="T3466" s="1179"/>
      <c r="U3466" s="1180"/>
      <c r="V3466" s="1181"/>
      <c r="W3466" s="587" t="e">
        <f t="shared" si="313"/>
        <v>#DIV/0!</v>
      </c>
      <c r="Y3466" s="1178">
        <v>379</v>
      </c>
      <c r="Z3466" s="1179"/>
      <c r="AA3466" s="1180"/>
      <c r="AB3466" s="1181"/>
      <c r="AC3466" s="587" t="e">
        <f t="shared" si="314"/>
        <v>#DIV/0!</v>
      </c>
    </row>
    <row r="3467" spans="1:29" s="17" customFormat="1" ht="16.75" hidden="1" customHeight="1" outlineLevel="2">
      <c r="A3467" s="1178">
        <v>380</v>
      </c>
      <c r="B3467" s="1179"/>
      <c r="C3467" s="1180"/>
      <c r="D3467" s="1181"/>
      <c r="E3467" s="587" t="e">
        <f t="shared" si="310"/>
        <v>#DIV/0!</v>
      </c>
      <c r="G3467" s="1178">
        <v>380</v>
      </c>
      <c r="H3467" s="1179"/>
      <c r="I3467" s="1180"/>
      <c r="J3467" s="1181"/>
      <c r="K3467" s="587" t="e">
        <f t="shared" si="311"/>
        <v>#DIV/0!</v>
      </c>
      <c r="M3467" s="1178">
        <v>380</v>
      </c>
      <c r="N3467" s="1179"/>
      <c r="O3467" s="1180"/>
      <c r="P3467" s="1181"/>
      <c r="Q3467" s="587" t="e">
        <f t="shared" si="312"/>
        <v>#DIV/0!</v>
      </c>
      <c r="S3467" s="1178">
        <v>380</v>
      </c>
      <c r="T3467" s="1179"/>
      <c r="U3467" s="1180"/>
      <c r="V3467" s="1181"/>
      <c r="W3467" s="587" t="e">
        <f t="shared" si="313"/>
        <v>#DIV/0!</v>
      </c>
      <c r="Y3467" s="1178">
        <v>380</v>
      </c>
      <c r="Z3467" s="1179"/>
      <c r="AA3467" s="1180"/>
      <c r="AB3467" s="1181"/>
      <c r="AC3467" s="587" t="e">
        <f t="shared" si="314"/>
        <v>#DIV/0!</v>
      </c>
    </row>
    <row r="3468" spans="1:29" s="17" customFormat="1" ht="16.75" hidden="1" customHeight="1" outlineLevel="2">
      <c r="A3468" s="1178">
        <v>381</v>
      </c>
      <c r="B3468" s="1179"/>
      <c r="C3468" s="1180"/>
      <c r="D3468" s="1181"/>
      <c r="E3468" s="587" t="e">
        <f t="shared" si="310"/>
        <v>#DIV/0!</v>
      </c>
      <c r="G3468" s="1178">
        <v>381</v>
      </c>
      <c r="H3468" s="1179"/>
      <c r="I3468" s="1180"/>
      <c r="J3468" s="1181"/>
      <c r="K3468" s="587" t="e">
        <f t="shared" si="311"/>
        <v>#DIV/0!</v>
      </c>
      <c r="M3468" s="1178">
        <v>381</v>
      </c>
      <c r="N3468" s="1179"/>
      <c r="O3468" s="1180"/>
      <c r="P3468" s="1181"/>
      <c r="Q3468" s="587" t="e">
        <f t="shared" si="312"/>
        <v>#DIV/0!</v>
      </c>
      <c r="S3468" s="1178">
        <v>381</v>
      </c>
      <c r="T3468" s="1179"/>
      <c r="U3468" s="1180"/>
      <c r="V3468" s="1181"/>
      <c r="W3468" s="587" t="e">
        <f t="shared" si="313"/>
        <v>#DIV/0!</v>
      </c>
      <c r="Y3468" s="1178">
        <v>381</v>
      </c>
      <c r="Z3468" s="1179"/>
      <c r="AA3468" s="1180"/>
      <c r="AB3468" s="1181"/>
      <c r="AC3468" s="587" t="e">
        <f t="shared" si="314"/>
        <v>#DIV/0!</v>
      </c>
    </row>
    <row r="3469" spans="1:29" s="17" customFormat="1" ht="16.75" hidden="1" customHeight="1" outlineLevel="2">
      <c r="A3469" s="1178">
        <v>382</v>
      </c>
      <c r="B3469" s="1179"/>
      <c r="C3469" s="1180"/>
      <c r="D3469" s="1181"/>
      <c r="E3469" s="587" t="e">
        <f t="shared" si="310"/>
        <v>#DIV/0!</v>
      </c>
      <c r="G3469" s="1178">
        <v>382</v>
      </c>
      <c r="H3469" s="1179"/>
      <c r="I3469" s="1180"/>
      <c r="J3469" s="1181"/>
      <c r="K3469" s="587" t="e">
        <f t="shared" si="311"/>
        <v>#DIV/0!</v>
      </c>
      <c r="M3469" s="1178">
        <v>382</v>
      </c>
      <c r="N3469" s="1179"/>
      <c r="O3469" s="1180"/>
      <c r="P3469" s="1181"/>
      <c r="Q3469" s="587" t="e">
        <f t="shared" si="312"/>
        <v>#DIV/0!</v>
      </c>
      <c r="S3469" s="1178">
        <v>382</v>
      </c>
      <c r="T3469" s="1179"/>
      <c r="U3469" s="1180"/>
      <c r="V3469" s="1181"/>
      <c r="W3469" s="587" t="e">
        <f t="shared" si="313"/>
        <v>#DIV/0!</v>
      </c>
      <c r="Y3469" s="1178">
        <v>382</v>
      </c>
      <c r="Z3469" s="1179"/>
      <c r="AA3469" s="1180"/>
      <c r="AB3469" s="1181"/>
      <c r="AC3469" s="587" t="e">
        <f t="shared" si="314"/>
        <v>#DIV/0!</v>
      </c>
    </row>
    <row r="3470" spans="1:29" s="17" customFormat="1" ht="16.75" hidden="1" customHeight="1" outlineLevel="2">
      <c r="A3470" s="1178">
        <v>383</v>
      </c>
      <c r="B3470" s="1179"/>
      <c r="C3470" s="1180"/>
      <c r="D3470" s="1181"/>
      <c r="E3470" s="587" t="e">
        <f t="shared" si="310"/>
        <v>#DIV/0!</v>
      </c>
      <c r="G3470" s="1178">
        <v>383</v>
      </c>
      <c r="H3470" s="1179"/>
      <c r="I3470" s="1180"/>
      <c r="J3470" s="1181"/>
      <c r="K3470" s="587" t="e">
        <f t="shared" si="311"/>
        <v>#DIV/0!</v>
      </c>
      <c r="M3470" s="1178">
        <v>383</v>
      </c>
      <c r="N3470" s="1179"/>
      <c r="O3470" s="1180"/>
      <c r="P3470" s="1181"/>
      <c r="Q3470" s="587" t="e">
        <f t="shared" si="312"/>
        <v>#DIV/0!</v>
      </c>
      <c r="S3470" s="1178">
        <v>383</v>
      </c>
      <c r="T3470" s="1179"/>
      <c r="U3470" s="1180"/>
      <c r="V3470" s="1181"/>
      <c r="W3470" s="587" t="e">
        <f t="shared" si="313"/>
        <v>#DIV/0!</v>
      </c>
      <c r="Y3470" s="1178">
        <v>383</v>
      </c>
      <c r="Z3470" s="1179"/>
      <c r="AA3470" s="1180"/>
      <c r="AB3470" s="1181"/>
      <c r="AC3470" s="587" t="e">
        <f t="shared" si="314"/>
        <v>#DIV/0!</v>
      </c>
    </row>
    <row r="3471" spans="1:29" s="17" customFormat="1" ht="16.75" hidden="1" customHeight="1" outlineLevel="2">
      <c r="A3471" s="1178">
        <v>384</v>
      </c>
      <c r="B3471" s="1179"/>
      <c r="C3471" s="1180"/>
      <c r="D3471" s="1181"/>
      <c r="E3471" s="587" t="e">
        <f t="shared" si="310"/>
        <v>#DIV/0!</v>
      </c>
      <c r="G3471" s="1178">
        <v>384</v>
      </c>
      <c r="H3471" s="1179"/>
      <c r="I3471" s="1180"/>
      <c r="J3471" s="1181"/>
      <c r="K3471" s="587" t="e">
        <f t="shared" si="311"/>
        <v>#DIV/0!</v>
      </c>
      <c r="M3471" s="1178">
        <v>384</v>
      </c>
      <c r="N3471" s="1179"/>
      <c r="O3471" s="1180"/>
      <c r="P3471" s="1181"/>
      <c r="Q3471" s="587" t="e">
        <f t="shared" si="312"/>
        <v>#DIV/0!</v>
      </c>
      <c r="S3471" s="1178">
        <v>384</v>
      </c>
      <c r="T3471" s="1179"/>
      <c r="U3471" s="1180"/>
      <c r="V3471" s="1181"/>
      <c r="W3471" s="587" t="e">
        <f t="shared" si="313"/>
        <v>#DIV/0!</v>
      </c>
      <c r="Y3471" s="1178">
        <v>384</v>
      </c>
      <c r="Z3471" s="1179"/>
      <c r="AA3471" s="1180"/>
      <c r="AB3471" s="1181"/>
      <c r="AC3471" s="587" t="e">
        <f t="shared" si="314"/>
        <v>#DIV/0!</v>
      </c>
    </row>
    <row r="3472" spans="1:29" s="17" customFormat="1" ht="16.75" hidden="1" customHeight="1" outlineLevel="2">
      <c r="A3472" s="1178">
        <v>385</v>
      </c>
      <c r="B3472" s="1179"/>
      <c r="C3472" s="1180"/>
      <c r="D3472" s="1181"/>
      <c r="E3472" s="587" t="e">
        <f t="shared" si="310"/>
        <v>#DIV/0!</v>
      </c>
      <c r="G3472" s="1178">
        <v>385</v>
      </c>
      <c r="H3472" s="1179"/>
      <c r="I3472" s="1180"/>
      <c r="J3472" s="1181"/>
      <c r="K3472" s="587" t="e">
        <f t="shared" si="311"/>
        <v>#DIV/0!</v>
      </c>
      <c r="M3472" s="1178">
        <v>385</v>
      </c>
      <c r="N3472" s="1179"/>
      <c r="O3472" s="1180"/>
      <c r="P3472" s="1181"/>
      <c r="Q3472" s="587" t="e">
        <f t="shared" si="312"/>
        <v>#DIV/0!</v>
      </c>
      <c r="S3472" s="1178">
        <v>385</v>
      </c>
      <c r="T3472" s="1179"/>
      <c r="U3472" s="1180"/>
      <c r="V3472" s="1181"/>
      <c r="W3472" s="587" t="e">
        <f t="shared" si="313"/>
        <v>#DIV/0!</v>
      </c>
      <c r="Y3472" s="1178">
        <v>385</v>
      </c>
      <c r="Z3472" s="1179"/>
      <c r="AA3472" s="1180"/>
      <c r="AB3472" s="1181"/>
      <c r="AC3472" s="587" t="e">
        <f t="shared" si="314"/>
        <v>#DIV/0!</v>
      </c>
    </row>
    <row r="3473" spans="1:29" s="17" customFormat="1" ht="16.75" hidden="1" customHeight="1" outlineLevel="2">
      <c r="A3473" s="1178">
        <v>386</v>
      </c>
      <c r="B3473" s="1179"/>
      <c r="C3473" s="1180"/>
      <c r="D3473" s="1181"/>
      <c r="E3473" s="587" t="e">
        <f t="shared" ref="E3473:E3536" si="315">IF(AND(C3473&gt;=D$3081,C3473&lt;=D$3080),1,0)</f>
        <v>#DIV/0!</v>
      </c>
      <c r="G3473" s="1178">
        <v>386</v>
      </c>
      <c r="H3473" s="1179"/>
      <c r="I3473" s="1180"/>
      <c r="J3473" s="1181"/>
      <c r="K3473" s="587" t="e">
        <f t="shared" ref="K3473:K3536" si="316">IF(AND(I3473&gt;=J$3081,I3473&lt;=J$3080),1,0)</f>
        <v>#DIV/0!</v>
      </c>
      <c r="M3473" s="1178">
        <v>386</v>
      </c>
      <c r="N3473" s="1179"/>
      <c r="O3473" s="1180"/>
      <c r="P3473" s="1181"/>
      <c r="Q3473" s="587" t="e">
        <f t="shared" ref="Q3473:Q3536" si="317">IF(AND(O3473&gt;=P$3081,O3473&lt;=P$3080),1,0)</f>
        <v>#DIV/0!</v>
      </c>
      <c r="S3473" s="1178">
        <v>386</v>
      </c>
      <c r="T3473" s="1179"/>
      <c r="U3473" s="1180"/>
      <c r="V3473" s="1181"/>
      <c r="W3473" s="587" t="e">
        <f t="shared" ref="W3473:W3536" si="318">IF(AND(U3473&gt;=V$3081,U3473&lt;=V$3080),1,0)</f>
        <v>#DIV/0!</v>
      </c>
      <c r="Y3473" s="1178">
        <v>386</v>
      </c>
      <c r="Z3473" s="1179"/>
      <c r="AA3473" s="1180"/>
      <c r="AB3473" s="1181"/>
      <c r="AC3473" s="587" t="e">
        <f t="shared" ref="AC3473:AC3536" si="319">IF(AND(AA3473&gt;=AB$3081,AA3473&lt;=AB$3080),1,0)</f>
        <v>#DIV/0!</v>
      </c>
    </row>
    <row r="3474" spans="1:29" s="17" customFormat="1" ht="16.75" hidden="1" customHeight="1" outlineLevel="2">
      <c r="A3474" s="1178">
        <v>387</v>
      </c>
      <c r="B3474" s="1179"/>
      <c r="C3474" s="1180"/>
      <c r="D3474" s="1181"/>
      <c r="E3474" s="587" t="e">
        <f t="shared" si="315"/>
        <v>#DIV/0!</v>
      </c>
      <c r="G3474" s="1178">
        <v>387</v>
      </c>
      <c r="H3474" s="1179"/>
      <c r="I3474" s="1180"/>
      <c r="J3474" s="1181"/>
      <c r="K3474" s="587" t="e">
        <f t="shared" si="316"/>
        <v>#DIV/0!</v>
      </c>
      <c r="M3474" s="1178">
        <v>387</v>
      </c>
      <c r="N3474" s="1179"/>
      <c r="O3474" s="1180"/>
      <c r="P3474" s="1181"/>
      <c r="Q3474" s="587" t="e">
        <f t="shared" si="317"/>
        <v>#DIV/0!</v>
      </c>
      <c r="S3474" s="1178">
        <v>387</v>
      </c>
      <c r="T3474" s="1179"/>
      <c r="U3474" s="1180"/>
      <c r="V3474" s="1181"/>
      <c r="W3474" s="587" t="e">
        <f t="shared" si="318"/>
        <v>#DIV/0!</v>
      </c>
      <c r="Y3474" s="1178">
        <v>387</v>
      </c>
      <c r="Z3474" s="1179"/>
      <c r="AA3474" s="1180"/>
      <c r="AB3474" s="1181"/>
      <c r="AC3474" s="587" t="e">
        <f t="shared" si="319"/>
        <v>#DIV/0!</v>
      </c>
    </row>
    <row r="3475" spans="1:29" s="17" customFormat="1" ht="16.75" hidden="1" customHeight="1" outlineLevel="2">
      <c r="A3475" s="1178">
        <v>388</v>
      </c>
      <c r="B3475" s="1179"/>
      <c r="C3475" s="1180"/>
      <c r="D3475" s="1181"/>
      <c r="E3475" s="587" t="e">
        <f t="shared" si="315"/>
        <v>#DIV/0!</v>
      </c>
      <c r="G3475" s="1178">
        <v>388</v>
      </c>
      <c r="H3475" s="1179"/>
      <c r="I3475" s="1180"/>
      <c r="J3475" s="1181"/>
      <c r="K3475" s="587" t="e">
        <f t="shared" si="316"/>
        <v>#DIV/0!</v>
      </c>
      <c r="M3475" s="1178">
        <v>388</v>
      </c>
      <c r="N3475" s="1179"/>
      <c r="O3475" s="1180"/>
      <c r="P3475" s="1181"/>
      <c r="Q3475" s="587" t="e">
        <f t="shared" si="317"/>
        <v>#DIV/0!</v>
      </c>
      <c r="S3475" s="1178">
        <v>388</v>
      </c>
      <c r="T3475" s="1179"/>
      <c r="U3475" s="1180"/>
      <c r="V3475" s="1181"/>
      <c r="W3475" s="587" t="e">
        <f t="shared" si="318"/>
        <v>#DIV/0!</v>
      </c>
      <c r="Y3475" s="1178">
        <v>388</v>
      </c>
      <c r="Z3475" s="1179"/>
      <c r="AA3475" s="1180"/>
      <c r="AB3475" s="1181"/>
      <c r="AC3475" s="587" t="e">
        <f t="shared" si="319"/>
        <v>#DIV/0!</v>
      </c>
    </row>
    <row r="3476" spans="1:29" s="17" customFormat="1" ht="16.75" hidden="1" customHeight="1" outlineLevel="2">
      <c r="A3476" s="1178">
        <v>389</v>
      </c>
      <c r="B3476" s="1179"/>
      <c r="C3476" s="1180"/>
      <c r="D3476" s="1181"/>
      <c r="E3476" s="587" t="e">
        <f t="shared" si="315"/>
        <v>#DIV/0!</v>
      </c>
      <c r="G3476" s="1178">
        <v>389</v>
      </c>
      <c r="H3476" s="1179"/>
      <c r="I3476" s="1180"/>
      <c r="J3476" s="1181"/>
      <c r="K3476" s="587" t="e">
        <f t="shared" si="316"/>
        <v>#DIV/0!</v>
      </c>
      <c r="M3476" s="1178">
        <v>389</v>
      </c>
      <c r="N3476" s="1179"/>
      <c r="O3476" s="1180"/>
      <c r="P3476" s="1181"/>
      <c r="Q3476" s="587" t="e">
        <f t="shared" si="317"/>
        <v>#DIV/0!</v>
      </c>
      <c r="S3476" s="1178">
        <v>389</v>
      </c>
      <c r="T3476" s="1179"/>
      <c r="U3476" s="1180"/>
      <c r="V3476" s="1181"/>
      <c r="W3476" s="587" t="e">
        <f t="shared" si="318"/>
        <v>#DIV/0!</v>
      </c>
      <c r="Y3476" s="1178">
        <v>389</v>
      </c>
      <c r="Z3476" s="1179"/>
      <c r="AA3476" s="1180"/>
      <c r="AB3476" s="1181"/>
      <c r="AC3476" s="587" t="e">
        <f t="shared" si="319"/>
        <v>#DIV/0!</v>
      </c>
    </row>
    <row r="3477" spans="1:29" s="17" customFormat="1" ht="16.75" hidden="1" customHeight="1" outlineLevel="2">
      <c r="A3477" s="1178">
        <v>390</v>
      </c>
      <c r="B3477" s="1179"/>
      <c r="C3477" s="1180"/>
      <c r="D3477" s="1181"/>
      <c r="E3477" s="587" t="e">
        <f t="shared" si="315"/>
        <v>#DIV/0!</v>
      </c>
      <c r="G3477" s="1178">
        <v>390</v>
      </c>
      <c r="H3477" s="1179"/>
      <c r="I3477" s="1180"/>
      <c r="J3477" s="1181"/>
      <c r="K3477" s="587" t="e">
        <f t="shared" si="316"/>
        <v>#DIV/0!</v>
      </c>
      <c r="M3477" s="1178">
        <v>390</v>
      </c>
      <c r="N3477" s="1179"/>
      <c r="O3477" s="1180"/>
      <c r="P3477" s="1181"/>
      <c r="Q3477" s="587" t="e">
        <f t="shared" si="317"/>
        <v>#DIV/0!</v>
      </c>
      <c r="S3477" s="1178">
        <v>390</v>
      </c>
      <c r="T3477" s="1179"/>
      <c r="U3477" s="1180"/>
      <c r="V3477" s="1181"/>
      <c r="W3477" s="587" t="e">
        <f t="shared" si="318"/>
        <v>#DIV/0!</v>
      </c>
      <c r="Y3477" s="1178">
        <v>390</v>
      </c>
      <c r="Z3477" s="1179"/>
      <c r="AA3477" s="1180"/>
      <c r="AB3477" s="1181"/>
      <c r="AC3477" s="587" t="e">
        <f t="shared" si="319"/>
        <v>#DIV/0!</v>
      </c>
    </row>
    <row r="3478" spans="1:29" s="17" customFormat="1" ht="16.75" hidden="1" customHeight="1" outlineLevel="2">
      <c r="A3478" s="1178">
        <v>391</v>
      </c>
      <c r="B3478" s="1179"/>
      <c r="C3478" s="1180"/>
      <c r="D3478" s="1181"/>
      <c r="E3478" s="587" t="e">
        <f t="shared" si="315"/>
        <v>#DIV/0!</v>
      </c>
      <c r="G3478" s="1178">
        <v>391</v>
      </c>
      <c r="H3478" s="1179"/>
      <c r="I3478" s="1180"/>
      <c r="J3478" s="1181"/>
      <c r="K3478" s="587" t="e">
        <f t="shared" si="316"/>
        <v>#DIV/0!</v>
      </c>
      <c r="M3478" s="1178">
        <v>391</v>
      </c>
      <c r="N3478" s="1179"/>
      <c r="O3478" s="1180"/>
      <c r="P3478" s="1181"/>
      <c r="Q3478" s="587" t="e">
        <f t="shared" si="317"/>
        <v>#DIV/0!</v>
      </c>
      <c r="S3478" s="1178">
        <v>391</v>
      </c>
      <c r="T3478" s="1179"/>
      <c r="U3478" s="1180"/>
      <c r="V3478" s="1181"/>
      <c r="W3478" s="587" t="e">
        <f t="shared" si="318"/>
        <v>#DIV/0!</v>
      </c>
      <c r="Y3478" s="1178">
        <v>391</v>
      </c>
      <c r="Z3478" s="1179"/>
      <c r="AA3478" s="1180"/>
      <c r="AB3478" s="1181"/>
      <c r="AC3478" s="587" t="e">
        <f t="shared" si="319"/>
        <v>#DIV/0!</v>
      </c>
    </row>
    <row r="3479" spans="1:29" s="17" customFormat="1" ht="16.75" hidden="1" customHeight="1" outlineLevel="2">
      <c r="A3479" s="1178">
        <v>392</v>
      </c>
      <c r="B3479" s="1179"/>
      <c r="C3479" s="1180"/>
      <c r="D3479" s="1181"/>
      <c r="E3479" s="587" t="e">
        <f t="shared" si="315"/>
        <v>#DIV/0!</v>
      </c>
      <c r="G3479" s="1178">
        <v>392</v>
      </c>
      <c r="H3479" s="1179"/>
      <c r="I3479" s="1180"/>
      <c r="J3479" s="1181"/>
      <c r="K3479" s="587" t="e">
        <f t="shared" si="316"/>
        <v>#DIV/0!</v>
      </c>
      <c r="M3479" s="1178">
        <v>392</v>
      </c>
      <c r="N3479" s="1179"/>
      <c r="O3479" s="1180"/>
      <c r="P3479" s="1181"/>
      <c r="Q3479" s="587" t="e">
        <f t="shared" si="317"/>
        <v>#DIV/0!</v>
      </c>
      <c r="S3479" s="1178">
        <v>392</v>
      </c>
      <c r="T3479" s="1179"/>
      <c r="U3479" s="1180"/>
      <c r="V3479" s="1181"/>
      <c r="W3479" s="587" t="e">
        <f t="shared" si="318"/>
        <v>#DIV/0!</v>
      </c>
      <c r="Y3479" s="1178">
        <v>392</v>
      </c>
      <c r="Z3479" s="1179"/>
      <c r="AA3479" s="1180"/>
      <c r="AB3479" s="1181"/>
      <c r="AC3479" s="587" t="e">
        <f t="shared" si="319"/>
        <v>#DIV/0!</v>
      </c>
    </row>
    <row r="3480" spans="1:29" s="17" customFormat="1" ht="16.75" hidden="1" customHeight="1" outlineLevel="2">
      <c r="A3480" s="1178">
        <v>393</v>
      </c>
      <c r="B3480" s="1179"/>
      <c r="C3480" s="1180"/>
      <c r="D3480" s="1181"/>
      <c r="E3480" s="587" t="e">
        <f t="shared" si="315"/>
        <v>#DIV/0!</v>
      </c>
      <c r="G3480" s="1178">
        <v>393</v>
      </c>
      <c r="H3480" s="1179"/>
      <c r="I3480" s="1180"/>
      <c r="J3480" s="1181"/>
      <c r="K3480" s="587" t="e">
        <f t="shared" si="316"/>
        <v>#DIV/0!</v>
      </c>
      <c r="M3480" s="1178">
        <v>393</v>
      </c>
      <c r="N3480" s="1179"/>
      <c r="O3480" s="1180"/>
      <c r="P3480" s="1181"/>
      <c r="Q3480" s="587" t="e">
        <f t="shared" si="317"/>
        <v>#DIV/0!</v>
      </c>
      <c r="S3480" s="1178">
        <v>393</v>
      </c>
      <c r="T3480" s="1179"/>
      <c r="U3480" s="1180"/>
      <c r="V3480" s="1181"/>
      <c r="W3480" s="587" t="e">
        <f t="shared" si="318"/>
        <v>#DIV/0!</v>
      </c>
      <c r="Y3480" s="1178">
        <v>393</v>
      </c>
      <c r="Z3480" s="1179"/>
      <c r="AA3480" s="1180"/>
      <c r="AB3480" s="1181"/>
      <c r="AC3480" s="587" t="e">
        <f t="shared" si="319"/>
        <v>#DIV/0!</v>
      </c>
    </row>
    <row r="3481" spans="1:29" s="17" customFormat="1" ht="16.75" hidden="1" customHeight="1" outlineLevel="2">
      <c r="A3481" s="1178">
        <v>394</v>
      </c>
      <c r="B3481" s="1179"/>
      <c r="C3481" s="1180"/>
      <c r="D3481" s="1181"/>
      <c r="E3481" s="587" t="e">
        <f t="shared" si="315"/>
        <v>#DIV/0!</v>
      </c>
      <c r="G3481" s="1178">
        <v>394</v>
      </c>
      <c r="H3481" s="1179"/>
      <c r="I3481" s="1180"/>
      <c r="J3481" s="1181"/>
      <c r="K3481" s="587" t="e">
        <f t="shared" si="316"/>
        <v>#DIV/0!</v>
      </c>
      <c r="M3481" s="1178">
        <v>394</v>
      </c>
      <c r="N3481" s="1179"/>
      <c r="O3481" s="1180"/>
      <c r="P3481" s="1181"/>
      <c r="Q3481" s="587" t="e">
        <f t="shared" si="317"/>
        <v>#DIV/0!</v>
      </c>
      <c r="S3481" s="1178">
        <v>394</v>
      </c>
      <c r="T3481" s="1179"/>
      <c r="U3481" s="1180"/>
      <c r="V3481" s="1181"/>
      <c r="W3481" s="587" t="e">
        <f t="shared" si="318"/>
        <v>#DIV/0!</v>
      </c>
      <c r="Y3481" s="1178">
        <v>394</v>
      </c>
      <c r="Z3481" s="1179"/>
      <c r="AA3481" s="1180"/>
      <c r="AB3481" s="1181"/>
      <c r="AC3481" s="587" t="e">
        <f t="shared" si="319"/>
        <v>#DIV/0!</v>
      </c>
    </row>
    <row r="3482" spans="1:29" s="17" customFormat="1" ht="16.75" hidden="1" customHeight="1" outlineLevel="2">
      <c r="A3482" s="1178">
        <v>395</v>
      </c>
      <c r="B3482" s="1179"/>
      <c r="C3482" s="1180"/>
      <c r="D3482" s="1181"/>
      <c r="E3482" s="587" t="e">
        <f t="shared" si="315"/>
        <v>#DIV/0!</v>
      </c>
      <c r="G3482" s="1178">
        <v>395</v>
      </c>
      <c r="H3482" s="1179"/>
      <c r="I3482" s="1180"/>
      <c r="J3482" s="1181"/>
      <c r="K3482" s="587" t="e">
        <f t="shared" si="316"/>
        <v>#DIV/0!</v>
      </c>
      <c r="M3482" s="1178">
        <v>395</v>
      </c>
      <c r="N3482" s="1179"/>
      <c r="O3482" s="1180"/>
      <c r="P3482" s="1181"/>
      <c r="Q3482" s="587" t="e">
        <f t="shared" si="317"/>
        <v>#DIV/0!</v>
      </c>
      <c r="S3482" s="1178">
        <v>395</v>
      </c>
      <c r="T3482" s="1179"/>
      <c r="U3482" s="1180"/>
      <c r="V3482" s="1181"/>
      <c r="W3482" s="587" t="e">
        <f t="shared" si="318"/>
        <v>#DIV/0!</v>
      </c>
      <c r="Y3482" s="1178">
        <v>395</v>
      </c>
      <c r="Z3482" s="1179"/>
      <c r="AA3482" s="1180"/>
      <c r="AB3482" s="1181"/>
      <c r="AC3482" s="587" t="e">
        <f t="shared" si="319"/>
        <v>#DIV/0!</v>
      </c>
    </row>
    <row r="3483" spans="1:29" s="17" customFormat="1" ht="16.75" hidden="1" customHeight="1" outlineLevel="2">
      <c r="A3483" s="1178">
        <v>396</v>
      </c>
      <c r="B3483" s="1179"/>
      <c r="C3483" s="1180"/>
      <c r="D3483" s="1181"/>
      <c r="E3483" s="587" t="e">
        <f t="shared" si="315"/>
        <v>#DIV/0!</v>
      </c>
      <c r="G3483" s="1178">
        <v>396</v>
      </c>
      <c r="H3483" s="1179"/>
      <c r="I3483" s="1180"/>
      <c r="J3483" s="1181"/>
      <c r="K3483" s="587" t="e">
        <f t="shared" si="316"/>
        <v>#DIV/0!</v>
      </c>
      <c r="M3483" s="1178">
        <v>396</v>
      </c>
      <c r="N3483" s="1179"/>
      <c r="O3483" s="1180"/>
      <c r="P3483" s="1181"/>
      <c r="Q3483" s="587" t="e">
        <f t="shared" si="317"/>
        <v>#DIV/0!</v>
      </c>
      <c r="S3483" s="1178">
        <v>396</v>
      </c>
      <c r="T3483" s="1179"/>
      <c r="U3483" s="1180"/>
      <c r="V3483" s="1181"/>
      <c r="W3483" s="587" t="e">
        <f t="shared" si="318"/>
        <v>#DIV/0!</v>
      </c>
      <c r="Y3483" s="1178">
        <v>396</v>
      </c>
      <c r="Z3483" s="1179"/>
      <c r="AA3483" s="1180"/>
      <c r="AB3483" s="1181"/>
      <c r="AC3483" s="587" t="e">
        <f t="shared" si="319"/>
        <v>#DIV/0!</v>
      </c>
    </row>
    <row r="3484" spans="1:29" s="17" customFormat="1" ht="16.75" hidden="1" customHeight="1" outlineLevel="2">
      <c r="A3484" s="1178">
        <v>397</v>
      </c>
      <c r="B3484" s="1179"/>
      <c r="C3484" s="1180"/>
      <c r="D3484" s="1181"/>
      <c r="E3484" s="587" t="e">
        <f t="shared" si="315"/>
        <v>#DIV/0!</v>
      </c>
      <c r="G3484" s="1178">
        <v>397</v>
      </c>
      <c r="H3484" s="1179"/>
      <c r="I3484" s="1180"/>
      <c r="J3484" s="1181"/>
      <c r="K3484" s="587" t="e">
        <f t="shared" si="316"/>
        <v>#DIV/0!</v>
      </c>
      <c r="M3484" s="1178">
        <v>397</v>
      </c>
      <c r="N3484" s="1179"/>
      <c r="O3484" s="1180"/>
      <c r="P3484" s="1181"/>
      <c r="Q3484" s="587" t="e">
        <f t="shared" si="317"/>
        <v>#DIV/0!</v>
      </c>
      <c r="S3484" s="1178">
        <v>397</v>
      </c>
      <c r="T3484" s="1179"/>
      <c r="U3484" s="1180"/>
      <c r="V3484" s="1181"/>
      <c r="W3484" s="587" t="e">
        <f t="shared" si="318"/>
        <v>#DIV/0!</v>
      </c>
      <c r="Y3484" s="1178">
        <v>397</v>
      </c>
      <c r="Z3484" s="1179"/>
      <c r="AA3484" s="1180"/>
      <c r="AB3484" s="1181"/>
      <c r="AC3484" s="587" t="e">
        <f t="shared" si="319"/>
        <v>#DIV/0!</v>
      </c>
    </row>
    <row r="3485" spans="1:29" s="17" customFormat="1" ht="16.75" hidden="1" customHeight="1" outlineLevel="2">
      <c r="A3485" s="1178">
        <v>398</v>
      </c>
      <c r="B3485" s="1179"/>
      <c r="C3485" s="1180"/>
      <c r="D3485" s="1181"/>
      <c r="E3485" s="587" t="e">
        <f t="shared" si="315"/>
        <v>#DIV/0!</v>
      </c>
      <c r="G3485" s="1178">
        <v>398</v>
      </c>
      <c r="H3485" s="1179"/>
      <c r="I3485" s="1180"/>
      <c r="J3485" s="1181"/>
      <c r="K3485" s="587" t="e">
        <f t="shared" si="316"/>
        <v>#DIV/0!</v>
      </c>
      <c r="M3485" s="1178">
        <v>398</v>
      </c>
      <c r="N3485" s="1179"/>
      <c r="O3485" s="1180"/>
      <c r="P3485" s="1181"/>
      <c r="Q3485" s="587" t="e">
        <f t="shared" si="317"/>
        <v>#DIV/0!</v>
      </c>
      <c r="S3485" s="1178">
        <v>398</v>
      </c>
      <c r="T3485" s="1179"/>
      <c r="U3485" s="1180"/>
      <c r="V3485" s="1181"/>
      <c r="W3485" s="587" t="e">
        <f t="shared" si="318"/>
        <v>#DIV/0!</v>
      </c>
      <c r="Y3485" s="1178">
        <v>398</v>
      </c>
      <c r="Z3485" s="1179"/>
      <c r="AA3485" s="1180"/>
      <c r="AB3485" s="1181"/>
      <c r="AC3485" s="587" t="e">
        <f t="shared" si="319"/>
        <v>#DIV/0!</v>
      </c>
    </row>
    <row r="3486" spans="1:29" s="17" customFormat="1" ht="16.75" hidden="1" customHeight="1" outlineLevel="2">
      <c r="A3486" s="1178">
        <v>399</v>
      </c>
      <c r="B3486" s="1179"/>
      <c r="C3486" s="1180"/>
      <c r="D3486" s="1181"/>
      <c r="E3486" s="587" t="e">
        <f t="shared" si="315"/>
        <v>#DIV/0!</v>
      </c>
      <c r="G3486" s="1178">
        <v>399</v>
      </c>
      <c r="H3486" s="1179"/>
      <c r="I3486" s="1180"/>
      <c r="J3486" s="1181"/>
      <c r="K3486" s="587" t="e">
        <f t="shared" si="316"/>
        <v>#DIV/0!</v>
      </c>
      <c r="M3486" s="1178">
        <v>399</v>
      </c>
      <c r="N3486" s="1179"/>
      <c r="O3486" s="1180"/>
      <c r="P3486" s="1181"/>
      <c r="Q3486" s="587" t="e">
        <f t="shared" si="317"/>
        <v>#DIV/0!</v>
      </c>
      <c r="S3486" s="1178">
        <v>399</v>
      </c>
      <c r="T3486" s="1179"/>
      <c r="U3486" s="1180"/>
      <c r="V3486" s="1181"/>
      <c r="W3486" s="587" t="e">
        <f t="shared" si="318"/>
        <v>#DIV/0!</v>
      </c>
      <c r="Y3486" s="1178">
        <v>399</v>
      </c>
      <c r="Z3486" s="1179"/>
      <c r="AA3486" s="1180"/>
      <c r="AB3486" s="1181"/>
      <c r="AC3486" s="587" t="e">
        <f t="shared" si="319"/>
        <v>#DIV/0!</v>
      </c>
    </row>
    <row r="3487" spans="1:29" s="17" customFormat="1" ht="16.75" hidden="1" customHeight="1" outlineLevel="2">
      <c r="A3487" s="1178">
        <v>400</v>
      </c>
      <c r="B3487" s="1179"/>
      <c r="C3487" s="1180"/>
      <c r="D3487" s="1181"/>
      <c r="E3487" s="587" t="e">
        <f t="shared" si="315"/>
        <v>#DIV/0!</v>
      </c>
      <c r="G3487" s="1178">
        <v>400</v>
      </c>
      <c r="H3487" s="1179"/>
      <c r="I3487" s="1180"/>
      <c r="J3487" s="1181"/>
      <c r="K3487" s="587" t="e">
        <f t="shared" si="316"/>
        <v>#DIV/0!</v>
      </c>
      <c r="M3487" s="1178">
        <v>400</v>
      </c>
      <c r="N3487" s="1179"/>
      <c r="O3487" s="1180"/>
      <c r="P3487" s="1181"/>
      <c r="Q3487" s="587" t="e">
        <f t="shared" si="317"/>
        <v>#DIV/0!</v>
      </c>
      <c r="S3487" s="1178">
        <v>400</v>
      </c>
      <c r="T3487" s="1179"/>
      <c r="U3487" s="1180"/>
      <c r="V3487" s="1181"/>
      <c r="W3487" s="587" t="e">
        <f t="shared" si="318"/>
        <v>#DIV/0!</v>
      </c>
      <c r="Y3487" s="1178">
        <v>400</v>
      </c>
      <c r="Z3487" s="1179"/>
      <c r="AA3487" s="1180"/>
      <c r="AB3487" s="1181"/>
      <c r="AC3487" s="587" t="e">
        <f t="shared" si="319"/>
        <v>#DIV/0!</v>
      </c>
    </row>
    <row r="3488" spans="1:29" s="17" customFormat="1" ht="16.75" hidden="1" customHeight="1" outlineLevel="2">
      <c r="A3488" s="1178">
        <v>401</v>
      </c>
      <c r="B3488" s="1179"/>
      <c r="C3488" s="1180"/>
      <c r="D3488" s="1181"/>
      <c r="E3488" s="587" t="e">
        <f t="shared" si="315"/>
        <v>#DIV/0!</v>
      </c>
      <c r="G3488" s="1178">
        <v>401</v>
      </c>
      <c r="H3488" s="1179"/>
      <c r="I3488" s="1180"/>
      <c r="J3488" s="1181"/>
      <c r="K3488" s="587" t="e">
        <f t="shared" si="316"/>
        <v>#DIV/0!</v>
      </c>
      <c r="M3488" s="1178">
        <v>401</v>
      </c>
      <c r="N3488" s="1179"/>
      <c r="O3488" s="1180"/>
      <c r="P3488" s="1181"/>
      <c r="Q3488" s="587" t="e">
        <f t="shared" si="317"/>
        <v>#DIV/0!</v>
      </c>
      <c r="S3488" s="1178">
        <v>401</v>
      </c>
      <c r="T3488" s="1179"/>
      <c r="U3488" s="1180"/>
      <c r="V3488" s="1181"/>
      <c r="W3488" s="587" t="e">
        <f t="shared" si="318"/>
        <v>#DIV/0!</v>
      </c>
      <c r="Y3488" s="1178">
        <v>401</v>
      </c>
      <c r="Z3488" s="1179"/>
      <c r="AA3488" s="1180"/>
      <c r="AB3488" s="1181"/>
      <c r="AC3488" s="587" t="e">
        <f t="shared" si="319"/>
        <v>#DIV/0!</v>
      </c>
    </row>
    <row r="3489" spans="1:29" s="17" customFormat="1" ht="16.75" hidden="1" customHeight="1" outlineLevel="2">
      <c r="A3489" s="1178">
        <v>402</v>
      </c>
      <c r="B3489" s="1179"/>
      <c r="C3489" s="1180"/>
      <c r="D3489" s="1181"/>
      <c r="E3489" s="587" t="e">
        <f t="shared" si="315"/>
        <v>#DIV/0!</v>
      </c>
      <c r="G3489" s="1178">
        <v>402</v>
      </c>
      <c r="H3489" s="1179"/>
      <c r="I3489" s="1180"/>
      <c r="J3489" s="1181"/>
      <c r="K3489" s="587" t="e">
        <f t="shared" si="316"/>
        <v>#DIV/0!</v>
      </c>
      <c r="M3489" s="1178">
        <v>402</v>
      </c>
      <c r="N3489" s="1179"/>
      <c r="O3489" s="1180"/>
      <c r="P3489" s="1181"/>
      <c r="Q3489" s="587" t="e">
        <f t="shared" si="317"/>
        <v>#DIV/0!</v>
      </c>
      <c r="S3489" s="1178">
        <v>402</v>
      </c>
      <c r="T3489" s="1179"/>
      <c r="U3489" s="1180"/>
      <c r="V3489" s="1181"/>
      <c r="W3489" s="587" t="e">
        <f t="shared" si="318"/>
        <v>#DIV/0!</v>
      </c>
      <c r="Y3489" s="1178">
        <v>402</v>
      </c>
      <c r="Z3489" s="1179"/>
      <c r="AA3489" s="1180"/>
      <c r="AB3489" s="1181"/>
      <c r="AC3489" s="587" t="e">
        <f t="shared" si="319"/>
        <v>#DIV/0!</v>
      </c>
    </row>
    <row r="3490" spans="1:29" s="17" customFormat="1" ht="16.75" hidden="1" customHeight="1" outlineLevel="2">
      <c r="A3490" s="1178">
        <v>403</v>
      </c>
      <c r="B3490" s="1179"/>
      <c r="C3490" s="1180"/>
      <c r="D3490" s="1181"/>
      <c r="E3490" s="587" t="e">
        <f t="shared" si="315"/>
        <v>#DIV/0!</v>
      </c>
      <c r="G3490" s="1178">
        <v>403</v>
      </c>
      <c r="H3490" s="1179"/>
      <c r="I3490" s="1180"/>
      <c r="J3490" s="1181"/>
      <c r="K3490" s="587" t="e">
        <f t="shared" si="316"/>
        <v>#DIV/0!</v>
      </c>
      <c r="M3490" s="1178">
        <v>403</v>
      </c>
      <c r="N3490" s="1179"/>
      <c r="O3490" s="1180"/>
      <c r="P3490" s="1181"/>
      <c r="Q3490" s="587" t="e">
        <f t="shared" si="317"/>
        <v>#DIV/0!</v>
      </c>
      <c r="S3490" s="1178">
        <v>403</v>
      </c>
      <c r="T3490" s="1179"/>
      <c r="U3490" s="1180"/>
      <c r="V3490" s="1181"/>
      <c r="W3490" s="587" t="e">
        <f t="shared" si="318"/>
        <v>#DIV/0!</v>
      </c>
      <c r="Y3490" s="1178">
        <v>403</v>
      </c>
      <c r="Z3490" s="1179"/>
      <c r="AA3490" s="1180"/>
      <c r="AB3490" s="1181"/>
      <c r="AC3490" s="587" t="e">
        <f t="shared" si="319"/>
        <v>#DIV/0!</v>
      </c>
    </row>
    <row r="3491" spans="1:29" s="17" customFormat="1" ht="16.75" hidden="1" customHeight="1" outlineLevel="2">
      <c r="A3491" s="1178">
        <v>404</v>
      </c>
      <c r="B3491" s="1179"/>
      <c r="C3491" s="1180"/>
      <c r="D3491" s="1181"/>
      <c r="E3491" s="587" t="e">
        <f t="shared" si="315"/>
        <v>#DIV/0!</v>
      </c>
      <c r="G3491" s="1178">
        <v>404</v>
      </c>
      <c r="H3491" s="1179"/>
      <c r="I3491" s="1180"/>
      <c r="J3491" s="1181"/>
      <c r="K3491" s="587" t="e">
        <f t="shared" si="316"/>
        <v>#DIV/0!</v>
      </c>
      <c r="M3491" s="1178">
        <v>404</v>
      </c>
      <c r="N3491" s="1179"/>
      <c r="O3491" s="1180"/>
      <c r="P3491" s="1181"/>
      <c r="Q3491" s="587" t="e">
        <f t="shared" si="317"/>
        <v>#DIV/0!</v>
      </c>
      <c r="S3491" s="1178">
        <v>404</v>
      </c>
      <c r="T3491" s="1179"/>
      <c r="U3491" s="1180"/>
      <c r="V3491" s="1181"/>
      <c r="W3491" s="587" t="e">
        <f t="shared" si="318"/>
        <v>#DIV/0!</v>
      </c>
      <c r="Y3491" s="1178">
        <v>404</v>
      </c>
      <c r="Z3491" s="1179"/>
      <c r="AA3491" s="1180"/>
      <c r="AB3491" s="1181"/>
      <c r="AC3491" s="587" t="e">
        <f t="shared" si="319"/>
        <v>#DIV/0!</v>
      </c>
    </row>
    <row r="3492" spans="1:29" s="17" customFormat="1" ht="16.75" hidden="1" customHeight="1" outlineLevel="2">
      <c r="A3492" s="1178">
        <v>405</v>
      </c>
      <c r="B3492" s="1179"/>
      <c r="C3492" s="1180"/>
      <c r="D3492" s="1181"/>
      <c r="E3492" s="587" t="e">
        <f t="shared" si="315"/>
        <v>#DIV/0!</v>
      </c>
      <c r="G3492" s="1178">
        <v>405</v>
      </c>
      <c r="H3492" s="1179"/>
      <c r="I3492" s="1180"/>
      <c r="J3492" s="1181"/>
      <c r="K3492" s="587" t="e">
        <f t="shared" si="316"/>
        <v>#DIV/0!</v>
      </c>
      <c r="M3492" s="1178">
        <v>405</v>
      </c>
      <c r="N3492" s="1179"/>
      <c r="O3492" s="1180"/>
      <c r="P3492" s="1181"/>
      <c r="Q3492" s="587" t="e">
        <f t="shared" si="317"/>
        <v>#DIV/0!</v>
      </c>
      <c r="S3492" s="1178">
        <v>405</v>
      </c>
      <c r="T3492" s="1179"/>
      <c r="U3492" s="1180"/>
      <c r="V3492" s="1181"/>
      <c r="W3492" s="587" t="e">
        <f t="shared" si="318"/>
        <v>#DIV/0!</v>
      </c>
      <c r="Y3492" s="1178">
        <v>405</v>
      </c>
      <c r="Z3492" s="1179"/>
      <c r="AA3492" s="1180"/>
      <c r="AB3492" s="1181"/>
      <c r="AC3492" s="587" t="e">
        <f t="shared" si="319"/>
        <v>#DIV/0!</v>
      </c>
    </row>
    <row r="3493" spans="1:29" s="17" customFormat="1" ht="16.75" hidden="1" customHeight="1" outlineLevel="2">
      <c r="A3493" s="1178">
        <v>406</v>
      </c>
      <c r="B3493" s="1179"/>
      <c r="C3493" s="1180"/>
      <c r="D3493" s="1181"/>
      <c r="E3493" s="587" t="e">
        <f t="shared" si="315"/>
        <v>#DIV/0!</v>
      </c>
      <c r="G3493" s="1178">
        <v>406</v>
      </c>
      <c r="H3493" s="1179"/>
      <c r="I3493" s="1180"/>
      <c r="J3493" s="1181"/>
      <c r="K3493" s="587" t="e">
        <f t="shared" si="316"/>
        <v>#DIV/0!</v>
      </c>
      <c r="M3493" s="1178">
        <v>406</v>
      </c>
      <c r="N3493" s="1179"/>
      <c r="O3493" s="1180"/>
      <c r="P3493" s="1181"/>
      <c r="Q3493" s="587" t="e">
        <f t="shared" si="317"/>
        <v>#DIV/0!</v>
      </c>
      <c r="S3493" s="1178">
        <v>406</v>
      </c>
      <c r="T3493" s="1179"/>
      <c r="U3493" s="1180"/>
      <c r="V3493" s="1181"/>
      <c r="W3493" s="587" t="e">
        <f t="shared" si="318"/>
        <v>#DIV/0!</v>
      </c>
      <c r="Y3493" s="1178">
        <v>406</v>
      </c>
      <c r="Z3493" s="1179"/>
      <c r="AA3493" s="1180"/>
      <c r="AB3493" s="1181"/>
      <c r="AC3493" s="587" t="e">
        <f t="shared" si="319"/>
        <v>#DIV/0!</v>
      </c>
    </row>
    <row r="3494" spans="1:29" s="17" customFormat="1" ht="16.75" hidden="1" customHeight="1" outlineLevel="2">
      <c r="A3494" s="1178">
        <v>407</v>
      </c>
      <c r="B3494" s="1179"/>
      <c r="C3494" s="1180"/>
      <c r="D3494" s="1181"/>
      <c r="E3494" s="587" t="e">
        <f t="shared" si="315"/>
        <v>#DIV/0!</v>
      </c>
      <c r="G3494" s="1178">
        <v>407</v>
      </c>
      <c r="H3494" s="1179"/>
      <c r="I3494" s="1180"/>
      <c r="J3494" s="1181"/>
      <c r="K3494" s="587" t="e">
        <f t="shared" si="316"/>
        <v>#DIV/0!</v>
      </c>
      <c r="M3494" s="1178">
        <v>407</v>
      </c>
      <c r="N3494" s="1179"/>
      <c r="O3494" s="1180"/>
      <c r="P3494" s="1181"/>
      <c r="Q3494" s="587" t="e">
        <f t="shared" si="317"/>
        <v>#DIV/0!</v>
      </c>
      <c r="S3494" s="1178">
        <v>407</v>
      </c>
      <c r="T3494" s="1179"/>
      <c r="U3494" s="1180"/>
      <c r="V3494" s="1181"/>
      <c r="W3494" s="587" t="e">
        <f t="shared" si="318"/>
        <v>#DIV/0!</v>
      </c>
      <c r="Y3494" s="1178">
        <v>407</v>
      </c>
      <c r="Z3494" s="1179"/>
      <c r="AA3494" s="1180"/>
      <c r="AB3494" s="1181"/>
      <c r="AC3494" s="587" t="e">
        <f t="shared" si="319"/>
        <v>#DIV/0!</v>
      </c>
    </row>
    <row r="3495" spans="1:29" s="17" customFormat="1" ht="16.75" hidden="1" customHeight="1" outlineLevel="2">
      <c r="A3495" s="1178">
        <v>408</v>
      </c>
      <c r="B3495" s="1179"/>
      <c r="C3495" s="1180"/>
      <c r="D3495" s="1181"/>
      <c r="E3495" s="587" t="e">
        <f t="shared" si="315"/>
        <v>#DIV/0!</v>
      </c>
      <c r="G3495" s="1178">
        <v>408</v>
      </c>
      <c r="H3495" s="1179"/>
      <c r="I3495" s="1180"/>
      <c r="J3495" s="1181"/>
      <c r="K3495" s="587" t="e">
        <f t="shared" si="316"/>
        <v>#DIV/0!</v>
      </c>
      <c r="M3495" s="1178">
        <v>408</v>
      </c>
      <c r="N3495" s="1179"/>
      <c r="O3495" s="1180"/>
      <c r="P3495" s="1181"/>
      <c r="Q3495" s="587" t="e">
        <f t="shared" si="317"/>
        <v>#DIV/0!</v>
      </c>
      <c r="S3495" s="1178">
        <v>408</v>
      </c>
      <c r="T3495" s="1179"/>
      <c r="U3495" s="1180"/>
      <c r="V3495" s="1181"/>
      <c r="W3495" s="587" t="e">
        <f t="shared" si="318"/>
        <v>#DIV/0!</v>
      </c>
      <c r="Y3495" s="1178">
        <v>408</v>
      </c>
      <c r="Z3495" s="1179"/>
      <c r="AA3495" s="1180"/>
      <c r="AB3495" s="1181"/>
      <c r="AC3495" s="587" t="e">
        <f t="shared" si="319"/>
        <v>#DIV/0!</v>
      </c>
    </row>
    <row r="3496" spans="1:29" s="17" customFormat="1" ht="16.75" hidden="1" customHeight="1" outlineLevel="2">
      <c r="A3496" s="1178">
        <v>409</v>
      </c>
      <c r="B3496" s="1179"/>
      <c r="C3496" s="1180"/>
      <c r="D3496" s="1181"/>
      <c r="E3496" s="587" t="e">
        <f t="shared" si="315"/>
        <v>#DIV/0!</v>
      </c>
      <c r="G3496" s="1178">
        <v>409</v>
      </c>
      <c r="H3496" s="1179"/>
      <c r="I3496" s="1180"/>
      <c r="J3496" s="1181"/>
      <c r="K3496" s="587" t="e">
        <f t="shared" si="316"/>
        <v>#DIV/0!</v>
      </c>
      <c r="M3496" s="1178">
        <v>409</v>
      </c>
      <c r="N3496" s="1179"/>
      <c r="O3496" s="1180"/>
      <c r="P3496" s="1181"/>
      <c r="Q3496" s="587" t="e">
        <f t="shared" si="317"/>
        <v>#DIV/0!</v>
      </c>
      <c r="S3496" s="1178">
        <v>409</v>
      </c>
      <c r="T3496" s="1179"/>
      <c r="U3496" s="1180"/>
      <c r="V3496" s="1181"/>
      <c r="W3496" s="587" t="e">
        <f t="shared" si="318"/>
        <v>#DIV/0!</v>
      </c>
      <c r="Y3496" s="1178">
        <v>409</v>
      </c>
      <c r="Z3496" s="1179"/>
      <c r="AA3496" s="1180"/>
      <c r="AB3496" s="1181"/>
      <c r="AC3496" s="587" t="e">
        <f t="shared" si="319"/>
        <v>#DIV/0!</v>
      </c>
    </row>
    <row r="3497" spans="1:29" s="17" customFormat="1" ht="16.75" hidden="1" customHeight="1" outlineLevel="2">
      <c r="A3497" s="1178">
        <v>410</v>
      </c>
      <c r="B3497" s="1179"/>
      <c r="C3497" s="1180"/>
      <c r="D3497" s="1181"/>
      <c r="E3497" s="587" t="e">
        <f t="shared" si="315"/>
        <v>#DIV/0!</v>
      </c>
      <c r="G3497" s="1178">
        <v>410</v>
      </c>
      <c r="H3497" s="1179"/>
      <c r="I3497" s="1180"/>
      <c r="J3497" s="1181"/>
      <c r="K3497" s="587" t="e">
        <f t="shared" si="316"/>
        <v>#DIV/0!</v>
      </c>
      <c r="M3497" s="1178">
        <v>410</v>
      </c>
      <c r="N3497" s="1179"/>
      <c r="O3497" s="1180"/>
      <c r="P3497" s="1181"/>
      <c r="Q3497" s="587" t="e">
        <f t="shared" si="317"/>
        <v>#DIV/0!</v>
      </c>
      <c r="S3497" s="1178">
        <v>410</v>
      </c>
      <c r="T3497" s="1179"/>
      <c r="U3497" s="1180"/>
      <c r="V3497" s="1181"/>
      <c r="W3497" s="587" t="e">
        <f t="shared" si="318"/>
        <v>#DIV/0!</v>
      </c>
      <c r="Y3497" s="1178">
        <v>410</v>
      </c>
      <c r="Z3497" s="1179"/>
      <c r="AA3497" s="1180"/>
      <c r="AB3497" s="1181"/>
      <c r="AC3497" s="587" t="e">
        <f t="shared" si="319"/>
        <v>#DIV/0!</v>
      </c>
    </row>
    <row r="3498" spans="1:29" s="17" customFormat="1" ht="16.75" hidden="1" customHeight="1" outlineLevel="2">
      <c r="A3498" s="1178">
        <v>411</v>
      </c>
      <c r="B3498" s="1179"/>
      <c r="C3498" s="1180"/>
      <c r="D3498" s="1181"/>
      <c r="E3498" s="587" t="e">
        <f t="shared" si="315"/>
        <v>#DIV/0!</v>
      </c>
      <c r="G3498" s="1178">
        <v>411</v>
      </c>
      <c r="H3498" s="1179"/>
      <c r="I3498" s="1180"/>
      <c r="J3498" s="1181"/>
      <c r="K3498" s="587" t="e">
        <f t="shared" si="316"/>
        <v>#DIV/0!</v>
      </c>
      <c r="M3498" s="1178">
        <v>411</v>
      </c>
      <c r="N3498" s="1179"/>
      <c r="O3498" s="1180"/>
      <c r="P3498" s="1181"/>
      <c r="Q3498" s="587" t="e">
        <f t="shared" si="317"/>
        <v>#DIV/0!</v>
      </c>
      <c r="S3498" s="1178">
        <v>411</v>
      </c>
      <c r="T3498" s="1179"/>
      <c r="U3498" s="1180"/>
      <c r="V3498" s="1181"/>
      <c r="W3498" s="587" t="e">
        <f t="shared" si="318"/>
        <v>#DIV/0!</v>
      </c>
      <c r="Y3498" s="1178">
        <v>411</v>
      </c>
      <c r="Z3498" s="1179"/>
      <c r="AA3498" s="1180"/>
      <c r="AB3498" s="1181"/>
      <c r="AC3498" s="587" t="e">
        <f t="shared" si="319"/>
        <v>#DIV/0!</v>
      </c>
    </row>
    <row r="3499" spans="1:29" s="17" customFormat="1" ht="16.75" hidden="1" customHeight="1" outlineLevel="2">
      <c r="A3499" s="1178">
        <v>412</v>
      </c>
      <c r="B3499" s="1179"/>
      <c r="C3499" s="1180"/>
      <c r="D3499" s="1181"/>
      <c r="E3499" s="587" t="e">
        <f t="shared" si="315"/>
        <v>#DIV/0!</v>
      </c>
      <c r="G3499" s="1178">
        <v>412</v>
      </c>
      <c r="H3499" s="1179"/>
      <c r="I3499" s="1180"/>
      <c r="J3499" s="1181"/>
      <c r="K3499" s="587" t="e">
        <f t="shared" si="316"/>
        <v>#DIV/0!</v>
      </c>
      <c r="M3499" s="1178">
        <v>412</v>
      </c>
      <c r="N3499" s="1179"/>
      <c r="O3499" s="1180"/>
      <c r="P3499" s="1181"/>
      <c r="Q3499" s="587" t="e">
        <f t="shared" si="317"/>
        <v>#DIV/0!</v>
      </c>
      <c r="S3499" s="1178">
        <v>412</v>
      </c>
      <c r="T3499" s="1179"/>
      <c r="U3499" s="1180"/>
      <c r="V3499" s="1181"/>
      <c r="W3499" s="587" t="e">
        <f t="shared" si="318"/>
        <v>#DIV/0!</v>
      </c>
      <c r="Y3499" s="1178">
        <v>412</v>
      </c>
      <c r="Z3499" s="1179"/>
      <c r="AA3499" s="1180"/>
      <c r="AB3499" s="1181"/>
      <c r="AC3499" s="587" t="e">
        <f t="shared" si="319"/>
        <v>#DIV/0!</v>
      </c>
    </row>
    <row r="3500" spans="1:29" s="17" customFormat="1" ht="16.75" hidden="1" customHeight="1" outlineLevel="2">
      <c r="A3500" s="1178">
        <v>413</v>
      </c>
      <c r="B3500" s="1179"/>
      <c r="C3500" s="1180"/>
      <c r="D3500" s="1181"/>
      <c r="E3500" s="587" t="e">
        <f t="shared" si="315"/>
        <v>#DIV/0!</v>
      </c>
      <c r="G3500" s="1178">
        <v>413</v>
      </c>
      <c r="H3500" s="1179"/>
      <c r="I3500" s="1180"/>
      <c r="J3500" s="1181"/>
      <c r="K3500" s="587" t="e">
        <f t="shared" si="316"/>
        <v>#DIV/0!</v>
      </c>
      <c r="M3500" s="1178">
        <v>413</v>
      </c>
      <c r="N3500" s="1179"/>
      <c r="O3500" s="1180"/>
      <c r="P3500" s="1181"/>
      <c r="Q3500" s="587" t="e">
        <f t="shared" si="317"/>
        <v>#DIV/0!</v>
      </c>
      <c r="S3500" s="1178">
        <v>413</v>
      </c>
      <c r="T3500" s="1179"/>
      <c r="U3500" s="1180"/>
      <c r="V3500" s="1181"/>
      <c r="W3500" s="587" t="e">
        <f t="shared" si="318"/>
        <v>#DIV/0!</v>
      </c>
      <c r="Y3500" s="1178">
        <v>413</v>
      </c>
      <c r="Z3500" s="1179"/>
      <c r="AA3500" s="1180"/>
      <c r="AB3500" s="1181"/>
      <c r="AC3500" s="587" t="e">
        <f t="shared" si="319"/>
        <v>#DIV/0!</v>
      </c>
    </row>
    <row r="3501" spans="1:29" s="17" customFormat="1" ht="16.75" hidden="1" customHeight="1" outlineLevel="2">
      <c r="A3501" s="1178">
        <v>414</v>
      </c>
      <c r="B3501" s="1179"/>
      <c r="C3501" s="1180"/>
      <c r="D3501" s="1181"/>
      <c r="E3501" s="587" t="e">
        <f t="shared" si="315"/>
        <v>#DIV/0!</v>
      </c>
      <c r="G3501" s="1178">
        <v>414</v>
      </c>
      <c r="H3501" s="1179"/>
      <c r="I3501" s="1180"/>
      <c r="J3501" s="1181"/>
      <c r="K3501" s="587" t="e">
        <f t="shared" si="316"/>
        <v>#DIV/0!</v>
      </c>
      <c r="M3501" s="1178">
        <v>414</v>
      </c>
      <c r="N3501" s="1179"/>
      <c r="O3501" s="1180"/>
      <c r="P3501" s="1181"/>
      <c r="Q3501" s="587" t="e">
        <f t="shared" si="317"/>
        <v>#DIV/0!</v>
      </c>
      <c r="S3501" s="1178">
        <v>414</v>
      </c>
      <c r="T3501" s="1179"/>
      <c r="U3501" s="1180"/>
      <c r="V3501" s="1181"/>
      <c r="W3501" s="587" t="e">
        <f t="shared" si="318"/>
        <v>#DIV/0!</v>
      </c>
      <c r="Y3501" s="1178">
        <v>414</v>
      </c>
      <c r="Z3501" s="1179"/>
      <c r="AA3501" s="1180"/>
      <c r="AB3501" s="1181"/>
      <c r="AC3501" s="587" t="e">
        <f t="shared" si="319"/>
        <v>#DIV/0!</v>
      </c>
    </row>
    <row r="3502" spans="1:29" s="17" customFormat="1" ht="16.75" hidden="1" customHeight="1" outlineLevel="2">
      <c r="A3502" s="1178">
        <v>415</v>
      </c>
      <c r="B3502" s="1179"/>
      <c r="C3502" s="1180"/>
      <c r="D3502" s="1181"/>
      <c r="E3502" s="587" t="e">
        <f t="shared" si="315"/>
        <v>#DIV/0!</v>
      </c>
      <c r="G3502" s="1178">
        <v>415</v>
      </c>
      <c r="H3502" s="1179"/>
      <c r="I3502" s="1180"/>
      <c r="J3502" s="1181"/>
      <c r="K3502" s="587" t="e">
        <f t="shared" si="316"/>
        <v>#DIV/0!</v>
      </c>
      <c r="M3502" s="1178">
        <v>415</v>
      </c>
      <c r="N3502" s="1179"/>
      <c r="O3502" s="1180"/>
      <c r="P3502" s="1181"/>
      <c r="Q3502" s="587" t="e">
        <f t="shared" si="317"/>
        <v>#DIV/0!</v>
      </c>
      <c r="S3502" s="1178">
        <v>415</v>
      </c>
      <c r="T3502" s="1179"/>
      <c r="U3502" s="1180"/>
      <c r="V3502" s="1181"/>
      <c r="W3502" s="587" t="e">
        <f t="shared" si="318"/>
        <v>#DIV/0!</v>
      </c>
      <c r="Y3502" s="1178">
        <v>415</v>
      </c>
      <c r="Z3502" s="1179"/>
      <c r="AA3502" s="1180"/>
      <c r="AB3502" s="1181"/>
      <c r="AC3502" s="587" t="e">
        <f t="shared" si="319"/>
        <v>#DIV/0!</v>
      </c>
    </row>
    <row r="3503" spans="1:29" s="17" customFormat="1" ht="16.75" hidden="1" customHeight="1" outlineLevel="2">
      <c r="A3503" s="1178">
        <v>416</v>
      </c>
      <c r="B3503" s="1179"/>
      <c r="C3503" s="1180"/>
      <c r="D3503" s="1181"/>
      <c r="E3503" s="587" t="e">
        <f t="shared" si="315"/>
        <v>#DIV/0!</v>
      </c>
      <c r="G3503" s="1178">
        <v>416</v>
      </c>
      <c r="H3503" s="1179"/>
      <c r="I3503" s="1180"/>
      <c r="J3503" s="1181"/>
      <c r="K3503" s="587" t="e">
        <f t="shared" si="316"/>
        <v>#DIV/0!</v>
      </c>
      <c r="M3503" s="1178">
        <v>416</v>
      </c>
      <c r="N3503" s="1179"/>
      <c r="O3503" s="1180"/>
      <c r="P3503" s="1181"/>
      <c r="Q3503" s="587" t="e">
        <f t="shared" si="317"/>
        <v>#DIV/0!</v>
      </c>
      <c r="S3503" s="1178">
        <v>416</v>
      </c>
      <c r="T3503" s="1179"/>
      <c r="U3503" s="1180"/>
      <c r="V3503" s="1181"/>
      <c r="W3503" s="587" t="e">
        <f t="shared" si="318"/>
        <v>#DIV/0!</v>
      </c>
      <c r="Y3503" s="1178">
        <v>416</v>
      </c>
      <c r="Z3503" s="1179"/>
      <c r="AA3503" s="1180"/>
      <c r="AB3503" s="1181"/>
      <c r="AC3503" s="587" t="e">
        <f t="shared" si="319"/>
        <v>#DIV/0!</v>
      </c>
    </row>
    <row r="3504" spans="1:29" s="17" customFormat="1" ht="16.75" hidden="1" customHeight="1" outlineLevel="2">
      <c r="A3504" s="1178">
        <v>417</v>
      </c>
      <c r="B3504" s="1179"/>
      <c r="C3504" s="1180"/>
      <c r="D3504" s="1181"/>
      <c r="E3504" s="587" t="e">
        <f t="shared" si="315"/>
        <v>#DIV/0!</v>
      </c>
      <c r="G3504" s="1178">
        <v>417</v>
      </c>
      <c r="H3504" s="1179"/>
      <c r="I3504" s="1180"/>
      <c r="J3504" s="1181"/>
      <c r="K3504" s="587" t="e">
        <f t="shared" si="316"/>
        <v>#DIV/0!</v>
      </c>
      <c r="M3504" s="1178">
        <v>417</v>
      </c>
      <c r="N3504" s="1179"/>
      <c r="O3504" s="1180"/>
      <c r="P3504" s="1181"/>
      <c r="Q3504" s="587" t="e">
        <f t="shared" si="317"/>
        <v>#DIV/0!</v>
      </c>
      <c r="S3504" s="1178">
        <v>417</v>
      </c>
      <c r="T3504" s="1179"/>
      <c r="U3504" s="1180"/>
      <c r="V3504" s="1181"/>
      <c r="W3504" s="587" t="e">
        <f t="shared" si="318"/>
        <v>#DIV/0!</v>
      </c>
      <c r="Y3504" s="1178">
        <v>417</v>
      </c>
      <c r="Z3504" s="1179"/>
      <c r="AA3504" s="1180"/>
      <c r="AB3504" s="1181"/>
      <c r="AC3504" s="587" t="e">
        <f t="shared" si="319"/>
        <v>#DIV/0!</v>
      </c>
    </row>
    <row r="3505" spans="1:29" s="17" customFormat="1" ht="16.75" hidden="1" customHeight="1" outlineLevel="2">
      <c r="A3505" s="1178">
        <v>418</v>
      </c>
      <c r="B3505" s="1179"/>
      <c r="C3505" s="1180"/>
      <c r="D3505" s="1181"/>
      <c r="E3505" s="587" t="e">
        <f t="shared" si="315"/>
        <v>#DIV/0!</v>
      </c>
      <c r="G3505" s="1178">
        <v>418</v>
      </c>
      <c r="H3505" s="1179"/>
      <c r="I3505" s="1180"/>
      <c r="J3505" s="1181"/>
      <c r="K3505" s="587" t="e">
        <f t="shared" si="316"/>
        <v>#DIV/0!</v>
      </c>
      <c r="M3505" s="1178">
        <v>418</v>
      </c>
      <c r="N3505" s="1179"/>
      <c r="O3505" s="1180"/>
      <c r="P3505" s="1181"/>
      <c r="Q3505" s="587" t="e">
        <f t="shared" si="317"/>
        <v>#DIV/0!</v>
      </c>
      <c r="S3505" s="1178">
        <v>418</v>
      </c>
      <c r="T3505" s="1179"/>
      <c r="U3505" s="1180"/>
      <c r="V3505" s="1181"/>
      <c r="W3505" s="587" t="e">
        <f t="shared" si="318"/>
        <v>#DIV/0!</v>
      </c>
      <c r="Y3505" s="1178">
        <v>418</v>
      </c>
      <c r="Z3505" s="1179"/>
      <c r="AA3505" s="1180"/>
      <c r="AB3505" s="1181"/>
      <c r="AC3505" s="587" t="e">
        <f t="shared" si="319"/>
        <v>#DIV/0!</v>
      </c>
    </row>
    <row r="3506" spans="1:29" s="17" customFormat="1" ht="16.75" hidden="1" customHeight="1" outlineLevel="2">
      <c r="A3506" s="1178">
        <v>419</v>
      </c>
      <c r="B3506" s="1179"/>
      <c r="C3506" s="1180"/>
      <c r="D3506" s="1181"/>
      <c r="E3506" s="587" t="e">
        <f t="shared" si="315"/>
        <v>#DIV/0!</v>
      </c>
      <c r="G3506" s="1178">
        <v>419</v>
      </c>
      <c r="H3506" s="1179"/>
      <c r="I3506" s="1180"/>
      <c r="J3506" s="1181"/>
      <c r="K3506" s="587" t="e">
        <f t="shared" si="316"/>
        <v>#DIV/0!</v>
      </c>
      <c r="M3506" s="1178">
        <v>419</v>
      </c>
      <c r="N3506" s="1179"/>
      <c r="O3506" s="1180"/>
      <c r="P3506" s="1181"/>
      <c r="Q3506" s="587" t="e">
        <f t="shared" si="317"/>
        <v>#DIV/0!</v>
      </c>
      <c r="S3506" s="1178">
        <v>419</v>
      </c>
      <c r="T3506" s="1179"/>
      <c r="U3506" s="1180"/>
      <c r="V3506" s="1181"/>
      <c r="W3506" s="587" t="e">
        <f t="shared" si="318"/>
        <v>#DIV/0!</v>
      </c>
      <c r="Y3506" s="1178">
        <v>419</v>
      </c>
      <c r="Z3506" s="1179"/>
      <c r="AA3506" s="1180"/>
      <c r="AB3506" s="1181"/>
      <c r="AC3506" s="587" t="e">
        <f t="shared" si="319"/>
        <v>#DIV/0!</v>
      </c>
    </row>
    <row r="3507" spans="1:29" s="17" customFormat="1" ht="16.75" hidden="1" customHeight="1" outlineLevel="2">
      <c r="A3507" s="1178">
        <v>420</v>
      </c>
      <c r="B3507" s="1179"/>
      <c r="C3507" s="1180"/>
      <c r="D3507" s="1181"/>
      <c r="E3507" s="587" t="e">
        <f t="shared" si="315"/>
        <v>#DIV/0!</v>
      </c>
      <c r="G3507" s="1178">
        <v>420</v>
      </c>
      <c r="H3507" s="1179"/>
      <c r="I3507" s="1180"/>
      <c r="J3507" s="1181"/>
      <c r="K3507" s="587" t="e">
        <f t="shared" si="316"/>
        <v>#DIV/0!</v>
      </c>
      <c r="M3507" s="1178">
        <v>420</v>
      </c>
      <c r="N3507" s="1179"/>
      <c r="O3507" s="1180"/>
      <c r="P3507" s="1181"/>
      <c r="Q3507" s="587" t="e">
        <f t="shared" si="317"/>
        <v>#DIV/0!</v>
      </c>
      <c r="S3507" s="1178">
        <v>420</v>
      </c>
      <c r="T3507" s="1179"/>
      <c r="U3507" s="1180"/>
      <c r="V3507" s="1181"/>
      <c r="W3507" s="587" t="e">
        <f t="shared" si="318"/>
        <v>#DIV/0!</v>
      </c>
      <c r="Y3507" s="1178">
        <v>420</v>
      </c>
      <c r="Z3507" s="1179"/>
      <c r="AA3507" s="1180"/>
      <c r="AB3507" s="1181"/>
      <c r="AC3507" s="587" t="e">
        <f t="shared" si="319"/>
        <v>#DIV/0!</v>
      </c>
    </row>
    <row r="3508" spans="1:29" s="17" customFormat="1" ht="16.75" hidden="1" customHeight="1" outlineLevel="2">
      <c r="A3508" s="1178">
        <v>421</v>
      </c>
      <c r="B3508" s="1179"/>
      <c r="C3508" s="1180"/>
      <c r="D3508" s="1181"/>
      <c r="E3508" s="587" t="e">
        <f t="shared" si="315"/>
        <v>#DIV/0!</v>
      </c>
      <c r="G3508" s="1178">
        <v>421</v>
      </c>
      <c r="H3508" s="1179"/>
      <c r="I3508" s="1180"/>
      <c r="J3508" s="1181"/>
      <c r="K3508" s="587" t="e">
        <f t="shared" si="316"/>
        <v>#DIV/0!</v>
      </c>
      <c r="M3508" s="1178">
        <v>421</v>
      </c>
      <c r="N3508" s="1179"/>
      <c r="O3508" s="1180"/>
      <c r="P3508" s="1181"/>
      <c r="Q3508" s="587" t="e">
        <f t="shared" si="317"/>
        <v>#DIV/0!</v>
      </c>
      <c r="S3508" s="1178">
        <v>421</v>
      </c>
      <c r="T3508" s="1179"/>
      <c r="U3508" s="1180"/>
      <c r="V3508" s="1181"/>
      <c r="W3508" s="587" t="e">
        <f t="shared" si="318"/>
        <v>#DIV/0!</v>
      </c>
      <c r="Y3508" s="1178">
        <v>421</v>
      </c>
      <c r="Z3508" s="1179"/>
      <c r="AA3508" s="1180"/>
      <c r="AB3508" s="1181"/>
      <c r="AC3508" s="587" t="e">
        <f t="shared" si="319"/>
        <v>#DIV/0!</v>
      </c>
    </row>
    <row r="3509" spans="1:29" s="17" customFormat="1" ht="16.75" hidden="1" customHeight="1" outlineLevel="2">
      <c r="A3509" s="1178">
        <v>422</v>
      </c>
      <c r="B3509" s="1179"/>
      <c r="C3509" s="1180"/>
      <c r="D3509" s="1181"/>
      <c r="E3509" s="587" t="e">
        <f t="shared" si="315"/>
        <v>#DIV/0!</v>
      </c>
      <c r="G3509" s="1178">
        <v>422</v>
      </c>
      <c r="H3509" s="1179"/>
      <c r="I3509" s="1180"/>
      <c r="J3509" s="1181"/>
      <c r="K3509" s="587" t="e">
        <f t="shared" si="316"/>
        <v>#DIV/0!</v>
      </c>
      <c r="M3509" s="1178">
        <v>422</v>
      </c>
      <c r="N3509" s="1179"/>
      <c r="O3509" s="1180"/>
      <c r="P3509" s="1181"/>
      <c r="Q3509" s="587" t="e">
        <f t="shared" si="317"/>
        <v>#DIV/0!</v>
      </c>
      <c r="S3509" s="1178">
        <v>422</v>
      </c>
      <c r="T3509" s="1179"/>
      <c r="U3509" s="1180"/>
      <c r="V3509" s="1181"/>
      <c r="W3509" s="587" t="e">
        <f t="shared" si="318"/>
        <v>#DIV/0!</v>
      </c>
      <c r="Y3509" s="1178">
        <v>422</v>
      </c>
      <c r="Z3509" s="1179"/>
      <c r="AA3509" s="1180"/>
      <c r="AB3509" s="1181"/>
      <c r="AC3509" s="587" t="e">
        <f t="shared" si="319"/>
        <v>#DIV/0!</v>
      </c>
    </row>
    <row r="3510" spans="1:29" s="17" customFormat="1" ht="16.75" hidden="1" customHeight="1" outlineLevel="2">
      <c r="A3510" s="1178">
        <v>423</v>
      </c>
      <c r="B3510" s="1179"/>
      <c r="C3510" s="1180"/>
      <c r="D3510" s="1181"/>
      <c r="E3510" s="587" t="e">
        <f t="shared" si="315"/>
        <v>#DIV/0!</v>
      </c>
      <c r="G3510" s="1178">
        <v>423</v>
      </c>
      <c r="H3510" s="1179"/>
      <c r="I3510" s="1180"/>
      <c r="J3510" s="1181"/>
      <c r="K3510" s="587" t="e">
        <f t="shared" si="316"/>
        <v>#DIV/0!</v>
      </c>
      <c r="M3510" s="1178">
        <v>423</v>
      </c>
      <c r="N3510" s="1179"/>
      <c r="O3510" s="1180"/>
      <c r="P3510" s="1181"/>
      <c r="Q3510" s="587" t="e">
        <f t="shared" si="317"/>
        <v>#DIV/0!</v>
      </c>
      <c r="S3510" s="1178">
        <v>423</v>
      </c>
      <c r="T3510" s="1179"/>
      <c r="U3510" s="1180"/>
      <c r="V3510" s="1181"/>
      <c r="W3510" s="587" t="e">
        <f t="shared" si="318"/>
        <v>#DIV/0!</v>
      </c>
      <c r="Y3510" s="1178">
        <v>423</v>
      </c>
      <c r="Z3510" s="1179"/>
      <c r="AA3510" s="1180"/>
      <c r="AB3510" s="1181"/>
      <c r="AC3510" s="587" t="e">
        <f t="shared" si="319"/>
        <v>#DIV/0!</v>
      </c>
    </row>
    <row r="3511" spans="1:29" s="17" customFormat="1" ht="16.75" hidden="1" customHeight="1" outlineLevel="2">
      <c r="A3511" s="1178">
        <v>424</v>
      </c>
      <c r="B3511" s="1179"/>
      <c r="C3511" s="1180"/>
      <c r="D3511" s="1181"/>
      <c r="E3511" s="587" t="e">
        <f t="shared" si="315"/>
        <v>#DIV/0!</v>
      </c>
      <c r="G3511" s="1178">
        <v>424</v>
      </c>
      <c r="H3511" s="1179"/>
      <c r="I3511" s="1180"/>
      <c r="J3511" s="1181"/>
      <c r="K3511" s="587" t="e">
        <f t="shared" si="316"/>
        <v>#DIV/0!</v>
      </c>
      <c r="M3511" s="1178">
        <v>424</v>
      </c>
      <c r="N3511" s="1179"/>
      <c r="O3511" s="1180"/>
      <c r="P3511" s="1181"/>
      <c r="Q3511" s="587" t="e">
        <f t="shared" si="317"/>
        <v>#DIV/0!</v>
      </c>
      <c r="S3511" s="1178">
        <v>424</v>
      </c>
      <c r="T3511" s="1179"/>
      <c r="U3511" s="1180"/>
      <c r="V3511" s="1181"/>
      <c r="W3511" s="587" t="e">
        <f t="shared" si="318"/>
        <v>#DIV/0!</v>
      </c>
      <c r="Y3511" s="1178">
        <v>424</v>
      </c>
      <c r="Z3511" s="1179"/>
      <c r="AA3511" s="1180"/>
      <c r="AB3511" s="1181"/>
      <c r="AC3511" s="587" t="e">
        <f t="shared" si="319"/>
        <v>#DIV/0!</v>
      </c>
    </row>
    <row r="3512" spans="1:29" s="17" customFormat="1" ht="16.75" hidden="1" customHeight="1" outlineLevel="2">
      <c r="A3512" s="1178">
        <v>425</v>
      </c>
      <c r="B3512" s="1179"/>
      <c r="C3512" s="1180"/>
      <c r="D3512" s="1181"/>
      <c r="E3512" s="587" t="e">
        <f t="shared" si="315"/>
        <v>#DIV/0!</v>
      </c>
      <c r="G3512" s="1178">
        <v>425</v>
      </c>
      <c r="H3512" s="1179"/>
      <c r="I3512" s="1180"/>
      <c r="J3512" s="1181"/>
      <c r="K3512" s="587" t="e">
        <f t="shared" si="316"/>
        <v>#DIV/0!</v>
      </c>
      <c r="M3512" s="1178">
        <v>425</v>
      </c>
      <c r="N3512" s="1179"/>
      <c r="O3512" s="1180"/>
      <c r="P3512" s="1181"/>
      <c r="Q3512" s="587" t="e">
        <f t="shared" si="317"/>
        <v>#DIV/0!</v>
      </c>
      <c r="S3512" s="1178">
        <v>425</v>
      </c>
      <c r="T3512" s="1179"/>
      <c r="U3512" s="1180"/>
      <c r="V3512" s="1181"/>
      <c r="W3512" s="587" t="e">
        <f t="shared" si="318"/>
        <v>#DIV/0!</v>
      </c>
      <c r="Y3512" s="1178">
        <v>425</v>
      </c>
      <c r="Z3512" s="1179"/>
      <c r="AA3512" s="1180"/>
      <c r="AB3512" s="1181"/>
      <c r="AC3512" s="587" t="e">
        <f t="shared" si="319"/>
        <v>#DIV/0!</v>
      </c>
    </row>
    <row r="3513" spans="1:29" s="17" customFormat="1" ht="16.75" hidden="1" customHeight="1" outlineLevel="2">
      <c r="A3513" s="1178">
        <v>426</v>
      </c>
      <c r="B3513" s="1179"/>
      <c r="C3513" s="1180"/>
      <c r="D3513" s="1181"/>
      <c r="E3513" s="587" t="e">
        <f t="shared" si="315"/>
        <v>#DIV/0!</v>
      </c>
      <c r="G3513" s="1178">
        <v>426</v>
      </c>
      <c r="H3513" s="1179"/>
      <c r="I3513" s="1180"/>
      <c r="J3513" s="1181"/>
      <c r="K3513" s="587" t="e">
        <f t="shared" si="316"/>
        <v>#DIV/0!</v>
      </c>
      <c r="M3513" s="1178">
        <v>426</v>
      </c>
      <c r="N3513" s="1179"/>
      <c r="O3513" s="1180"/>
      <c r="P3513" s="1181"/>
      <c r="Q3513" s="587" t="e">
        <f t="shared" si="317"/>
        <v>#DIV/0!</v>
      </c>
      <c r="S3513" s="1178">
        <v>426</v>
      </c>
      <c r="T3513" s="1179"/>
      <c r="U3513" s="1180"/>
      <c r="V3513" s="1181"/>
      <c r="W3513" s="587" t="e">
        <f t="shared" si="318"/>
        <v>#DIV/0!</v>
      </c>
      <c r="Y3513" s="1178">
        <v>426</v>
      </c>
      <c r="Z3513" s="1179"/>
      <c r="AA3513" s="1180"/>
      <c r="AB3513" s="1181"/>
      <c r="AC3513" s="587" t="e">
        <f t="shared" si="319"/>
        <v>#DIV/0!</v>
      </c>
    </row>
    <row r="3514" spans="1:29" s="17" customFormat="1" ht="16.75" hidden="1" customHeight="1" outlineLevel="2">
      <c r="A3514" s="1178">
        <v>427</v>
      </c>
      <c r="B3514" s="1179"/>
      <c r="C3514" s="1180"/>
      <c r="D3514" s="1181"/>
      <c r="E3514" s="587" t="e">
        <f t="shared" si="315"/>
        <v>#DIV/0!</v>
      </c>
      <c r="G3514" s="1178">
        <v>427</v>
      </c>
      <c r="H3514" s="1179"/>
      <c r="I3514" s="1180"/>
      <c r="J3514" s="1181"/>
      <c r="K3514" s="587" t="e">
        <f t="shared" si="316"/>
        <v>#DIV/0!</v>
      </c>
      <c r="M3514" s="1178">
        <v>427</v>
      </c>
      <c r="N3514" s="1179"/>
      <c r="O3514" s="1180"/>
      <c r="P3514" s="1181"/>
      <c r="Q3514" s="587" t="e">
        <f t="shared" si="317"/>
        <v>#DIV/0!</v>
      </c>
      <c r="S3514" s="1178">
        <v>427</v>
      </c>
      <c r="T3514" s="1179"/>
      <c r="U3514" s="1180"/>
      <c r="V3514" s="1181"/>
      <c r="W3514" s="587" t="e">
        <f t="shared" si="318"/>
        <v>#DIV/0!</v>
      </c>
      <c r="Y3514" s="1178">
        <v>427</v>
      </c>
      <c r="Z3514" s="1179"/>
      <c r="AA3514" s="1180"/>
      <c r="AB3514" s="1181"/>
      <c r="AC3514" s="587" t="e">
        <f t="shared" si="319"/>
        <v>#DIV/0!</v>
      </c>
    </row>
    <row r="3515" spans="1:29" s="17" customFormat="1" ht="16.75" hidden="1" customHeight="1" outlineLevel="2">
      <c r="A3515" s="1178">
        <v>428</v>
      </c>
      <c r="B3515" s="1179"/>
      <c r="C3515" s="1180"/>
      <c r="D3515" s="1181"/>
      <c r="E3515" s="587" t="e">
        <f t="shared" si="315"/>
        <v>#DIV/0!</v>
      </c>
      <c r="G3515" s="1178">
        <v>428</v>
      </c>
      <c r="H3515" s="1179"/>
      <c r="I3515" s="1180"/>
      <c r="J3515" s="1181"/>
      <c r="K3515" s="587" t="e">
        <f t="shared" si="316"/>
        <v>#DIV/0!</v>
      </c>
      <c r="M3515" s="1178">
        <v>428</v>
      </c>
      <c r="N3515" s="1179"/>
      <c r="O3515" s="1180"/>
      <c r="P3515" s="1181"/>
      <c r="Q3515" s="587" t="e">
        <f t="shared" si="317"/>
        <v>#DIV/0!</v>
      </c>
      <c r="S3515" s="1178">
        <v>428</v>
      </c>
      <c r="T3515" s="1179"/>
      <c r="U3515" s="1180"/>
      <c r="V3515" s="1181"/>
      <c r="W3515" s="587" t="e">
        <f t="shared" si="318"/>
        <v>#DIV/0!</v>
      </c>
      <c r="Y3515" s="1178">
        <v>428</v>
      </c>
      <c r="Z3515" s="1179"/>
      <c r="AA3515" s="1180"/>
      <c r="AB3515" s="1181"/>
      <c r="AC3515" s="587" t="e">
        <f t="shared" si="319"/>
        <v>#DIV/0!</v>
      </c>
    </row>
    <row r="3516" spans="1:29" s="17" customFormat="1" ht="16.75" hidden="1" customHeight="1" outlineLevel="2">
      <c r="A3516" s="1178">
        <v>429</v>
      </c>
      <c r="B3516" s="1179"/>
      <c r="C3516" s="1180"/>
      <c r="D3516" s="1181"/>
      <c r="E3516" s="587" t="e">
        <f t="shared" si="315"/>
        <v>#DIV/0!</v>
      </c>
      <c r="G3516" s="1178">
        <v>429</v>
      </c>
      <c r="H3516" s="1179"/>
      <c r="I3516" s="1180"/>
      <c r="J3516" s="1181"/>
      <c r="K3516" s="587" t="e">
        <f t="shared" si="316"/>
        <v>#DIV/0!</v>
      </c>
      <c r="M3516" s="1178">
        <v>429</v>
      </c>
      <c r="N3516" s="1179"/>
      <c r="O3516" s="1180"/>
      <c r="P3516" s="1181"/>
      <c r="Q3516" s="587" t="e">
        <f t="shared" si="317"/>
        <v>#DIV/0!</v>
      </c>
      <c r="S3516" s="1178">
        <v>429</v>
      </c>
      <c r="T3516" s="1179"/>
      <c r="U3516" s="1180"/>
      <c r="V3516" s="1181"/>
      <c r="W3516" s="587" t="e">
        <f t="shared" si="318"/>
        <v>#DIV/0!</v>
      </c>
      <c r="Y3516" s="1178">
        <v>429</v>
      </c>
      <c r="Z3516" s="1179"/>
      <c r="AA3516" s="1180"/>
      <c r="AB3516" s="1181"/>
      <c r="AC3516" s="587" t="e">
        <f t="shared" si="319"/>
        <v>#DIV/0!</v>
      </c>
    </row>
    <row r="3517" spans="1:29" s="17" customFormat="1" ht="16.75" hidden="1" customHeight="1" outlineLevel="2">
      <c r="A3517" s="1178">
        <v>430</v>
      </c>
      <c r="B3517" s="1179"/>
      <c r="C3517" s="1180"/>
      <c r="D3517" s="1181"/>
      <c r="E3517" s="587" t="e">
        <f t="shared" si="315"/>
        <v>#DIV/0!</v>
      </c>
      <c r="G3517" s="1178">
        <v>430</v>
      </c>
      <c r="H3517" s="1179"/>
      <c r="I3517" s="1180"/>
      <c r="J3517" s="1181"/>
      <c r="K3517" s="587" t="e">
        <f t="shared" si="316"/>
        <v>#DIV/0!</v>
      </c>
      <c r="M3517" s="1178">
        <v>430</v>
      </c>
      <c r="N3517" s="1179"/>
      <c r="O3517" s="1180"/>
      <c r="P3517" s="1181"/>
      <c r="Q3517" s="587" t="e">
        <f t="shared" si="317"/>
        <v>#DIV/0!</v>
      </c>
      <c r="S3517" s="1178">
        <v>430</v>
      </c>
      <c r="T3517" s="1179"/>
      <c r="U3517" s="1180"/>
      <c r="V3517" s="1181"/>
      <c r="W3517" s="587" t="e">
        <f t="shared" si="318"/>
        <v>#DIV/0!</v>
      </c>
      <c r="Y3517" s="1178">
        <v>430</v>
      </c>
      <c r="Z3517" s="1179"/>
      <c r="AA3517" s="1180"/>
      <c r="AB3517" s="1181"/>
      <c r="AC3517" s="587" t="e">
        <f t="shared" si="319"/>
        <v>#DIV/0!</v>
      </c>
    </row>
    <row r="3518" spans="1:29" s="17" customFormat="1" ht="16.75" hidden="1" customHeight="1" outlineLevel="2">
      <c r="A3518" s="1178">
        <v>431</v>
      </c>
      <c r="B3518" s="1179"/>
      <c r="C3518" s="1180"/>
      <c r="D3518" s="1181"/>
      <c r="E3518" s="587" t="e">
        <f t="shared" si="315"/>
        <v>#DIV/0!</v>
      </c>
      <c r="G3518" s="1178">
        <v>431</v>
      </c>
      <c r="H3518" s="1179"/>
      <c r="I3518" s="1180"/>
      <c r="J3518" s="1181"/>
      <c r="K3518" s="587" t="e">
        <f t="shared" si="316"/>
        <v>#DIV/0!</v>
      </c>
      <c r="M3518" s="1178">
        <v>431</v>
      </c>
      <c r="N3518" s="1179"/>
      <c r="O3518" s="1180"/>
      <c r="P3518" s="1181"/>
      <c r="Q3518" s="587" t="e">
        <f t="shared" si="317"/>
        <v>#DIV/0!</v>
      </c>
      <c r="S3518" s="1178">
        <v>431</v>
      </c>
      <c r="T3518" s="1179"/>
      <c r="U3518" s="1180"/>
      <c r="V3518" s="1181"/>
      <c r="W3518" s="587" t="e">
        <f t="shared" si="318"/>
        <v>#DIV/0!</v>
      </c>
      <c r="Y3518" s="1178">
        <v>431</v>
      </c>
      <c r="Z3518" s="1179"/>
      <c r="AA3518" s="1180"/>
      <c r="AB3518" s="1181"/>
      <c r="AC3518" s="587" t="e">
        <f t="shared" si="319"/>
        <v>#DIV/0!</v>
      </c>
    </row>
    <row r="3519" spans="1:29" s="17" customFormat="1" ht="16.75" hidden="1" customHeight="1" outlineLevel="2">
      <c r="A3519" s="1178">
        <v>432</v>
      </c>
      <c r="B3519" s="1179"/>
      <c r="C3519" s="1180"/>
      <c r="D3519" s="1181"/>
      <c r="E3519" s="587" t="e">
        <f t="shared" si="315"/>
        <v>#DIV/0!</v>
      </c>
      <c r="G3519" s="1178">
        <v>432</v>
      </c>
      <c r="H3519" s="1179"/>
      <c r="I3519" s="1180"/>
      <c r="J3519" s="1181"/>
      <c r="K3519" s="587" t="e">
        <f t="shared" si="316"/>
        <v>#DIV/0!</v>
      </c>
      <c r="M3519" s="1178">
        <v>432</v>
      </c>
      <c r="N3519" s="1179"/>
      <c r="O3519" s="1180"/>
      <c r="P3519" s="1181"/>
      <c r="Q3519" s="587" t="e">
        <f t="shared" si="317"/>
        <v>#DIV/0!</v>
      </c>
      <c r="S3519" s="1178">
        <v>432</v>
      </c>
      <c r="T3519" s="1179"/>
      <c r="U3519" s="1180"/>
      <c r="V3519" s="1181"/>
      <c r="W3519" s="587" t="e">
        <f t="shared" si="318"/>
        <v>#DIV/0!</v>
      </c>
      <c r="Y3519" s="1178">
        <v>432</v>
      </c>
      <c r="Z3519" s="1179"/>
      <c r="AA3519" s="1180"/>
      <c r="AB3519" s="1181"/>
      <c r="AC3519" s="587" t="e">
        <f t="shared" si="319"/>
        <v>#DIV/0!</v>
      </c>
    </row>
    <row r="3520" spans="1:29" s="17" customFormat="1" ht="16.75" hidden="1" customHeight="1" outlineLevel="2">
      <c r="A3520" s="1178">
        <v>433</v>
      </c>
      <c r="B3520" s="1179"/>
      <c r="C3520" s="1180"/>
      <c r="D3520" s="1181"/>
      <c r="E3520" s="587" t="e">
        <f t="shared" si="315"/>
        <v>#DIV/0!</v>
      </c>
      <c r="G3520" s="1178">
        <v>433</v>
      </c>
      <c r="H3520" s="1179"/>
      <c r="I3520" s="1180"/>
      <c r="J3520" s="1181"/>
      <c r="K3520" s="587" t="e">
        <f t="shared" si="316"/>
        <v>#DIV/0!</v>
      </c>
      <c r="M3520" s="1178">
        <v>433</v>
      </c>
      <c r="N3520" s="1179"/>
      <c r="O3520" s="1180"/>
      <c r="P3520" s="1181"/>
      <c r="Q3520" s="587" t="e">
        <f t="shared" si="317"/>
        <v>#DIV/0!</v>
      </c>
      <c r="S3520" s="1178">
        <v>433</v>
      </c>
      <c r="T3520" s="1179"/>
      <c r="U3520" s="1180"/>
      <c r="V3520" s="1181"/>
      <c r="W3520" s="587" t="e">
        <f t="shared" si="318"/>
        <v>#DIV/0!</v>
      </c>
      <c r="Y3520" s="1178">
        <v>433</v>
      </c>
      <c r="Z3520" s="1179"/>
      <c r="AA3520" s="1180"/>
      <c r="AB3520" s="1181"/>
      <c r="AC3520" s="587" t="e">
        <f t="shared" si="319"/>
        <v>#DIV/0!</v>
      </c>
    </row>
    <row r="3521" spans="1:29" s="17" customFormat="1" ht="16.75" hidden="1" customHeight="1" outlineLevel="2">
      <c r="A3521" s="1178">
        <v>434</v>
      </c>
      <c r="B3521" s="1179"/>
      <c r="C3521" s="1180"/>
      <c r="D3521" s="1181"/>
      <c r="E3521" s="587" t="e">
        <f t="shared" si="315"/>
        <v>#DIV/0!</v>
      </c>
      <c r="G3521" s="1178">
        <v>434</v>
      </c>
      <c r="H3521" s="1179"/>
      <c r="I3521" s="1180"/>
      <c r="J3521" s="1181"/>
      <c r="K3521" s="587" t="e">
        <f t="shared" si="316"/>
        <v>#DIV/0!</v>
      </c>
      <c r="M3521" s="1178">
        <v>434</v>
      </c>
      <c r="N3521" s="1179"/>
      <c r="O3521" s="1180"/>
      <c r="P3521" s="1181"/>
      <c r="Q3521" s="587" t="e">
        <f t="shared" si="317"/>
        <v>#DIV/0!</v>
      </c>
      <c r="S3521" s="1178">
        <v>434</v>
      </c>
      <c r="T3521" s="1179"/>
      <c r="U3521" s="1180"/>
      <c r="V3521" s="1181"/>
      <c r="W3521" s="587" t="e">
        <f t="shared" si="318"/>
        <v>#DIV/0!</v>
      </c>
      <c r="Y3521" s="1178">
        <v>434</v>
      </c>
      <c r="Z3521" s="1179"/>
      <c r="AA3521" s="1180"/>
      <c r="AB3521" s="1181"/>
      <c r="AC3521" s="587" t="e">
        <f t="shared" si="319"/>
        <v>#DIV/0!</v>
      </c>
    </row>
    <row r="3522" spans="1:29" s="17" customFormat="1" ht="16.75" hidden="1" customHeight="1" outlineLevel="2">
      <c r="A3522" s="1178">
        <v>435</v>
      </c>
      <c r="B3522" s="1179"/>
      <c r="C3522" s="1180"/>
      <c r="D3522" s="1181"/>
      <c r="E3522" s="587" t="e">
        <f t="shared" si="315"/>
        <v>#DIV/0!</v>
      </c>
      <c r="G3522" s="1178">
        <v>435</v>
      </c>
      <c r="H3522" s="1179"/>
      <c r="I3522" s="1180"/>
      <c r="J3522" s="1181"/>
      <c r="K3522" s="587" t="e">
        <f t="shared" si="316"/>
        <v>#DIV/0!</v>
      </c>
      <c r="M3522" s="1178">
        <v>435</v>
      </c>
      <c r="N3522" s="1179"/>
      <c r="O3522" s="1180"/>
      <c r="P3522" s="1181"/>
      <c r="Q3522" s="587" t="e">
        <f t="shared" si="317"/>
        <v>#DIV/0!</v>
      </c>
      <c r="S3522" s="1178">
        <v>435</v>
      </c>
      <c r="T3522" s="1179"/>
      <c r="U3522" s="1180"/>
      <c r="V3522" s="1181"/>
      <c r="W3522" s="587" t="e">
        <f t="shared" si="318"/>
        <v>#DIV/0!</v>
      </c>
      <c r="Y3522" s="1178">
        <v>435</v>
      </c>
      <c r="Z3522" s="1179"/>
      <c r="AA3522" s="1180"/>
      <c r="AB3522" s="1181"/>
      <c r="AC3522" s="587" t="e">
        <f t="shared" si="319"/>
        <v>#DIV/0!</v>
      </c>
    </row>
    <row r="3523" spans="1:29" s="17" customFormat="1" ht="16.75" hidden="1" customHeight="1" outlineLevel="2">
      <c r="A3523" s="1178">
        <v>436</v>
      </c>
      <c r="B3523" s="1179"/>
      <c r="C3523" s="1180"/>
      <c r="D3523" s="1181"/>
      <c r="E3523" s="587" t="e">
        <f t="shared" si="315"/>
        <v>#DIV/0!</v>
      </c>
      <c r="G3523" s="1178">
        <v>436</v>
      </c>
      <c r="H3523" s="1179"/>
      <c r="I3523" s="1180"/>
      <c r="J3523" s="1181"/>
      <c r="K3523" s="587" t="e">
        <f t="shared" si="316"/>
        <v>#DIV/0!</v>
      </c>
      <c r="M3523" s="1178">
        <v>436</v>
      </c>
      <c r="N3523" s="1179"/>
      <c r="O3523" s="1180"/>
      <c r="P3523" s="1181"/>
      <c r="Q3523" s="587" t="e">
        <f t="shared" si="317"/>
        <v>#DIV/0!</v>
      </c>
      <c r="S3523" s="1178">
        <v>436</v>
      </c>
      <c r="T3523" s="1179"/>
      <c r="U3523" s="1180"/>
      <c r="V3523" s="1181"/>
      <c r="W3523" s="587" t="e">
        <f t="shared" si="318"/>
        <v>#DIV/0!</v>
      </c>
      <c r="Y3523" s="1178">
        <v>436</v>
      </c>
      <c r="Z3523" s="1179"/>
      <c r="AA3523" s="1180"/>
      <c r="AB3523" s="1181"/>
      <c r="AC3523" s="587" t="e">
        <f t="shared" si="319"/>
        <v>#DIV/0!</v>
      </c>
    </row>
    <row r="3524" spans="1:29" s="17" customFormat="1" ht="16.75" hidden="1" customHeight="1" outlineLevel="2">
      <c r="A3524" s="1178">
        <v>437</v>
      </c>
      <c r="B3524" s="1179"/>
      <c r="C3524" s="1180"/>
      <c r="D3524" s="1181"/>
      <c r="E3524" s="587" t="e">
        <f t="shared" si="315"/>
        <v>#DIV/0!</v>
      </c>
      <c r="G3524" s="1178">
        <v>437</v>
      </c>
      <c r="H3524" s="1179"/>
      <c r="I3524" s="1180"/>
      <c r="J3524" s="1181"/>
      <c r="K3524" s="587" t="e">
        <f t="shared" si="316"/>
        <v>#DIV/0!</v>
      </c>
      <c r="M3524" s="1178">
        <v>437</v>
      </c>
      <c r="N3524" s="1179"/>
      <c r="O3524" s="1180"/>
      <c r="P3524" s="1181"/>
      <c r="Q3524" s="587" t="e">
        <f t="shared" si="317"/>
        <v>#DIV/0!</v>
      </c>
      <c r="S3524" s="1178">
        <v>437</v>
      </c>
      <c r="T3524" s="1179"/>
      <c r="U3524" s="1180"/>
      <c r="V3524" s="1181"/>
      <c r="W3524" s="587" t="e">
        <f t="shared" si="318"/>
        <v>#DIV/0!</v>
      </c>
      <c r="Y3524" s="1178">
        <v>437</v>
      </c>
      <c r="Z3524" s="1179"/>
      <c r="AA3524" s="1180"/>
      <c r="AB3524" s="1181"/>
      <c r="AC3524" s="587" t="e">
        <f t="shared" si="319"/>
        <v>#DIV/0!</v>
      </c>
    </row>
    <row r="3525" spans="1:29" s="17" customFormat="1" ht="16.75" hidden="1" customHeight="1" outlineLevel="2">
      <c r="A3525" s="1178">
        <v>438</v>
      </c>
      <c r="B3525" s="1179"/>
      <c r="C3525" s="1180"/>
      <c r="D3525" s="1181"/>
      <c r="E3525" s="587" t="e">
        <f t="shared" si="315"/>
        <v>#DIV/0!</v>
      </c>
      <c r="G3525" s="1178">
        <v>438</v>
      </c>
      <c r="H3525" s="1179"/>
      <c r="I3525" s="1180"/>
      <c r="J3525" s="1181"/>
      <c r="K3525" s="587" t="e">
        <f t="shared" si="316"/>
        <v>#DIV/0!</v>
      </c>
      <c r="M3525" s="1178">
        <v>438</v>
      </c>
      <c r="N3525" s="1179"/>
      <c r="O3525" s="1180"/>
      <c r="P3525" s="1181"/>
      <c r="Q3525" s="587" t="e">
        <f t="shared" si="317"/>
        <v>#DIV/0!</v>
      </c>
      <c r="S3525" s="1178">
        <v>438</v>
      </c>
      <c r="T3525" s="1179"/>
      <c r="U3525" s="1180"/>
      <c r="V3525" s="1181"/>
      <c r="W3525" s="587" t="e">
        <f t="shared" si="318"/>
        <v>#DIV/0!</v>
      </c>
      <c r="Y3525" s="1178">
        <v>438</v>
      </c>
      <c r="Z3525" s="1179"/>
      <c r="AA3525" s="1180"/>
      <c r="AB3525" s="1181"/>
      <c r="AC3525" s="587" t="e">
        <f t="shared" si="319"/>
        <v>#DIV/0!</v>
      </c>
    </row>
    <row r="3526" spans="1:29" s="17" customFormat="1" ht="16.75" hidden="1" customHeight="1" outlineLevel="2">
      <c r="A3526" s="1178">
        <v>439</v>
      </c>
      <c r="B3526" s="1179"/>
      <c r="C3526" s="1180"/>
      <c r="D3526" s="1181"/>
      <c r="E3526" s="587" t="e">
        <f t="shared" si="315"/>
        <v>#DIV/0!</v>
      </c>
      <c r="G3526" s="1178">
        <v>439</v>
      </c>
      <c r="H3526" s="1179"/>
      <c r="I3526" s="1180"/>
      <c r="J3526" s="1181"/>
      <c r="K3526" s="587" t="e">
        <f t="shared" si="316"/>
        <v>#DIV/0!</v>
      </c>
      <c r="M3526" s="1178">
        <v>439</v>
      </c>
      <c r="N3526" s="1179"/>
      <c r="O3526" s="1180"/>
      <c r="P3526" s="1181"/>
      <c r="Q3526" s="587" t="e">
        <f t="shared" si="317"/>
        <v>#DIV/0!</v>
      </c>
      <c r="S3526" s="1178">
        <v>439</v>
      </c>
      <c r="T3526" s="1179"/>
      <c r="U3526" s="1180"/>
      <c r="V3526" s="1181"/>
      <c r="W3526" s="587" t="e">
        <f t="shared" si="318"/>
        <v>#DIV/0!</v>
      </c>
      <c r="Y3526" s="1178">
        <v>439</v>
      </c>
      <c r="Z3526" s="1179"/>
      <c r="AA3526" s="1180"/>
      <c r="AB3526" s="1181"/>
      <c r="AC3526" s="587" t="e">
        <f t="shared" si="319"/>
        <v>#DIV/0!</v>
      </c>
    </row>
    <row r="3527" spans="1:29" s="17" customFormat="1" ht="16.75" hidden="1" customHeight="1" outlineLevel="2">
      <c r="A3527" s="1178">
        <v>440</v>
      </c>
      <c r="B3527" s="1179"/>
      <c r="C3527" s="1180"/>
      <c r="D3527" s="1181"/>
      <c r="E3527" s="587" t="e">
        <f t="shared" si="315"/>
        <v>#DIV/0!</v>
      </c>
      <c r="G3527" s="1178">
        <v>440</v>
      </c>
      <c r="H3527" s="1179"/>
      <c r="I3527" s="1180"/>
      <c r="J3527" s="1181"/>
      <c r="K3527" s="587" t="e">
        <f t="shared" si="316"/>
        <v>#DIV/0!</v>
      </c>
      <c r="M3527" s="1178">
        <v>440</v>
      </c>
      <c r="N3527" s="1179"/>
      <c r="O3527" s="1180"/>
      <c r="P3527" s="1181"/>
      <c r="Q3527" s="587" t="e">
        <f t="shared" si="317"/>
        <v>#DIV/0!</v>
      </c>
      <c r="S3527" s="1178">
        <v>440</v>
      </c>
      <c r="T3527" s="1179"/>
      <c r="U3527" s="1180"/>
      <c r="V3527" s="1181"/>
      <c r="W3527" s="587" t="e">
        <f t="shared" si="318"/>
        <v>#DIV/0!</v>
      </c>
      <c r="Y3527" s="1178">
        <v>440</v>
      </c>
      <c r="Z3527" s="1179"/>
      <c r="AA3527" s="1180"/>
      <c r="AB3527" s="1181"/>
      <c r="AC3527" s="587" t="e">
        <f t="shared" si="319"/>
        <v>#DIV/0!</v>
      </c>
    </row>
    <row r="3528" spans="1:29" s="17" customFormat="1" ht="16.75" hidden="1" customHeight="1" outlineLevel="2">
      <c r="A3528" s="1178">
        <v>441</v>
      </c>
      <c r="B3528" s="1179"/>
      <c r="C3528" s="1180"/>
      <c r="D3528" s="1181"/>
      <c r="E3528" s="587" t="e">
        <f t="shared" si="315"/>
        <v>#DIV/0!</v>
      </c>
      <c r="G3528" s="1178">
        <v>441</v>
      </c>
      <c r="H3528" s="1179"/>
      <c r="I3528" s="1180"/>
      <c r="J3528" s="1181"/>
      <c r="K3528" s="587" t="e">
        <f t="shared" si="316"/>
        <v>#DIV/0!</v>
      </c>
      <c r="M3528" s="1178">
        <v>441</v>
      </c>
      <c r="N3528" s="1179"/>
      <c r="O3528" s="1180"/>
      <c r="P3528" s="1181"/>
      <c r="Q3528" s="587" t="e">
        <f t="shared" si="317"/>
        <v>#DIV/0!</v>
      </c>
      <c r="S3528" s="1178">
        <v>441</v>
      </c>
      <c r="T3528" s="1179"/>
      <c r="U3528" s="1180"/>
      <c r="V3528" s="1181"/>
      <c r="W3528" s="587" t="e">
        <f t="shared" si="318"/>
        <v>#DIV/0!</v>
      </c>
      <c r="Y3528" s="1178">
        <v>441</v>
      </c>
      <c r="Z3528" s="1179"/>
      <c r="AA3528" s="1180"/>
      <c r="AB3528" s="1181"/>
      <c r="AC3528" s="587" t="e">
        <f t="shared" si="319"/>
        <v>#DIV/0!</v>
      </c>
    </row>
    <row r="3529" spans="1:29" s="17" customFormat="1" ht="16.75" hidden="1" customHeight="1" outlineLevel="2">
      <c r="A3529" s="1178">
        <v>442</v>
      </c>
      <c r="B3529" s="1179"/>
      <c r="C3529" s="1180"/>
      <c r="D3529" s="1181"/>
      <c r="E3529" s="587" t="e">
        <f t="shared" si="315"/>
        <v>#DIV/0!</v>
      </c>
      <c r="G3529" s="1178">
        <v>442</v>
      </c>
      <c r="H3529" s="1179"/>
      <c r="I3529" s="1180"/>
      <c r="J3529" s="1181"/>
      <c r="K3529" s="587" t="e">
        <f t="shared" si="316"/>
        <v>#DIV/0!</v>
      </c>
      <c r="M3529" s="1178">
        <v>442</v>
      </c>
      <c r="N3529" s="1179"/>
      <c r="O3529" s="1180"/>
      <c r="P3529" s="1181"/>
      <c r="Q3529" s="587" t="e">
        <f t="shared" si="317"/>
        <v>#DIV/0!</v>
      </c>
      <c r="S3529" s="1178">
        <v>442</v>
      </c>
      <c r="T3529" s="1179"/>
      <c r="U3529" s="1180"/>
      <c r="V3529" s="1181"/>
      <c r="W3529" s="587" t="e">
        <f t="shared" si="318"/>
        <v>#DIV/0!</v>
      </c>
      <c r="Y3529" s="1178">
        <v>442</v>
      </c>
      <c r="Z3529" s="1179"/>
      <c r="AA3529" s="1180"/>
      <c r="AB3529" s="1181"/>
      <c r="AC3529" s="587" t="e">
        <f t="shared" si="319"/>
        <v>#DIV/0!</v>
      </c>
    </row>
    <row r="3530" spans="1:29" s="17" customFormat="1" ht="16.75" hidden="1" customHeight="1" outlineLevel="2">
      <c r="A3530" s="1178">
        <v>443</v>
      </c>
      <c r="B3530" s="1179"/>
      <c r="C3530" s="1180"/>
      <c r="D3530" s="1181"/>
      <c r="E3530" s="587" t="e">
        <f t="shared" si="315"/>
        <v>#DIV/0!</v>
      </c>
      <c r="G3530" s="1178">
        <v>443</v>
      </c>
      <c r="H3530" s="1179"/>
      <c r="I3530" s="1180"/>
      <c r="J3530" s="1181"/>
      <c r="K3530" s="587" t="e">
        <f t="shared" si="316"/>
        <v>#DIV/0!</v>
      </c>
      <c r="M3530" s="1178">
        <v>443</v>
      </c>
      <c r="N3530" s="1179"/>
      <c r="O3530" s="1180"/>
      <c r="P3530" s="1181"/>
      <c r="Q3530" s="587" t="e">
        <f t="shared" si="317"/>
        <v>#DIV/0!</v>
      </c>
      <c r="S3530" s="1178">
        <v>443</v>
      </c>
      <c r="T3530" s="1179"/>
      <c r="U3530" s="1180"/>
      <c r="V3530" s="1181"/>
      <c r="W3530" s="587" t="e">
        <f t="shared" si="318"/>
        <v>#DIV/0!</v>
      </c>
      <c r="Y3530" s="1178">
        <v>443</v>
      </c>
      <c r="Z3530" s="1179"/>
      <c r="AA3530" s="1180"/>
      <c r="AB3530" s="1181"/>
      <c r="AC3530" s="587" t="e">
        <f t="shared" si="319"/>
        <v>#DIV/0!</v>
      </c>
    </row>
    <row r="3531" spans="1:29" s="17" customFormat="1" ht="16.75" hidden="1" customHeight="1" outlineLevel="2">
      <c r="A3531" s="1178">
        <v>444</v>
      </c>
      <c r="B3531" s="1179"/>
      <c r="C3531" s="1180"/>
      <c r="D3531" s="1181"/>
      <c r="E3531" s="587" t="e">
        <f t="shared" si="315"/>
        <v>#DIV/0!</v>
      </c>
      <c r="G3531" s="1178">
        <v>444</v>
      </c>
      <c r="H3531" s="1179"/>
      <c r="I3531" s="1180"/>
      <c r="J3531" s="1181"/>
      <c r="K3531" s="587" t="e">
        <f t="shared" si="316"/>
        <v>#DIV/0!</v>
      </c>
      <c r="M3531" s="1178">
        <v>444</v>
      </c>
      <c r="N3531" s="1179"/>
      <c r="O3531" s="1180"/>
      <c r="P3531" s="1181"/>
      <c r="Q3531" s="587" t="e">
        <f t="shared" si="317"/>
        <v>#DIV/0!</v>
      </c>
      <c r="S3531" s="1178">
        <v>444</v>
      </c>
      <c r="T3531" s="1179"/>
      <c r="U3531" s="1180"/>
      <c r="V3531" s="1181"/>
      <c r="W3531" s="587" t="e">
        <f t="shared" si="318"/>
        <v>#DIV/0!</v>
      </c>
      <c r="Y3531" s="1178">
        <v>444</v>
      </c>
      <c r="Z3531" s="1179"/>
      <c r="AA3531" s="1180"/>
      <c r="AB3531" s="1181"/>
      <c r="AC3531" s="587" t="e">
        <f t="shared" si="319"/>
        <v>#DIV/0!</v>
      </c>
    </row>
    <row r="3532" spans="1:29" s="17" customFormat="1" ht="16.75" hidden="1" customHeight="1" outlineLevel="2">
      <c r="A3532" s="1178">
        <v>445</v>
      </c>
      <c r="B3532" s="1179"/>
      <c r="C3532" s="1180"/>
      <c r="D3532" s="1181"/>
      <c r="E3532" s="587" t="e">
        <f t="shared" si="315"/>
        <v>#DIV/0!</v>
      </c>
      <c r="G3532" s="1178">
        <v>445</v>
      </c>
      <c r="H3532" s="1179"/>
      <c r="I3532" s="1180"/>
      <c r="J3532" s="1181"/>
      <c r="K3532" s="587" t="e">
        <f t="shared" si="316"/>
        <v>#DIV/0!</v>
      </c>
      <c r="M3532" s="1178">
        <v>445</v>
      </c>
      <c r="N3532" s="1179"/>
      <c r="O3532" s="1180"/>
      <c r="P3532" s="1181"/>
      <c r="Q3532" s="587" t="e">
        <f t="shared" si="317"/>
        <v>#DIV/0!</v>
      </c>
      <c r="S3532" s="1178">
        <v>445</v>
      </c>
      <c r="T3532" s="1179"/>
      <c r="U3532" s="1180"/>
      <c r="V3532" s="1181"/>
      <c r="W3532" s="587" t="e">
        <f t="shared" si="318"/>
        <v>#DIV/0!</v>
      </c>
      <c r="Y3532" s="1178">
        <v>445</v>
      </c>
      <c r="Z3532" s="1179"/>
      <c r="AA3532" s="1180"/>
      <c r="AB3532" s="1181"/>
      <c r="AC3532" s="587" t="e">
        <f t="shared" si="319"/>
        <v>#DIV/0!</v>
      </c>
    </row>
    <row r="3533" spans="1:29" s="17" customFormat="1" ht="16.75" hidden="1" customHeight="1" outlineLevel="2">
      <c r="A3533" s="1178">
        <v>446</v>
      </c>
      <c r="B3533" s="1179"/>
      <c r="C3533" s="1180"/>
      <c r="D3533" s="1181"/>
      <c r="E3533" s="587" t="e">
        <f t="shared" si="315"/>
        <v>#DIV/0!</v>
      </c>
      <c r="G3533" s="1178">
        <v>446</v>
      </c>
      <c r="H3533" s="1179"/>
      <c r="I3533" s="1180"/>
      <c r="J3533" s="1181"/>
      <c r="K3533" s="587" t="e">
        <f t="shared" si="316"/>
        <v>#DIV/0!</v>
      </c>
      <c r="M3533" s="1178">
        <v>446</v>
      </c>
      <c r="N3533" s="1179"/>
      <c r="O3533" s="1180"/>
      <c r="P3533" s="1181"/>
      <c r="Q3533" s="587" t="e">
        <f t="shared" si="317"/>
        <v>#DIV/0!</v>
      </c>
      <c r="S3533" s="1178">
        <v>446</v>
      </c>
      <c r="T3533" s="1179"/>
      <c r="U3533" s="1180"/>
      <c r="V3533" s="1181"/>
      <c r="W3533" s="587" t="e">
        <f t="shared" si="318"/>
        <v>#DIV/0!</v>
      </c>
      <c r="Y3533" s="1178">
        <v>446</v>
      </c>
      <c r="Z3533" s="1179"/>
      <c r="AA3533" s="1180"/>
      <c r="AB3533" s="1181"/>
      <c r="AC3533" s="587" t="e">
        <f t="shared" si="319"/>
        <v>#DIV/0!</v>
      </c>
    </row>
    <row r="3534" spans="1:29" s="17" customFormat="1" ht="16.75" hidden="1" customHeight="1" outlineLevel="2">
      <c r="A3534" s="1178">
        <v>447</v>
      </c>
      <c r="B3534" s="1179"/>
      <c r="C3534" s="1180"/>
      <c r="D3534" s="1181"/>
      <c r="E3534" s="587" t="e">
        <f t="shared" si="315"/>
        <v>#DIV/0!</v>
      </c>
      <c r="G3534" s="1178">
        <v>447</v>
      </c>
      <c r="H3534" s="1179"/>
      <c r="I3534" s="1180"/>
      <c r="J3534" s="1181"/>
      <c r="K3534" s="587" t="e">
        <f t="shared" si="316"/>
        <v>#DIV/0!</v>
      </c>
      <c r="M3534" s="1178">
        <v>447</v>
      </c>
      <c r="N3534" s="1179"/>
      <c r="O3534" s="1180"/>
      <c r="P3534" s="1181"/>
      <c r="Q3534" s="587" t="e">
        <f t="shared" si="317"/>
        <v>#DIV/0!</v>
      </c>
      <c r="S3534" s="1178">
        <v>447</v>
      </c>
      <c r="T3534" s="1179"/>
      <c r="U3534" s="1180"/>
      <c r="V3534" s="1181"/>
      <c r="W3534" s="587" t="e">
        <f t="shared" si="318"/>
        <v>#DIV/0!</v>
      </c>
      <c r="Y3534" s="1178">
        <v>447</v>
      </c>
      <c r="Z3534" s="1179"/>
      <c r="AA3534" s="1180"/>
      <c r="AB3534" s="1181"/>
      <c r="AC3534" s="587" t="e">
        <f t="shared" si="319"/>
        <v>#DIV/0!</v>
      </c>
    </row>
    <row r="3535" spans="1:29" s="17" customFormat="1" ht="16.75" hidden="1" customHeight="1" outlineLevel="2">
      <c r="A3535" s="1178">
        <v>448</v>
      </c>
      <c r="B3535" s="1179"/>
      <c r="C3535" s="1180"/>
      <c r="D3535" s="1181"/>
      <c r="E3535" s="587" t="e">
        <f t="shared" si="315"/>
        <v>#DIV/0!</v>
      </c>
      <c r="G3535" s="1178">
        <v>448</v>
      </c>
      <c r="H3535" s="1179"/>
      <c r="I3535" s="1180"/>
      <c r="J3535" s="1181"/>
      <c r="K3535" s="587" t="e">
        <f t="shared" si="316"/>
        <v>#DIV/0!</v>
      </c>
      <c r="M3535" s="1178">
        <v>448</v>
      </c>
      <c r="N3535" s="1179"/>
      <c r="O3535" s="1180"/>
      <c r="P3535" s="1181"/>
      <c r="Q3535" s="587" t="e">
        <f t="shared" si="317"/>
        <v>#DIV/0!</v>
      </c>
      <c r="S3535" s="1178">
        <v>448</v>
      </c>
      <c r="T3535" s="1179"/>
      <c r="U3535" s="1180"/>
      <c r="V3535" s="1181"/>
      <c r="W3535" s="587" t="e">
        <f t="shared" si="318"/>
        <v>#DIV/0!</v>
      </c>
      <c r="Y3535" s="1178">
        <v>448</v>
      </c>
      <c r="Z3535" s="1179"/>
      <c r="AA3535" s="1180"/>
      <c r="AB3535" s="1181"/>
      <c r="AC3535" s="587" t="e">
        <f t="shared" si="319"/>
        <v>#DIV/0!</v>
      </c>
    </row>
    <row r="3536" spans="1:29" s="17" customFormat="1" ht="16.75" hidden="1" customHeight="1" outlineLevel="2">
      <c r="A3536" s="1178">
        <v>449</v>
      </c>
      <c r="B3536" s="1179"/>
      <c r="C3536" s="1180"/>
      <c r="D3536" s="1181"/>
      <c r="E3536" s="587" t="e">
        <f t="shared" si="315"/>
        <v>#DIV/0!</v>
      </c>
      <c r="G3536" s="1178">
        <v>449</v>
      </c>
      <c r="H3536" s="1179"/>
      <c r="I3536" s="1180"/>
      <c r="J3536" s="1181"/>
      <c r="K3536" s="587" t="e">
        <f t="shared" si="316"/>
        <v>#DIV/0!</v>
      </c>
      <c r="M3536" s="1178">
        <v>449</v>
      </c>
      <c r="N3536" s="1179"/>
      <c r="O3536" s="1180"/>
      <c r="P3536" s="1181"/>
      <c r="Q3536" s="587" t="e">
        <f t="shared" si="317"/>
        <v>#DIV/0!</v>
      </c>
      <c r="S3536" s="1178">
        <v>449</v>
      </c>
      <c r="T3536" s="1179"/>
      <c r="U3536" s="1180"/>
      <c r="V3536" s="1181"/>
      <c r="W3536" s="587" t="e">
        <f t="shared" si="318"/>
        <v>#DIV/0!</v>
      </c>
      <c r="Y3536" s="1178">
        <v>449</v>
      </c>
      <c r="Z3536" s="1179"/>
      <c r="AA3536" s="1180"/>
      <c r="AB3536" s="1181"/>
      <c r="AC3536" s="587" t="e">
        <f t="shared" si="319"/>
        <v>#DIV/0!</v>
      </c>
    </row>
    <row r="3537" spans="1:29" s="17" customFormat="1" ht="16.75" hidden="1" customHeight="1" outlineLevel="2">
      <c r="A3537" s="1178">
        <v>450</v>
      </c>
      <c r="B3537" s="1179"/>
      <c r="C3537" s="1180"/>
      <c r="D3537" s="1181"/>
      <c r="E3537" s="587" t="e">
        <f>IF(AND(C3537&gt;=D$3081,C3537&lt;=D$3080),1,0)</f>
        <v>#DIV/0!</v>
      </c>
      <c r="G3537" s="1178">
        <v>450</v>
      </c>
      <c r="H3537" s="1179"/>
      <c r="I3537" s="1180"/>
      <c r="J3537" s="1181"/>
      <c r="K3537" s="587" t="e">
        <f>IF(AND(I3537&gt;=J$3081,I3537&lt;=J$3080),1,0)</f>
        <v>#DIV/0!</v>
      </c>
      <c r="M3537" s="1178">
        <v>450</v>
      </c>
      <c r="N3537" s="1179"/>
      <c r="O3537" s="1180"/>
      <c r="P3537" s="1181"/>
      <c r="Q3537" s="587" t="e">
        <f>IF(AND(O3537&gt;=P$3081,O3537&lt;=P$3080),1,0)</f>
        <v>#DIV/0!</v>
      </c>
      <c r="S3537" s="1178">
        <v>450</v>
      </c>
      <c r="T3537" s="1179"/>
      <c r="U3537" s="1180"/>
      <c r="V3537" s="1181"/>
      <c r="W3537" s="587" t="e">
        <f>IF(AND(U3537&gt;=V$3081,U3537&lt;=V$3080),1,0)</f>
        <v>#DIV/0!</v>
      </c>
      <c r="Y3537" s="1178">
        <v>450</v>
      </c>
      <c r="Z3537" s="1179"/>
      <c r="AA3537" s="1180"/>
      <c r="AB3537" s="1181"/>
      <c r="AC3537" s="587" t="e">
        <f>IF(AND(AA3537&gt;=AB$3081,AA3537&lt;=AB$3080),1,0)</f>
        <v>#DIV/0!</v>
      </c>
    </row>
    <row r="3538" spans="1:29" s="17" customFormat="1" ht="16.75" hidden="1" customHeight="1" outlineLevel="2">
      <c r="A3538" s="1178">
        <v>451</v>
      </c>
      <c r="B3538" s="1179"/>
      <c r="C3538" s="1180"/>
      <c r="D3538" s="1181"/>
      <c r="E3538" s="587" t="e">
        <f t="shared" ref="E3538:E3587" si="320">IF(AND(C3538&gt;=D$3081,C3538&lt;=D$3080),1,0)</f>
        <v>#DIV/0!</v>
      </c>
      <c r="G3538" s="1178">
        <v>451</v>
      </c>
      <c r="H3538" s="1179"/>
      <c r="I3538" s="1180"/>
      <c r="J3538" s="1181"/>
      <c r="K3538" s="587" t="e">
        <f t="shared" ref="K3538:K3587" si="321">IF(AND(I3538&gt;=J$3081,I3538&lt;=J$3080),1,0)</f>
        <v>#DIV/0!</v>
      </c>
      <c r="M3538" s="1178">
        <v>451</v>
      </c>
      <c r="N3538" s="1179"/>
      <c r="O3538" s="1180"/>
      <c r="P3538" s="1181"/>
      <c r="Q3538" s="587" t="e">
        <f t="shared" ref="Q3538:Q3587" si="322">IF(AND(O3538&gt;=P$3081,O3538&lt;=P$3080),1,0)</f>
        <v>#DIV/0!</v>
      </c>
      <c r="S3538" s="1178">
        <v>451</v>
      </c>
      <c r="T3538" s="1179"/>
      <c r="U3538" s="1180"/>
      <c r="V3538" s="1181"/>
      <c r="W3538" s="587" t="e">
        <f t="shared" ref="W3538:W3587" si="323">IF(AND(U3538&gt;=V$3081,U3538&lt;=V$3080),1,0)</f>
        <v>#DIV/0!</v>
      </c>
      <c r="Y3538" s="1178">
        <v>451</v>
      </c>
      <c r="Z3538" s="1179"/>
      <c r="AA3538" s="1180"/>
      <c r="AB3538" s="1181"/>
      <c r="AC3538" s="587" t="e">
        <f t="shared" ref="AC3538:AC3587" si="324">IF(AND(AA3538&gt;=AB$3081,AA3538&lt;=AB$3080),1,0)</f>
        <v>#DIV/0!</v>
      </c>
    </row>
    <row r="3539" spans="1:29" s="17" customFormat="1" ht="16.75" hidden="1" customHeight="1" outlineLevel="2">
      <c r="A3539" s="1178">
        <v>452</v>
      </c>
      <c r="B3539" s="1179"/>
      <c r="C3539" s="1180"/>
      <c r="D3539" s="1181"/>
      <c r="E3539" s="587" t="e">
        <f t="shared" si="320"/>
        <v>#DIV/0!</v>
      </c>
      <c r="G3539" s="1178">
        <v>452</v>
      </c>
      <c r="H3539" s="1179"/>
      <c r="I3539" s="1180"/>
      <c r="J3539" s="1181"/>
      <c r="K3539" s="587" t="e">
        <f t="shared" si="321"/>
        <v>#DIV/0!</v>
      </c>
      <c r="M3539" s="1178">
        <v>452</v>
      </c>
      <c r="N3539" s="1179"/>
      <c r="O3539" s="1180"/>
      <c r="P3539" s="1181"/>
      <c r="Q3539" s="587" t="e">
        <f t="shared" si="322"/>
        <v>#DIV/0!</v>
      </c>
      <c r="S3539" s="1178">
        <v>452</v>
      </c>
      <c r="T3539" s="1179"/>
      <c r="U3539" s="1180"/>
      <c r="V3539" s="1181"/>
      <c r="W3539" s="587" t="e">
        <f t="shared" si="323"/>
        <v>#DIV/0!</v>
      </c>
      <c r="Y3539" s="1178">
        <v>452</v>
      </c>
      <c r="Z3539" s="1179"/>
      <c r="AA3539" s="1180"/>
      <c r="AB3539" s="1181"/>
      <c r="AC3539" s="587" t="e">
        <f t="shared" si="324"/>
        <v>#DIV/0!</v>
      </c>
    </row>
    <row r="3540" spans="1:29" s="17" customFormat="1" ht="16.75" hidden="1" customHeight="1" outlineLevel="2">
      <c r="A3540" s="1178">
        <v>453</v>
      </c>
      <c r="B3540" s="1179"/>
      <c r="C3540" s="1180"/>
      <c r="D3540" s="1181"/>
      <c r="E3540" s="587" t="e">
        <f t="shared" si="320"/>
        <v>#DIV/0!</v>
      </c>
      <c r="G3540" s="1178">
        <v>453</v>
      </c>
      <c r="H3540" s="1179"/>
      <c r="I3540" s="1180"/>
      <c r="J3540" s="1181"/>
      <c r="K3540" s="587" t="e">
        <f t="shared" si="321"/>
        <v>#DIV/0!</v>
      </c>
      <c r="M3540" s="1178">
        <v>453</v>
      </c>
      <c r="N3540" s="1179"/>
      <c r="O3540" s="1180"/>
      <c r="P3540" s="1181"/>
      <c r="Q3540" s="587" t="e">
        <f t="shared" si="322"/>
        <v>#DIV/0!</v>
      </c>
      <c r="S3540" s="1178">
        <v>453</v>
      </c>
      <c r="T3540" s="1179"/>
      <c r="U3540" s="1180"/>
      <c r="V3540" s="1181"/>
      <c r="W3540" s="587" t="e">
        <f t="shared" si="323"/>
        <v>#DIV/0!</v>
      </c>
      <c r="Y3540" s="1178">
        <v>453</v>
      </c>
      <c r="Z3540" s="1179"/>
      <c r="AA3540" s="1180"/>
      <c r="AB3540" s="1181"/>
      <c r="AC3540" s="587" t="e">
        <f t="shared" si="324"/>
        <v>#DIV/0!</v>
      </c>
    </row>
    <row r="3541" spans="1:29" s="17" customFormat="1" ht="16.75" hidden="1" customHeight="1" outlineLevel="2">
      <c r="A3541" s="1178">
        <v>454</v>
      </c>
      <c r="B3541" s="1179"/>
      <c r="C3541" s="1180"/>
      <c r="D3541" s="1181"/>
      <c r="E3541" s="587" t="e">
        <f t="shared" si="320"/>
        <v>#DIV/0!</v>
      </c>
      <c r="G3541" s="1178">
        <v>454</v>
      </c>
      <c r="H3541" s="1179"/>
      <c r="I3541" s="1180"/>
      <c r="J3541" s="1181"/>
      <c r="K3541" s="587" t="e">
        <f t="shared" si="321"/>
        <v>#DIV/0!</v>
      </c>
      <c r="M3541" s="1178">
        <v>454</v>
      </c>
      <c r="N3541" s="1179"/>
      <c r="O3541" s="1180"/>
      <c r="P3541" s="1181"/>
      <c r="Q3541" s="587" t="e">
        <f t="shared" si="322"/>
        <v>#DIV/0!</v>
      </c>
      <c r="S3541" s="1178">
        <v>454</v>
      </c>
      <c r="T3541" s="1179"/>
      <c r="U3541" s="1180"/>
      <c r="V3541" s="1181"/>
      <c r="W3541" s="587" t="e">
        <f t="shared" si="323"/>
        <v>#DIV/0!</v>
      </c>
      <c r="Y3541" s="1178">
        <v>454</v>
      </c>
      <c r="Z3541" s="1179"/>
      <c r="AA3541" s="1180"/>
      <c r="AB3541" s="1181"/>
      <c r="AC3541" s="587" t="e">
        <f t="shared" si="324"/>
        <v>#DIV/0!</v>
      </c>
    </row>
    <row r="3542" spans="1:29" s="17" customFormat="1" ht="16.75" hidden="1" customHeight="1" outlineLevel="2">
      <c r="A3542" s="1178">
        <v>455</v>
      </c>
      <c r="B3542" s="1179"/>
      <c r="C3542" s="1180"/>
      <c r="D3542" s="1181"/>
      <c r="E3542" s="587" t="e">
        <f t="shared" si="320"/>
        <v>#DIV/0!</v>
      </c>
      <c r="G3542" s="1178">
        <v>455</v>
      </c>
      <c r="H3542" s="1179"/>
      <c r="I3542" s="1180"/>
      <c r="J3542" s="1181"/>
      <c r="K3542" s="587" t="e">
        <f t="shared" si="321"/>
        <v>#DIV/0!</v>
      </c>
      <c r="M3542" s="1178">
        <v>455</v>
      </c>
      <c r="N3542" s="1179"/>
      <c r="O3542" s="1180"/>
      <c r="P3542" s="1181"/>
      <c r="Q3542" s="587" t="e">
        <f t="shared" si="322"/>
        <v>#DIV/0!</v>
      </c>
      <c r="S3542" s="1178">
        <v>455</v>
      </c>
      <c r="T3542" s="1179"/>
      <c r="U3542" s="1180"/>
      <c r="V3542" s="1181"/>
      <c r="W3542" s="587" t="e">
        <f t="shared" si="323"/>
        <v>#DIV/0!</v>
      </c>
      <c r="Y3542" s="1178">
        <v>455</v>
      </c>
      <c r="Z3542" s="1179"/>
      <c r="AA3542" s="1180"/>
      <c r="AB3542" s="1181"/>
      <c r="AC3542" s="587" t="e">
        <f t="shared" si="324"/>
        <v>#DIV/0!</v>
      </c>
    </row>
    <row r="3543" spans="1:29" s="17" customFormat="1" ht="16.75" hidden="1" customHeight="1" outlineLevel="2">
      <c r="A3543" s="1178">
        <v>456</v>
      </c>
      <c r="B3543" s="1179"/>
      <c r="C3543" s="1180"/>
      <c r="D3543" s="1181"/>
      <c r="E3543" s="587" t="e">
        <f t="shared" si="320"/>
        <v>#DIV/0!</v>
      </c>
      <c r="G3543" s="1178">
        <v>456</v>
      </c>
      <c r="H3543" s="1179"/>
      <c r="I3543" s="1180"/>
      <c r="J3543" s="1181"/>
      <c r="K3543" s="587" t="e">
        <f t="shared" si="321"/>
        <v>#DIV/0!</v>
      </c>
      <c r="M3543" s="1178">
        <v>456</v>
      </c>
      <c r="N3543" s="1179"/>
      <c r="O3543" s="1180"/>
      <c r="P3543" s="1181"/>
      <c r="Q3543" s="587" t="e">
        <f t="shared" si="322"/>
        <v>#DIV/0!</v>
      </c>
      <c r="S3543" s="1178">
        <v>456</v>
      </c>
      <c r="T3543" s="1179"/>
      <c r="U3543" s="1180"/>
      <c r="V3543" s="1181"/>
      <c r="W3543" s="587" t="e">
        <f t="shared" si="323"/>
        <v>#DIV/0!</v>
      </c>
      <c r="Y3543" s="1178">
        <v>456</v>
      </c>
      <c r="Z3543" s="1179"/>
      <c r="AA3543" s="1180"/>
      <c r="AB3543" s="1181"/>
      <c r="AC3543" s="587" t="e">
        <f t="shared" si="324"/>
        <v>#DIV/0!</v>
      </c>
    </row>
    <row r="3544" spans="1:29" s="17" customFormat="1" ht="16.75" hidden="1" customHeight="1" outlineLevel="2">
      <c r="A3544" s="1178">
        <v>457</v>
      </c>
      <c r="B3544" s="1179"/>
      <c r="C3544" s="1180"/>
      <c r="D3544" s="1181"/>
      <c r="E3544" s="587" t="e">
        <f t="shared" si="320"/>
        <v>#DIV/0!</v>
      </c>
      <c r="G3544" s="1178">
        <v>457</v>
      </c>
      <c r="H3544" s="1179"/>
      <c r="I3544" s="1180"/>
      <c r="J3544" s="1181"/>
      <c r="K3544" s="587" t="e">
        <f t="shared" si="321"/>
        <v>#DIV/0!</v>
      </c>
      <c r="M3544" s="1178">
        <v>457</v>
      </c>
      <c r="N3544" s="1179"/>
      <c r="O3544" s="1180"/>
      <c r="P3544" s="1181"/>
      <c r="Q3544" s="587" t="e">
        <f t="shared" si="322"/>
        <v>#DIV/0!</v>
      </c>
      <c r="S3544" s="1178">
        <v>457</v>
      </c>
      <c r="T3544" s="1179"/>
      <c r="U3544" s="1180"/>
      <c r="V3544" s="1181"/>
      <c r="W3544" s="587" t="e">
        <f t="shared" si="323"/>
        <v>#DIV/0!</v>
      </c>
      <c r="Y3544" s="1178">
        <v>457</v>
      </c>
      <c r="Z3544" s="1179"/>
      <c r="AA3544" s="1180"/>
      <c r="AB3544" s="1181"/>
      <c r="AC3544" s="587" t="e">
        <f t="shared" si="324"/>
        <v>#DIV/0!</v>
      </c>
    </row>
    <row r="3545" spans="1:29" s="17" customFormat="1" ht="16.75" hidden="1" customHeight="1" outlineLevel="2">
      <c r="A3545" s="1178">
        <v>458</v>
      </c>
      <c r="B3545" s="1179"/>
      <c r="C3545" s="1180"/>
      <c r="D3545" s="1181"/>
      <c r="E3545" s="587" t="e">
        <f t="shared" si="320"/>
        <v>#DIV/0!</v>
      </c>
      <c r="G3545" s="1178">
        <v>458</v>
      </c>
      <c r="H3545" s="1179"/>
      <c r="I3545" s="1180"/>
      <c r="J3545" s="1181"/>
      <c r="K3545" s="587" t="e">
        <f t="shared" si="321"/>
        <v>#DIV/0!</v>
      </c>
      <c r="M3545" s="1178">
        <v>458</v>
      </c>
      <c r="N3545" s="1179"/>
      <c r="O3545" s="1180"/>
      <c r="P3545" s="1181"/>
      <c r="Q3545" s="587" t="e">
        <f t="shared" si="322"/>
        <v>#DIV/0!</v>
      </c>
      <c r="S3545" s="1178">
        <v>458</v>
      </c>
      <c r="T3545" s="1179"/>
      <c r="U3545" s="1180"/>
      <c r="V3545" s="1181"/>
      <c r="W3545" s="587" t="e">
        <f t="shared" si="323"/>
        <v>#DIV/0!</v>
      </c>
      <c r="Y3545" s="1178">
        <v>458</v>
      </c>
      <c r="Z3545" s="1179"/>
      <c r="AA3545" s="1180"/>
      <c r="AB3545" s="1181"/>
      <c r="AC3545" s="587" t="e">
        <f t="shared" si="324"/>
        <v>#DIV/0!</v>
      </c>
    </row>
    <row r="3546" spans="1:29" s="17" customFormat="1" ht="16.75" hidden="1" customHeight="1" outlineLevel="2">
      <c r="A3546" s="1178">
        <v>459</v>
      </c>
      <c r="B3546" s="1179"/>
      <c r="C3546" s="1180"/>
      <c r="D3546" s="1181"/>
      <c r="E3546" s="587" t="e">
        <f t="shared" si="320"/>
        <v>#DIV/0!</v>
      </c>
      <c r="G3546" s="1178">
        <v>459</v>
      </c>
      <c r="H3546" s="1179"/>
      <c r="I3546" s="1180"/>
      <c r="J3546" s="1181"/>
      <c r="K3546" s="587" t="e">
        <f t="shared" si="321"/>
        <v>#DIV/0!</v>
      </c>
      <c r="M3546" s="1178">
        <v>459</v>
      </c>
      <c r="N3546" s="1179"/>
      <c r="O3546" s="1180"/>
      <c r="P3546" s="1181"/>
      <c r="Q3546" s="587" t="e">
        <f t="shared" si="322"/>
        <v>#DIV/0!</v>
      </c>
      <c r="S3546" s="1178">
        <v>459</v>
      </c>
      <c r="T3546" s="1179"/>
      <c r="U3546" s="1180"/>
      <c r="V3546" s="1181"/>
      <c r="W3546" s="587" t="e">
        <f t="shared" si="323"/>
        <v>#DIV/0!</v>
      </c>
      <c r="Y3546" s="1178">
        <v>459</v>
      </c>
      <c r="Z3546" s="1179"/>
      <c r="AA3546" s="1180"/>
      <c r="AB3546" s="1181"/>
      <c r="AC3546" s="587" t="e">
        <f t="shared" si="324"/>
        <v>#DIV/0!</v>
      </c>
    </row>
    <row r="3547" spans="1:29" s="17" customFormat="1" ht="16.75" hidden="1" customHeight="1" outlineLevel="2">
      <c r="A3547" s="1178">
        <v>460</v>
      </c>
      <c r="B3547" s="1179"/>
      <c r="C3547" s="1180"/>
      <c r="D3547" s="1181"/>
      <c r="E3547" s="587" t="e">
        <f t="shared" si="320"/>
        <v>#DIV/0!</v>
      </c>
      <c r="G3547" s="1178">
        <v>460</v>
      </c>
      <c r="H3547" s="1179"/>
      <c r="I3547" s="1180"/>
      <c r="J3547" s="1181"/>
      <c r="K3547" s="587" t="e">
        <f t="shared" si="321"/>
        <v>#DIV/0!</v>
      </c>
      <c r="M3547" s="1178">
        <v>460</v>
      </c>
      <c r="N3547" s="1179"/>
      <c r="O3547" s="1180"/>
      <c r="P3547" s="1181"/>
      <c r="Q3547" s="587" t="e">
        <f t="shared" si="322"/>
        <v>#DIV/0!</v>
      </c>
      <c r="S3547" s="1178">
        <v>460</v>
      </c>
      <c r="T3547" s="1179"/>
      <c r="U3547" s="1180"/>
      <c r="V3547" s="1181"/>
      <c r="W3547" s="587" t="e">
        <f t="shared" si="323"/>
        <v>#DIV/0!</v>
      </c>
      <c r="Y3547" s="1178">
        <v>460</v>
      </c>
      <c r="Z3547" s="1179"/>
      <c r="AA3547" s="1180"/>
      <c r="AB3547" s="1181"/>
      <c r="AC3547" s="587" t="e">
        <f t="shared" si="324"/>
        <v>#DIV/0!</v>
      </c>
    </row>
    <row r="3548" spans="1:29" s="17" customFormat="1" ht="16.75" hidden="1" customHeight="1" outlineLevel="2">
      <c r="A3548" s="1178">
        <v>461</v>
      </c>
      <c r="B3548" s="1179"/>
      <c r="C3548" s="1180"/>
      <c r="D3548" s="1181"/>
      <c r="E3548" s="587" t="e">
        <f t="shared" si="320"/>
        <v>#DIV/0!</v>
      </c>
      <c r="G3548" s="1178">
        <v>461</v>
      </c>
      <c r="H3548" s="1179"/>
      <c r="I3548" s="1180"/>
      <c r="J3548" s="1181"/>
      <c r="K3548" s="587" t="e">
        <f t="shared" si="321"/>
        <v>#DIV/0!</v>
      </c>
      <c r="M3548" s="1178">
        <v>461</v>
      </c>
      <c r="N3548" s="1179"/>
      <c r="O3548" s="1180"/>
      <c r="P3548" s="1181"/>
      <c r="Q3548" s="587" t="e">
        <f t="shared" si="322"/>
        <v>#DIV/0!</v>
      </c>
      <c r="S3548" s="1178">
        <v>461</v>
      </c>
      <c r="T3548" s="1179"/>
      <c r="U3548" s="1180"/>
      <c r="V3548" s="1181"/>
      <c r="W3548" s="587" t="e">
        <f t="shared" si="323"/>
        <v>#DIV/0!</v>
      </c>
      <c r="Y3548" s="1178">
        <v>461</v>
      </c>
      <c r="Z3548" s="1179"/>
      <c r="AA3548" s="1180"/>
      <c r="AB3548" s="1181"/>
      <c r="AC3548" s="587" t="e">
        <f t="shared" si="324"/>
        <v>#DIV/0!</v>
      </c>
    </row>
    <row r="3549" spans="1:29" s="17" customFormat="1" ht="16.75" hidden="1" customHeight="1" outlineLevel="2">
      <c r="A3549" s="1178">
        <v>462</v>
      </c>
      <c r="B3549" s="1179"/>
      <c r="C3549" s="1180"/>
      <c r="D3549" s="1181"/>
      <c r="E3549" s="587" t="e">
        <f t="shared" si="320"/>
        <v>#DIV/0!</v>
      </c>
      <c r="G3549" s="1178">
        <v>462</v>
      </c>
      <c r="H3549" s="1179"/>
      <c r="I3549" s="1180"/>
      <c r="J3549" s="1181"/>
      <c r="K3549" s="587" t="e">
        <f t="shared" si="321"/>
        <v>#DIV/0!</v>
      </c>
      <c r="M3549" s="1178">
        <v>462</v>
      </c>
      <c r="N3549" s="1179"/>
      <c r="O3549" s="1180"/>
      <c r="P3549" s="1181"/>
      <c r="Q3549" s="587" t="e">
        <f t="shared" si="322"/>
        <v>#DIV/0!</v>
      </c>
      <c r="S3549" s="1178">
        <v>462</v>
      </c>
      <c r="T3549" s="1179"/>
      <c r="U3549" s="1180"/>
      <c r="V3549" s="1181"/>
      <c r="W3549" s="587" t="e">
        <f t="shared" si="323"/>
        <v>#DIV/0!</v>
      </c>
      <c r="Y3549" s="1178">
        <v>462</v>
      </c>
      <c r="Z3549" s="1179"/>
      <c r="AA3549" s="1180"/>
      <c r="AB3549" s="1181"/>
      <c r="AC3549" s="587" t="e">
        <f t="shared" si="324"/>
        <v>#DIV/0!</v>
      </c>
    </row>
    <row r="3550" spans="1:29" s="17" customFormat="1" ht="16.75" hidden="1" customHeight="1" outlineLevel="2">
      <c r="A3550" s="1178">
        <v>463</v>
      </c>
      <c r="B3550" s="1179"/>
      <c r="C3550" s="1180"/>
      <c r="D3550" s="1181"/>
      <c r="E3550" s="587" t="e">
        <f t="shared" si="320"/>
        <v>#DIV/0!</v>
      </c>
      <c r="G3550" s="1178">
        <v>463</v>
      </c>
      <c r="H3550" s="1179"/>
      <c r="I3550" s="1180"/>
      <c r="J3550" s="1181"/>
      <c r="K3550" s="587" t="e">
        <f t="shared" si="321"/>
        <v>#DIV/0!</v>
      </c>
      <c r="M3550" s="1178">
        <v>463</v>
      </c>
      <c r="N3550" s="1179"/>
      <c r="O3550" s="1180"/>
      <c r="P3550" s="1181"/>
      <c r="Q3550" s="587" t="e">
        <f t="shared" si="322"/>
        <v>#DIV/0!</v>
      </c>
      <c r="S3550" s="1178">
        <v>463</v>
      </c>
      <c r="T3550" s="1179"/>
      <c r="U3550" s="1180"/>
      <c r="V3550" s="1181"/>
      <c r="W3550" s="587" t="e">
        <f t="shared" si="323"/>
        <v>#DIV/0!</v>
      </c>
      <c r="Y3550" s="1178">
        <v>463</v>
      </c>
      <c r="Z3550" s="1179"/>
      <c r="AA3550" s="1180"/>
      <c r="AB3550" s="1181"/>
      <c r="AC3550" s="587" t="e">
        <f t="shared" si="324"/>
        <v>#DIV/0!</v>
      </c>
    </row>
    <row r="3551" spans="1:29" s="17" customFormat="1" ht="16.75" hidden="1" customHeight="1" outlineLevel="2">
      <c r="A3551" s="1178">
        <v>464</v>
      </c>
      <c r="B3551" s="1179"/>
      <c r="C3551" s="1180"/>
      <c r="D3551" s="1181"/>
      <c r="E3551" s="587" t="e">
        <f t="shared" si="320"/>
        <v>#DIV/0!</v>
      </c>
      <c r="G3551" s="1178">
        <v>464</v>
      </c>
      <c r="H3551" s="1179"/>
      <c r="I3551" s="1180"/>
      <c r="J3551" s="1181"/>
      <c r="K3551" s="587" t="e">
        <f t="shared" si="321"/>
        <v>#DIV/0!</v>
      </c>
      <c r="M3551" s="1178">
        <v>464</v>
      </c>
      <c r="N3551" s="1179"/>
      <c r="O3551" s="1180"/>
      <c r="P3551" s="1181"/>
      <c r="Q3551" s="587" t="e">
        <f t="shared" si="322"/>
        <v>#DIV/0!</v>
      </c>
      <c r="S3551" s="1178">
        <v>464</v>
      </c>
      <c r="T3551" s="1179"/>
      <c r="U3551" s="1180"/>
      <c r="V3551" s="1181"/>
      <c r="W3551" s="587" t="e">
        <f t="shared" si="323"/>
        <v>#DIV/0!</v>
      </c>
      <c r="Y3551" s="1178">
        <v>464</v>
      </c>
      <c r="Z3551" s="1179"/>
      <c r="AA3551" s="1180"/>
      <c r="AB3551" s="1181"/>
      <c r="AC3551" s="587" t="e">
        <f t="shared" si="324"/>
        <v>#DIV/0!</v>
      </c>
    </row>
    <row r="3552" spans="1:29" s="17" customFormat="1" ht="16.75" hidden="1" customHeight="1" outlineLevel="2">
      <c r="A3552" s="1178">
        <v>465</v>
      </c>
      <c r="B3552" s="1179"/>
      <c r="C3552" s="1180"/>
      <c r="D3552" s="1181"/>
      <c r="E3552" s="587" t="e">
        <f t="shared" si="320"/>
        <v>#DIV/0!</v>
      </c>
      <c r="G3552" s="1178">
        <v>465</v>
      </c>
      <c r="H3552" s="1179"/>
      <c r="I3552" s="1180"/>
      <c r="J3552" s="1181"/>
      <c r="K3552" s="587" t="e">
        <f t="shared" si="321"/>
        <v>#DIV/0!</v>
      </c>
      <c r="M3552" s="1178">
        <v>465</v>
      </c>
      <c r="N3552" s="1179"/>
      <c r="O3552" s="1180"/>
      <c r="P3552" s="1181"/>
      <c r="Q3552" s="587" t="e">
        <f t="shared" si="322"/>
        <v>#DIV/0!</v>
      </c>
      <c r="S3552" s="1178">
        <v>465</v>
      </c>
      <c r="T3552" s="1179"/>
      <c r="U3552" s="1180"/>
      <c r="V3552" s="1181"/>
      <c r="W3552" s="587" t="e">
        <f t="shared" si="323"/>
        <v>#DIV/0!</v>
      </c>
      <c r="Y3552" s="1178">
        <v>465</v>
      </c>
      <c r="Z3552" s="1179"/>
      <c r="AA3552" s="1180"/>
      <c r="AB3552" s="1181"/>
      <c r="AC3552" s="587" t="e">
        <f t="shared" si="324"/>
        <v>#DIV/0!</v>
      </c>
    </row>
    <row r="3553" spans="1:29" s="17" customFormat="1" ht="16.75" hidden="1" customHeight="1" outlineLevel="2">
      <c r="A3553" s="1178">
        <v>466</v>
      </c>
      <c r="B3553" s="1179"/>
      <c r="C3553" s="1180"/>
      <c r="D3553" s="1181"/>
      <c r="E3553" s="587" t="e">
        <f t="shared" si="320"/>
        <v>#DIV/0!</v>
      </c>
      <c r="G3553" s="1178">
        <v>466</v>
      </c>
      <c r="H3553" s="1179"/>
      <c r="I3553" s="1180"/>
      <c r="J3553" s="1181"/>
      <c r="K3553" s="587" t="e">
        <f t="shared" si="321"/>
        <v>#DIV/0!</v>
      </c>
      <c r="M3553" s="1178">
        <v>466</v>
      </c>
      <c r="N3553" s="1179"/>
      <c r="O3553" s="1180"/>
      <c r="P3553" s="1181"/>
      <c r="Q3553" s="587" t="e">
        <f t="shared" si="322"/>
        <v>#DIV/0!</v>
      </c>
      <c r="S3553" s="1178">
        <v>466</v>
      </c>
      <c r="T3553" s="1179"/>
      <c r="U3553" s="1180"/>
      <c r="V3553" s="1181"/>
      <c r="W3553" s="587" t="e">
        <f t="shared" si="323"/>
        <v>#DIV/0!</v>
      </c>
      <c r="Y3553" s="1178">
        <v>466</v>
      </c>
      <c r="Z3553" s="1179"/>
      <c r="AA3553" s="1180"/>
      <c r="AB3553" s="1181"/>
      <c r="AC3553" s="587" t="e">
        <f t="shared" si="324"/>
        <v>#DIV/0!</v>
      </c>
    </row>
    <row r="3554" spans="1:29" s="17" customFormat="1" ht="16.75" hidden="1" customHeight="1" outlineLevel="2">
      <c r="A3554" s="1178">
        <v>467</v>
      </c>
      <c r="B3554" s="1179"/>
      <c r="C3554" s="1180"/>
      <c r="D3554" s="1181"/>
      <c r="E3554" s="587" t="e">
        <f t="shared" si="320"/>
        <v>#DIV/0!</v>
      </c>
      <c r="G3554" s="1178">
        <v>467</v>
      </c>
      <c r="H3554" s="1179"/>
      <c r="I3554" s="1180"/>
      <c r="J3554" s="1181"/>
      <c r="K3554" s="587" t="e">
        <f t="shared" si="321"/>
        <v>#DIV/0!</v>
      </c>
      <c r="M3554" s="1178">
        <v>467</v>
      </c>
      <c r="N3554" s="1179"/>
      <c r="O3554" s="1180"/>
      <c r="P3554" s="1181"/>
      <c r="Q3554" s="587" t="e">
        <f t="shared" si="322"/>
        <v>#DIV/0!</v>
      </c>
      <c r="S3554" s="1178">
        <v>467</v>
      </c>
      <c r="T3554" s="1179"/>
      <c r="U3554" s="1180"/>
      <c r="V3554" s="1181"/>
      <c r="W3554" s="587" t="e">
        <f t="shared" si="323"/>
        <v>#DIV/0!</v>
      </c>
      <c r="Y3554" s="1178">
        <v>467</v>
      </c>
      <c r="Z3554" s="1179"/>
      <c r="AA3554" s="1180"/>
      <c r="AB3554" s="1181"/>
      <c r="AC3554" s="587" t="e">
        <f t="shared" si="324"/>
        <v>#DIV/0!</v>
      </c>
    </row>
    <row r="3555" spans="1:29" s="17" customFormat="1" ht="16.75" hidden="1" customHeight="1" outlineLevel="2">
      <c r="A3555" s="1178">
        <v>468</v>
      </c>
      <c r="B3555" s="1179"/>
      <c r="C3555" s="1180"/>
      <c r="D3555" s="1181"/>
      <c r="E3555" s="587" t="e">
        <f t="shared" si="320"/>
        <v>#DIV/0!</v>
      </c>
      <c r="G3555" s="1178">
        <v>468</v>
      </c>
      <c r="H3555" s="1179"/>
      <c r="I3555" s="1180"/>
      <c r="J3555" s="1181"/>
      <c r="K3555" s="587" t="e">
        <f t="shared" si="321"/>
        <v>#DIV/0!</v>
      </c>
      <c r="M3555" s="1178">
        <v>468</v>
      </c>
      <c r="N3555" s="1179"/>
      <c r="O3555" s="1180"/>
      <c r="P3555" s="1181"/>
      <c r="Q3555" s="587" t="e">
        <f t="shared" si="322"/>
        <v>#DIV/0!</v>
      </c>
      <c r="S3555" s="1178">
        <v>468</v>
      </c>
      <c r="T3555" s="1179"/>
      <c r="U3555" s="1180"/>
      <c r="V3555" s="1181"/>
      <c r="W3555" s="587" t="e">
        <f t="shared" si="323"/>
        <v>#DIV/0!</v>
      </c>
      <c r="Y3555" s="1178">
        <v>468</v>
      </c>
      <c r="Z3555" s="1179"/>
      <c r="AA3555" s="1180"/>
      <c r="AB3555" s="1181"/>
      <c r="AC3555" s="587" t="e">
        <f t="shared" si="324"/>
        <v>#DIV/0!</v>
      </c>
    </row>
    <row r="3556" spans="1:29" s="17" customFormat="1" ht="16.75" hidden="1" customHeight="1" outlineLevel="2">
      <c r="A3556" s="1178">
        <v>469</v>
      </c>
      <c r="B3556" s="1179"/>
      <c r="C3556" s="1180"/>
      <c r="D3556" s="1181"/>
      <c r="E3556" s="587" t="e">
        <f t="shared" si="320"/>
        <v>#DIV/0!</v>
      </c>
      <c r="G3556" s="1178">
        <v>469</v>
      </c>
      <c r="H3556" s="1179"/>
      <c r="I3556" s="1180"/>
      <c r="J3556" s="1181"/>
      <c r="K3556" s="587" t="e">
        <f t="shared" si="321"/>
        <v>#DIV/0!</v>
      </c>
      <c r="M3556" s="1178">
        <v>469</v>
      </c>
      <c r="N3556" s="1179"/>
      <c r="O3556" s="1180"/>
      <c r="P3556" s="1181"/>
      <c r="Q3556" s="587" t="e">
        <f t="shared" si="322"/>
        <v>#DIV/0!</v>
      </c>
      <c r="S3556" s="1178">
        <v>469</v>
      </c>
      <c r="T3556" s="1179"/>
      <c r="U3556" s="1180"/>
      <c r="V3556" s="1181"/>
      <c r="W3556" s="587" t="e">
        <f t="shared" si="323"/>
        <v>#DIV/0!</v>
      </c>
      <c r="Y3556" s="1178">
        <v>469</v>
      </c>
      <c r="Z3556" s="1179"/>
      <c r="AA3556" s="1180"/>
      <c r="AB3556" s="1181"/>
      <c r="AC3556" s="587" t="e">
        <f t="shared" si="324"/>
        <v>#DIV/0!</v>
      </c>
    </row>
    <row r="3557" spans="1:29" s="17" customFormat="1" ht="16.75" hidden="1" customHeight="1" outlineLevel="2">
      <c r="A3557" s="1178">
        <v>470</v>
      </c>
      <c r="B3557" s="1179"/>
      <c r="C3557" s="1180"/>
      <c r="D3557" s="1181"/>
      <c r="E3557" s="587" t="e">
        <f t="shared" si="320"/>
        <v>#DIV/0!</v>
      </c>
      <c r="G3557" s="1178">
        <v>470</v>
      </c>
      <c r="H3557" s="1179"/>
      <c r="I3557" s="1180"/>
      <c r="J3557" s="1181"/>
      <c r="K3557" s="587" t="e">
        <f t="shared" si="321"/>
        <v>#DIV/0!</v>
      </c>
      <c r="M3557" s="1178">
        <v>470</v>
      </c>
      <c r="N3557" s="1179"/>
      <c r="O3557" s="1180"/>
      <c r="P3557" s="1181"/>
      <c r="Q3557" s="587" t="e">
        <f t="shared" si="322"/>
        <v>#DIV/0!</v>
      </c>
      <c r="S3557" s="1178">
        <v>470</v>
      </c>
      <c r="T3557" s="1179"/>
      <c r="U3557" s="1180"/>
      <c r="V3557" s="1181"/>
      <c r="W3557" s="587" t="e">
        <f t="shared" si="323"/>
        <v>#DIV/0!</v>
      </c>
      <c r="Y3557" s="1178">
        <v>470</v>
      </c>
      <c r="Z3557" s="1179"/>
      <c r="AA3557" s="1180"/>
      <c r="AB3557" s="1181"/>
      <c r="AC3557" s="587" t="e">
        <f t="shared" si="324"/>
        <v>#DIV/0!</v>
      </c>
    </row>
    <row r="3558" spans="1:29" s="17" customFormat="1" ht="16.75" hidden="1" customHeight="1" outlineLevel="2">
      <c r="A3558" s="1178">
        <v>471</v>
      </c>
      <c r="B3558" s="1179"/>
      <c r="C3558" s="1180"/>
      <c r="D3558" s="1181"/>
      <c r="E3558" s="587" t="e">
        <f t="shared" si="320"/>
        <v>#DIV/0!</v>
      </c>
      <c r="G3558" s="1178">
        <v>471</v>
      </c>
      <c r="H3558" s="1179"/>
      <c r="I3558" s="1180"/>
      <c r="J3558" s="1181"/>
      <c r="K3558" s="587" t="e">
        <f t="shared" si="321"/>
        <v>#DIV/0!</v>
      </c>
      <c r="M3558" s="1178">
        <v>471</v>
      </c>
      <c r="N3558" s="1179"/>
      <c r="O3558" s="1180"/>
      <c r="P3558" s="1181"/>
      <c r="Q3558" s="587" t="e">
        <f t="shared" si="322"/>
        <v>#DIV/0!</v>
      </c>
      <c r="S3558" s="1178">
        <v>471</v>
      </c>
      <c r="T3558" s="1179"/>
      <c r="U3558" s="1180"/>
      <c r="V3558" s="1181"/>
      <c r="W3558" s="587" t="e">
        <f t="shared" si="323"/>
        <v>#DIV/0!</v>
      </c>
      <c r="Y3558" s="1178">
        <v>471</v>
      </c>
      <c r="Z3558" s="1179"/>
      <c r="AA3558" s="1180"/>
      <c r="AB3558" s="1181"/>
      <c r="AC3558" s="587" t="e">
        <f t="shared" si="324"/>
        <v>#DIV/0!</v>
      </c>
    </row>
    <row r="3559" spans="1:29" s="17" customFormat="1" ht="16.75" hidden="1" customHeight="1" outlineLevel="2">
      <c r="A3559" s="1178">
        <v>472</v>
      </c>
      <c r="B3559" s="1179"/>
      <c r="C3559" s="1180"/>
      <c r="D3559" s="1181"/>
      <c r="E3559" s="587" t="e">
        <f t="shared" si="320"/>
        <v>#DIV/0!</v>
      </c>
      <c r="G3559" s="1178">
        <v>472</v>
      </c>
      <c r="H3559" s="1179"/>
      <c r="I3559" s="1180"/>
      <c r="J3559" s="1181"/>
      <c r="K3559" s="587" t="e">
        <f t="shared" si="321"/>
        <v>#DIV/0!</v>
      </c>
      <c r="M3559" s="1178">
        <v>472</v>
      </c>
      <c r="N3559" s="1179"/>
      <c r="O3559" s="1180"/>
      <c r="P3559" s="1181"/>
      <c r="Q3559" s="587" t="e">
        <f t="shared" si="322"/>
        <v>#DIV/0!</v>
      </c>
      <c r="S3559" s="1178">
        <v>472</v>
      </c>
      <c r="T3559" s="1179"/>
      <c r="U3559" s="1180"/>
      <c r="V3559" s="1181"/>
      <c r="W3559" s="587" t="e">
        <f t="shared" si="323"/>
        <v>#DIV/0!</v>
      </c>
      <c r="Y3559" s="1178">
        <v>472</v>
      </c>
      <c r="Z3559" s="1179"/>
      <c r="AA3559" s="1180"/>
      <c r="AB3559" s="1181"/>
      <c r="AC3559" s="587" t="e">
        <f t="shared" si="324"/>
        <v>#DIV/0!</v>
      </c>
    </row>
    <row r="3560" spans="1:29" s="17" customFormat="1" ht="16.75" hidden="1" customHeight="1" outlineLevel="2">
      <c r="A3560" s="1178">
        <v>473</v>
      </c>
      <c r="B3560" s="1179"/>
      <c r="C3560" s="1180"/>
      <c r="D3560" s="1181"/>
      <c r="E3560" s="587" t="e">
        <f t="shared" si="320"/>
        <v>#DIV/0!</v>
      </c>
      <c r="G3560" s="1178">
        <v>473</v>
      </c>
      <c r="H3560" s="1179"/>
      <c r="I3560" s="1180"/>
      <c r="J3560" s="1181"/>
      <c r="K3560" s="587" t="e">
        <f t="shared" si="321"/>
        <v>#DIV/0!</v>
      </c>
      <c r="M3560" s="1178">
        <v>473</v>
      </c>
      <c r="N3560" s="1179"/>
      <c r="O3560" s="1180"/>
      <c r="P3560" s="1181"/>
      <c r="Q3560" s="587" t="e">
        <f t="shared" si="322"/>
        <v>#DIV/0!</v>
      </c>
      <c r="S3560" s="1178">
        <v>473</v>
      </c>
      <c r="T3560" s="1179"/>
      <c r="U3560" s="1180"/>
      <c r="V3560" s="1181"/>
      <c r="W3560" s="587" t="e">
        <f t="shared" si="323"/>
        <v>#DIV/0!</v>
      </c>
      <c r="Y3560" s="1178">
        <v>473</v>
      </c>
      <c r="Z3560" s="1179"/>
      <c r="AA3560" s="1180"/>
      <c r="AB3560" s="1181"/>
      <c r="AC3560" s="587" t="e">
        <f t="shared" si="324"/>
        <v>#DIV/0!</v>
      </c>
    </row>
    <row r="3561" spans="1:29" s="17" customFormat="1" ht="16.75" hidden="1" customHeight="1" outlineLevel="2">
      <c r="A3561" s="1178">
        <v>474</v>
      </c>
      <c r="B3561" s="1179"/>
      <c r="C3561" s="1180"/>
      <c r="D3561" s="1181"/>
      <c r="E3561" s="587" t="e">
        <f t="shared" si="320"/>
        <v>#DIV/0!</v>
      </c>
      <c r="G3561" s="1178">
        <v>474</v>
      </c>
      <c r="H3561" s="1179"/>
      <c r="I3561" s="1180"/>
      <c r="J3561" s="1181"/>
      <c r="K3561" s="587" t="e">
        <f t="shared" si="321"/>
        <v>#DIV/0!</v>
      </c>
      <c r="M3561" s="1178">
        <v>474</v>
      </c>
      <c r="N3561" s="1179"/>
      <c r="O3561" s="1180"/>
      <c r="P3561" s="1181"/>
      <c r="Q3561" s="587" t="e">
        <f t="shared" si="322"/>
        <v>#DIV/0!</v>
      </c>
      <c r="S3561" s="1178">
        <v>474</v>
      </c>
      <c r="T3561" s="1179"/>
      <c r="U3561" s="1180"/>
      <c r="V3561" s="1181"/>
      <c r="W3561" s="587" t="e">
        <f t="shared" si="323"/>
        <v>#DIV/0!</v>
      </c>
      <c r="Y3561" s="1178">
        <v>474</v>
      </c>
      <c r="Z3561" s="1179"/>
      <c r="AA3561" s="1180"/>
      <c r="AB3561" s="1181"/>
      <c r="AC3561" s="587" t="e">
        <f t="shared" si="324"/>
        <v>#DIV/0!</v>
      </c>
    </row>
    <row r="3562" spans="1:29" s="17" customFormat="1" ht="16.75" hidden="1" customHeight="1" outlineLevel="2">
      <c r="A3562" s="1178">
        <v>475</v>
      </c>
      <c r="B3562" s="1179"/>
      <c r="C3562" s="1180"/>
      <c r="D3562" s="1181"/>
      <c r="E3562" s="587" t="e">
        <f t="shared" si="320"/>
        <v>#DIV/0!</v>
      </c>
      <c r="G3562" s="1178">
        <v>475</v>
      </c>
      <c r="H3562" s="1179"/>
      <c r="I3562" s="1180"/>
      <c r="J3562" s="1181"/>
      <c r="K3562" s="587" t="e">
        <f t="shared" si="321"/>
        <v>#DIV/0!</v>
      </c>
      <c r="M3562" s="1178">
        <v>475</v>
      </c>
      <c r="N3562" s="1179"/>
      <c r="O3562" s="1180"/>
      <c r="P3562" s="1181"/>
      <c r="Q3562" s="587" t="e">
        <f t="shared" si="322"/>
        <v>#DIV/0!</v>
      </c>
      <c r="S3562" s="1178">
        <v>475</v>
      </c>
      <c r="T3562" s="1179"/>
      <c r="U3562" s="1180"/>
      <c r="V3562" s="1181"/>
      <c r="W3562" s="587" t="e">
        <f t="shared" si="323"/>
        <v>#DIV/0!</v>
      </c>
      <c r="Y3562" s="1178">
        <v>475</v>
      </c>
      <c r="Z3562" s="1179"/>
      <c r="AA3562" s="1180"/>
      <c r="AB3562" s="1181"/>
      <c r="AC3562" s="587" t="e">
        <f t="shared" si="324"/>
        <v>#DIV/0!</v>
      </c>
    </row>
    <row r="3563" spans="1:29" s="17" customFormat="1" ht="16.75" hidden="1" customHeight="1" outlineLevel="2">
      <c r="A3563" s="1178">
        <v>476</v>
      </c>
      <c r="B3563" s="1179"/>
      <c r="C3563" s="1180"/>
      <c r="D3563" s="1181"/>
      <c r="E3563" s="587" t="e">
        <f t="shared" si="320"/>
        <v>#DIV/0!</v>
      </c>
      <c r="G3563" s="1178">
        <v>476</v>
      </c>
      <c r="H3563" s="1179"/>
      <c r="I3563" s="1180"/>
      <c r="J3563" s="1181"/>
      <c r="K3563" s="587" t="e">
        <f t="shared" si="321"/>
        <v>#DIV/0!</v>
      </c>
      <c r="M3563" s="1178">
        <v>476</v>
      </c>
      <c r="N3563" s="1179"/>
      <c r="O3563" s="1180"/>
      <c r="P3563" s="1181"/>
      <c r="Q3563" s="587" t="e">
        <f t="shared" si="322"/>
        <v>#DIV/0!</v>
      </c>
      <c r="S3563" s="1178">
        <v>476</v>
      </c>
      <c r="T3563" s="1179"/>
      <c r="U3563" s="1180"/>
      <c r="V3563" s="1181"/>
      <c r="W3563" s="587" t="e">
        <f t="shared" si="323"/>
        <v>#DIV/0!</v>
      </c>
      <c r="Y3563" s="1178">
        <v>476</v>
      </c>
      <c r="Z3563" s="1179"/>
      <c r="AA3563" s="1180"/>
      <c r="AB3563" s="1181"/>
      <c r="AC3563" s="587" t="e">
        <f t="shared" si="324"/>
        <v>#DIV/0!</v>
      </c>
    </row>
    <row r="3564" spans="1:29" s="17" customFormat="1" ht="16.75" hidden="1" customHeight="1" outlineLevel="2">
      <c r="A3564" s="1178">
        <v>477</v>
      </c>
      <c r="B3564" s="1179"/>
      <c r="C3564" s="1180"/>
      <c r="D3564" s="1181"/>
      <c r="E3564" s="587" t="e">
        <f t="shared" si="320"/>
        <v>#DIV/0!</v>
      </c>
      <c r="G3564" s="1178">
        <v>477</v>
      </c>
      <c r="H3564" s="1179"/>
      <c r="I3564" s="1180"/>
      <c r="J3564" s="1181"/>
      <c r="K3564" s="587" t="e">
        <f t="shared" si="321"/>
        <v>#DIV/0!</v>
      </c>
      <c r="M3564" s="1178">
        <v>477</v>
      </c>
      <c r="N3564" s="1179"/>
      <c r="O3564" s="1180"/>
      <c r="P3564" s="1181"/>
      <c r="Q3564" s="587" t="e">
        <f t="shared" si="322"/>
        <v>#DIV/0!</v>
      </c>
      <c r="S3564" s="1178">
        <v>477</v>
      </c>
      <c r="T3564" s="1179"/>
      <c r="U3564" s="1180"/>
      <c r="V3564" s="1181"/>
      <c r="W3564" s="587" t="e">
        <f t="shared" si="323"/>
        <v>#DIV/0!</v>
      </c>
      <c r="Y3564" s="1178">
        <v>477</v>
      </c>
      <c r="Z3564" s="1179"/>
      <c r="AA3564" s="1180"/>
      <c r="AB3564" s="1181"/>
      <c r="AC3564" s="587" t="e">
        <f t="shared" si="324"/>
        <v>#DIV/0!</v>
      </c>
    </row>
    <row r="3565" spans="1:29" s="17" customFormat="1" ht="16.75" hidden="1" customHeight="1" outlineLevel="2">
      <c r="A3565" s="1178">
        <v>478</v>
      </c>
      <c r="B3565" s="1179"/>
      <c r="C3565" s="1180"/>
      <c r="D3565" s="1181"/>
      <c r="E3565" s="587" t="e">
        <f t="shared" si="320"/>
        <v>#DIV/0!</v>
      </c>
      <c r="G3565" s="1178">
        <v>478</v>
      </c>
      <c r="H3565" s="1179"/>
      <c r="I3565" s="1180"/>
      <c r="J3565" s="1181"/>
      <c r="K3565" s="587" t="e">
        <f t="shared" si="321"/>
        <v>#DIV/0!</v>
      </c>
      <c r="M3565" s="1178">
        <v>478</v>
      </c>
      <c r="N3565" s="1179"/>
      <c r="O3565" s="1180"/>
      <c r="P3565" s="1181"/>
      <c r="Q3565" s="587" t="e">
        <f t="shared" si="322"/>
        <v>#DIV/0!</v>
      </c>
      <c r="S3565" s="1178">
        <v>478</v>
      </c>
      <c r="T3565" s="1179"/>
      <c r="U3565" s="1180"/>
      <c r="V3565" s="1181"/>
      <c r="W3565" s="587" t="e">
        <f t="shared" si="323"/>
        <v>#DIV/0!</v>
      </c>
      <c r="Y3565" s="1178">
        <v>478</v>
      </c>
      <c r="Z3565" s="1179"/>
      <c r="AA3565" s="1180"/>
      <c r="AB3565" s="1181"/>
      <c r="AC3565" s="587" t="e">
        <f t="shared" si="324"/>
        <v>#DIV/0!</v>
      </c>
    </row>
    <row r="3566" spans="1:29" s="17" customFormat="1" ht="16.75" hidden="1" customHeight="1" outlineLevel="2">
      <c r="A3566" s="1178">
        <v>479</v>
      </c>
      <c r="B3566" s="1179"/>
      <c r="C3566" s="1180"/>
      <c r="D3566" s="1181"/>
      <c r="E3566" s="587" t="e">
        <f t="shared" si="320"/>
        <v>#DIV/0!</v>
      </c>
      <c r="G3566" s="1178">
        <v>479</v>
      </c>
      <c r="H3566" s="1179"/>
      <c r="I3566" s="1180"/>
      <c r="J3566" s="1181"/>
      <c r="K3566" s="587" t="e">
        <f t="shared" si="321"/>
        <v>#DIV/0!</v>
      </c>
      <c r="M3566" s="1178">
        <v>479</v>
      </c>
      <c r="N3566" s="1179"/>
      <c r="O3566" s="1180"/>
      <c r="P3566" s="1181"/>
      <c r="Q3566" s="587" t="e">
        <f t="shared" si="322"/>
        <v>#DIV/0!</v>
      </c>
      <c r="S3566" s="1178">
        <v>479</v>
      </c>
      <c r="T3566" s="1179"/>
      <c r="U3566" s="1180"/>
      <c r="V3566" s="1181"/>
      <c r="W3566" s="587" t="e">
        <f t="shared" si="323"/>
        <v>#DIV/0!</v>
      </c>
      <c r="Y3566" s="1178">
        <v>479</v>
      </c>
      <c r="Z3566" s="1179"/>
      <c r="AA3566" s="1180"/>
      <c r="AB3566" s="1181"/>
      <c r="AC3566" s="587" t="e">
        <f t="shared" si="324"/>
        <v>#DIV/0!</v>
      </c>
    </row>
    <row r="3567" spans="1:29" s="17" customFormat="1" ht="16.75" hidden="1" customHeight="1" outlineLevel="2">
      <c r="A3567" s="1178">
        <v>480</v>
      </c>
      <c r="B3567" s="1179"/>
      <c r="C3567" s="1180"/>
      <c r="D3567" s="1181"/>
      <c r="E3567" s="587" t="e">
        <f t="shared" si="320"/>
        <v>#DIV/0!</v>
      </c>
      <c r="G3567" s="1178">
        <v>480</v>
      </c>
      <c r="H3567" s="1179"/>
      <c r="I3567" s="1180"/>
      <c r="J3567" s="1181"/>
      <c r="K3567" s="587" t="e">
        <f t="shared" si="321"/>
        <v>#DIV/0!</v>
      </c>
      <c r="M3567" s="1178">
        <v>480</v>
      </c>
      <c r="N3567" s="1179"/>
      <c r="O3567" s="1180"/>
      <c r="P3567" s="1181"/>
      <c r="Q3567" s="587" t="e">
        <f t="shared" si="322"/>
        <v>#DIV/0!</v>
      </c>
      <c r="S3567" s="1178">
        <v>480</v>
      </c>
      <c r="T3567" s="1179"/>
      <c r="U3567" s="1180"/>
      <c r="V3567" s="1181"/>
      <c r="W3567" s="587" t="e">
        <f t="shared" si="323"/>
        <v>#DIV/0!</v>
      </c>
      <c r="Y3567" s="1178">
        <v>480</v>
      </c>
      <c r="Z3567" s="1179"/>
      <c r="AA3567" s="1180"/>
      <c r="AB3567" s="1181"/>
      <c r="AC3567" s="587" t="e">
        <f t="shared" si="324"/>
        <v>#DIV/0!</v>
      </c>
    </row>
    <row r="3568" spans="1:29" s="17" customFormat="1" ht="16.75" hidden="1" customHeight="1" outlineLevel="2">
      <c r="A3568" s="1178">
        <v>481</v>
      </c>
      <c r="B3568" s="1179"/>
      <c r="C3568" s="1180"/>
      <c r="D3568" s="1181"/>
      <c r="E3568" s="587" t="e">
        <f t="shared" si="320"/>
        <v>#DIV/0!</v>
      </c>
      <c r="G3568" s="1178">
        <v>481</v>
      </c>
      <c r="H3568" s="1179"/>
      <c r="I3568" s="1180"/>
      <c r="J3568" s="1181"/>
      <c r="K3568" s="587" t="e">
        <f t="shared" si="321"/>
        <v>#DIV/0!</v>
      </c>
      <c r="M3568" s="1178">
        <v>481</v>
      </c>
      <c r="N3568" s="1179"/>
      <c r="O3568" s="1180"/>
      <c r="P3568" s="1181"/>
      <c r="Q3568" s="587" t="e">
        <f t="shared" si="322"/>
        <v>#DIV/0!</v>
      </c>
      <c r="S3568" s="1178">
        <v>481</v>
      </c>
      <c r="T3568" s="1179"/>
      <c r="U3568" s="1180"/>
      <c r="V3568" s="1181"/>
      <c r="W3568" s="587" t="e">
        <f t="shared" si="323"/>
        <v>#DIV/0!</v>
      </c>
      <c r="Y3568" s="1178">
        <v>481</v>
      </c>
      <c r="Z3568" s="1179"/>
      <c r="AA3568" s="1180"/>
      <c r="AB3568" s="1181"/>
      <c r="AC3568" s="587" t="e">
        <f t="shared" si="324"/>
        <v>#DIV/0!</v>
      </c>
    </row>
    <row r="3569" spans="1:29" s="17" customFormat="1" ht="16.75" hidden="1" customHeight="1" outlineLevel="2">
      <c r="A3569" s="1178">
        <v>482</v>
      </c>
      <c r="B3569" s="1179"/>
      <c r="C3569" s="1180"/>
      <c r="D3569" s="1181"/>
      <c r="E3569" s="587" t="e">
        <f t="shared" si="320"/>
        <v>#DIV/0!</v>
      </c>
      <c r="G3569" s="1178">
        <v>482</v>
      </c>
      <c r="H3569" s="1179"/>
      <c r="I3569" s="1180"/>
      <c r="J3569" s="1181"/>
      <c r="K3569" s="587" t="e">
        <f t="shared" si="321"/>
        <v>#DIV/0!</v>
      </c>
      <c r="M3569" s="1178">
        <v>482</v>
      </c>
      <c r="N3569" s="1179"/>
      <c r="O3569" s="1180"/>
      <c r="P3569" s="1181"/>
      <c r="Q3569" s="587" t="e">
        <f t="shared" si="322"/>
        <v>#DIV/0!</v>
      </c>
      <c r="S3569" s="1178">
        <v>482</v>
      </c>
      <c r="T3569" s="1179"/>
      <c r="U3569" s="1180"/>
      <c r="V3569" s="1181"/>
      <c r="W3569" s="587" t="e">
        <f t="shared" si="323"/>
        <v>#DIV/0!</v>
      </c>
      <c r="Y3569" s="1178">
        <v>482</v>
      </c>
      <c r="Z3569" s="1179"/>
      <c r="AA3569" s="1180"/>
      <c r="AB3569" s="1181"/>
      <c r="AC3569" s="587" t="e">
        <f t="shared" si="324"/>
        <v>#DIV/0!</v>
      </c>
    </row>
    <row r="3570" spans="1:29" s="17" customFormat="1" ht="16.75" hidden="1" customHeight="1" outlineLevel="2">
      <c r="A3570" s="1178">
        <v>483</v>
      </c>
      <c r="B3570" s="1179"/>
      <c r="C3570" s="1180"/>
      <c r="D3570" s="1181"/>
      <c r="E3570" s="587" t="e">
        <f t="shared" si="320"/>
        <v>#DIV/0!</v>
      </c>
      <c r="G3570" s="1178">
        <v>483</v>
      </c>
      <c r="H3570" s="1179"/>
      <c r="I3570" s="1180"/>
      <c r="J3570" s="1181"/>
      <c r="K3570" s="587" t="e">
        <f t="shared" si="321"/>
        <v>#DIV/0!</v>
      </c>
      <c r="M3570" s="1178">
        <v>483</v>
      </c>
      <c r="N3570" s="1179"/>
      <c r="O3570" s="1180"/>
      <c r="P3570" s="1181"/>
      <c r="Q3570" s="587" t="e">
        <f t="shared" si="322"/>
        <v>#DIV/0!</v>
      </c>
      <c r="S3570" s="1178">
        <v>483</v>
      </c>
      <c r="T3570" s="1179"/>
      <c r="U3570" s="1180"/>
      <c r="V3570" s="1181"/>
      <c r="W3570" s="587" t="e">
        <f t="shared" si="323"/>
        <v>#DIV/0!</v>
      </c>
      <c r="Y3570" s="1178">
        <v>483</v>
      </c>
      <c r="Z3570" s="1179"/>
      <c r="AA3570" s="1180"/>
      <c r="AB3570" s="1181"/>
      <c r="AC3570" s="587" t="e">
        <f t="shared" si="324"/>
        <v>#DIV/0!</v>
      </c>
    </row>
    <row r="3571" spans="1:29" s="17" customFormat="1" ht="16.75" hidden="1" customHeight="1" outlineLevel="2">
      <c r="A3571" s="1178">
        <v>484</v>
      </c>
      <c r="B3571" s="1179"/>
      <c r="C3571" s="1180"/>
      <c r="D3571" s="1181"/>
      <c r="E3571" s="587" t="e">
        <f t="shared" si="320"/>
        <v>#DIV/0!</v>
      </c>
      <c r="G3571" s="1178">
        <v>484</v>
      </c>
      <c r="H3571" s="1179"/>
      <c r="I3571" s="1180"/>
      <c r="J3571" s="1181"/>
      <c r="K3571" s="587" t="e">
        <f t="shared" si="321"/>
        <v>#DIV/0!</v>
      </c>
      <c r="M3571" s="1178">
        <v>484</v>
      </c>
      <c r="N3571" s="1179"/>
      <c r="O3571" s="1180"/>
      <c r="P3571" s="1181"/>
      <c r="Q3571" s="587" t="e">
        <f t="shared" si="322"/>
        <v>#DIV/0!</v>
      </c>
      <c r="S3571" s="1178">
        <v>484</v>
      </c>
      <c r="T3571" s="1179"/>
      <c r="U3571" s="1180"/>
      <c r="V3571" s="1181"/>
      <c r="W3571" s="587" t="e">
        <f t="shared" si="323"/>
        <v>#DIV/0!</v>
      </c>
      <c r="Y3571" s="1178">
        <v>484</v>
      </c>
      <c r="Z3571" s="1179"/>
      <c r="AA3571" s="1180"/>
      <c r="AB3571" s="1181"/>
      <c r="AC3571" s="587" t="e">
        <f t="shared" si="324"/>
        <v>#DIV/0!</v>
      </c>
    </row>
    <row r="3572" spans="1:29" s="17" customFormat="1" ht="16.75" hidden="1" customHeight="1" outlineLevel="2">
      <c r="A3572" s="1178">
        <v>485</v>
      </c>
      <c r="B3572" s="1179"/>
      <c r="C3572" s="1180"/>
      <c r="D3572" s="1181"/>
      <c r="E3572" s="587" t="e">
        <f t="shared" si="320"/>
        <v>#DIV/0!</v>
      </c>
      <c r="G3572" s="1178">
        <v>485</v>
      </c>
      <c r="H3572" s="1179"/>
      <c r="I3572" s="1180"/>
      <c r="J3572" s="1181"/>
      <c r="K3572" s="587" t="e">
        <f t="shared" si="321"/>
        <v>#DIV/0!</v>
      </c>
      <c r="M3572" s="1178">
        <v>485</v>
      </c>
      <c r="N3572" s="1179"/>
      <c r="O3572" s="1180"/>
      <c r="P3572" s="1181"/>
      <c r="Q3572" s="587" t="e">
        <f t="shared" si="322"/>
        <v>#DIV/0!</v>
      </c>
      <c r="S3572" s="1178">
        <v>485</v>
      </c>
      <c r="T3572" s="1179"/>
      <c r="U3572" s="1180"/>
      <c r="V3572" s="1181"/>
      <c r="W3572" s="587" t="e">
        <f t="shared" si="323"/>
        <v>#DIV/0!</v>
      </c>
      <c r="Y3572" s="1178">
        <v>485</v>
      </c>
      <c r="Z3572" s="1179"/>
      <c r="AA3572" s="1180"/>
      <c r="AB3572" s="1181"/>
      <c r="AC3572" s="587" t="e">
        <f t="shared" si="324"/>
        <v>#DIV/0!</v>
      </c>
    </row>
    <row r="3573" spans="1:29" s="17" customFormat="1" ht="16.75" hidden="1" customHeight="1" outlineLevel="2">
      <c r="A3573" s="1178">
        <v>486</v>
      </c>
      <c r="B3573" s="1179"/>
      <c r="C3573" s="1180"/>
      <c r="D3573" s="1181"/>
      <c r="E3573" s="587" t="e">
        <f t="shared" si="320"/>
        <v>#DIV/0!</v>
      </c>
      <c r="G3573" s="1178">
        <v>486</v>
      </c>
      <c r="H3573" s="1179"/>
      <c r="I3573" s="1180"/>
      <c r="J3573" s="1181"/>
      <c r="K3573" s="587" t="e">
        <f t="shared" si="321"/>
        <v>#DIV/0!</v>
      </c>
      <c r="M3573" s="1178">
        <v>486</v>
      </c>
      <c r="N3573" s="1179"/>
      <c r="O3573" s="1180"/>
      <c r="P3573" s="1181"/>
      <c r="Q3573" s="587" t="e">
        <f t="shared" si="322"/>
        <v>#DIV/0!</v>
      </c>
      <c r="S3573" s="1178">
        <v>486</v>
      </c>
      <c r="T3573" s="1179"/>
      <c r="U3573" s="1180"/>
      <c r="V3573" s="1181"/>
      <c r="W3573" s="587" t="e">
        <f t="shared" si="323"/>
        <v>#DIV/0!</v>
      </c>
      <c r="Y3573" s="1178">
        <v>486</v>
      </c>
      <c r="Z3573" s="1179"/>
      <c r="AA3573" s="1180"/>
      <c r="AB3573" s="1181"/>
      <c r="AC3573" s="587" t="e">
        <f t="shared" si="324"/>
        <v>#DIV/0!</v>
      </c>
    </row>
    <row r="3574" spans="1:29" s="17" customFormat="1" ht="16.75" hidden="1" customHeight="1" outlineLevel="2">
      <c r="A3574" s="1178">
        <v>487</v>
      </c>
      <c r="B3574" s="1179"/>
      <c r="C3574" s="1180"/>
      <c r="D3574" s="1181"/>
      <c r="E3574" s="587" t="e">
        <f t="shared" si="320"/>
        <v>#DIV/0!</v>
      </c>
      <c r="G3574" s="1178">
        <v>487</v>
      </c>
      <c r="H3574" s="1179"/>
      <c r="I3574" s="1180"/>
      <c r="J3574" s="1181"/>
      <c r="K3574" s="587" t="e">
        <f t="shared" si="321"/>
        <v>#DIV/0!</v>
      </c>
      <c r="M3574" s="1178">
        <v>487</v>
      </c>
      <c r="N3574" s="1179"/>
      <c r="O3574" s="1180"/>
      <c r="P3574" s="1181"/>
      <c r="Q3574" s="587" t="e">
        <f t="shared" si="322"/>
        <v>#DIV/0!</v>
      </c>
      <c r="S3574" s="1178">
        <v>487</v>
      </c>
      <c r="T3574" s="1179"/>
      <c r="U3574" s="1180"/>
      <c r="V3574" s="1181"/>
      <c r="W3574" s="587" t="e">
        <f t="shared" si="323"/>
        <v>#DIV/0!</v>
      </c>
      <c r="Y3574" s="1178">
        <v>487</v>
      </c>
      <c r="Z3574" s="1179"/>
      <c r="AA3574" s="1180"/>
      <c r="AB3574" s="1181"/>
      <c r="AC3574" s="587" t="e">
        <f t="shared" si="324"/>
        <v>#DIV/0!</v>
      </c>
    </row>
    <row r="3575" spans="1:29" s="17" customFormat="1" ht="16.75" hidden="1" customHeight="1" outlineLevel="2">
      <c r="A3575" s="1178">
        <v>488</v>
      </c>
      <c r="B3575" s="1179"/>
      <c r="C3575" s="1180"/>
      <c r="D3575" s="1181"/>
      <c r="E3575" s="587" t="e">
        <f t="shared" si="320"/>
        <v>#DIV/0!</v>
      </c>
      <c r="G3575" s="1178">
        <v>488</v>
      </c>
      <c r="H3575" s="1179"/>
      <c r="I3575" s="1180"/>
      <c r="J3575" s="1181"/>
      <c r="K3575" s="587" t="e">
        <f t="shared" si="321"/>
        <v>#DIV/0!</v>
      </c>
      <c r="M3575" s="1178">
        <v>488</v>
      </c>
      <c r="N3575" s="1179"/>
      <c r="O3575" s="1180"/>
      <c r="P3575" s="1181"/>
      <c r="Q3575" s="587" t="e">
        <f t="shared" si="322"/>
        <v>#DIV/0!</v>
      </c>
      <c r="S3575" s="1178">
        <v>488</v>
      </c>
      <c r="T3575" s="1179"/>
      <c r="U3575" s="1180"/>
      <c r="V3575" s="1181"/>
      <c r="W3575" s="587" t="e">
        <f t="shared" si="323"/>
        <v>#DIV/0!</v>
      </c>
      <c r="Y3575" s="1178">
        <v>488</v>
      </c>
      <c r="Z3575" s="1179"/>
      <c r="AA3575" s="1180"/>
      <c r="AB3575" s="1181"/>
      <c r="AC3575" s="587" t="e">
        <f t="shared" si="324"/>
        <v>#DIV/0!</v>
      </c>
    </row>
    <row r="3576" spans="1:29" s="17" customFormat="1" ht="16.75" hidden="1" customHeight="1" outlineLevel="2">
      <c r="A3576" s="1178">
        <v>489</v>
      </c>
      <c r="B3576" s="1179"/>
      <c r="C3576" s="1180"/>
      <c r="D3576" s="1181"/>
      <c r="E3576" s="587" t="e">
        <f t="shared" si="320"/>
        <v>#DIV/0!</v>
      </c>
      <c r="G3576" s="1178">
        <v>489</v>
      </c>
      <c r="H3576" s="1179"/>
      <c r="I3576" s="1180"/>
      <c r="J3576" s="1181"/>
      <c r="K3576" s="587" t="e">
        <f t="shared" si="321"/>
        <v>#DIV/0!</v>
      </c>
      <c r="M3576" s="1178">
        <v>489</v>
      </c>
      <c r="N3576" s="1179"/>
      <c r="O3576" s="1180"/>
      <c r="P3576" s="1181"/>
      <c r="Q3576" s="587" t="e">
        <f t="shared" si="322"/>
        <v>#DIV/0!</v>
      </c>
      <c r="S3576" s="1178">
        <v>489</v>
      </c>
      <c r="T3576" s="1179"/>
      <c r="U3576" s="1180"/>
      <c r="V3576" s="1181"/>
      <c r="W3576" s="587" t="e">
        <f t="shared" si="323"/>
        <v>#DIV/0!</v>
      </c>
      <c r="Y3576" s="1178">
        <v>489</v>
      </c>
      <c r="Z3576" s="1179"/>
      <c r="AA3576" s="1180"/>
      <c r="AB3576" s="1181"/>
      <c r="AC3576" s="587" t="e">
        <f t="shared" si="324"/>
        <v>#DIV/0!</v>
      </c>
    </row>
    <row r="3577" spans="1:29" s="17" customFormat="1" ht="16.75" hidden="1" customHeight="1" outlineLevel="2">
      <c r="A3577" s="1178">
        <v>490</v>
      </c>
      <c r="B3577" s="1179"/>
      <c r="C3577" s="1180"/>
      <c r="D3577" s="1181"/>
      <c r="E3577" s="587" t="e">
        <f t="shared" si="320"/>
        <v>#DIV/0!</v>
      </c>
      <c r="G3577" s="1178">
        <v>490</v>
      </c>
      <c r="H3577" s="1179"/>
      <c r="I3577" s="1180"/>
      <c r="J3577" s="1181"/>
      <c r="K3577" s="587" t="e">
        <f t="shared" si="321"/>
        <v>#DIV/0!</v>
      </c>
      <c r="M3577" s="1178">
        <v>490</v>
      </c>
      <c r="N3577" s="1179"/>
      <c r="O3577" s="1180"/>
      <c r="P3577" s="1181"/>
      <c r="Q3577" s="587" t="e">
        <f t="shared" si="322"/>
        <v>#DIV/0!</v>
      </c>
      <c r="S3577" s="1178">
        <v>490</v>
      </c>
      <c r="T3577" s="1179"/>
      <c r="U3577" s="1180"/>
      <c r="V3577" s="1181"/>
      <c r="W3577" s="587" t="e">
        <f t="shared" si="323"/>
        <v>#DIV/0!</v>
      </c>
      <c r="Y3577" s="1178">
        <v>490</v>
      </c>
      <c r="Z3577" s="1179"/>
      <c r="AA3577" s="1180"/>
      <c r="AB3577" s="1181"/>
      <c r="AC3577" s="587" t="e">
        <f t="shared" si="324"/>
        <v>#DIV/0!</v>
      </c>
    </row>
    <row r="3578" spans="1:29" s="17" customFormat="1" ht="16.75" hidden="1" customHeight="1" outlineLevel="2">
      <c r="A3578" s="1178">
        <v>491</v>
      </c>
      <c r="B3578" s="1179"/>
      <c r="C3578" s="1180"/>
      <c r="D3578" s="1181"/>
      <c r="E3578" s="587" t="e">
        <f t="shared" si="320"/>
        <v>#DIV/0!</v>
      </c>
      <c r="G3578" s="1178">
        <v>491</v>
      </c>
      <c r="H3578" s="1179"/>
      <c r="I3578" s="1180"/>
      <c r="J3578" s="1181"/>
      <c r="K3578" s="587" t="e">
        <f t="shared" si="321"/>
        <v>#DIV/0!</v>
      </c>
      <c r="M3578" s="1178">
        <v>491</v>
      </c>
      <c r="N3578" s="1179"/>
      <c r="O3578" s="1180"/>
      <c r="P3578" s="1181"/>
      <c r="Q3578" s="587" t="e">
        <f t="shared" si="322"/>
        <v>#DIV/0!</v>
      </c>
      <c r="S3578" s="1178">
        <v>491</v>
      </c>
      <c r="T3578" s="1179"/>
      <c r="U3578" s="1180"/>
      <c r="V3578" s="1181"/>
      <c r="W3578" s="587" t="e">
        <f t="shared" si="323"/>
        <v>#DIV/0!</v>
      </c>
      <c r="Y3578" s="1178">
        <v>491</v>
      </c>
      <c r="Z3578" s="1179"/>
      <c r="AA3578" s="1180"/>
      <c r="AB3578" s="1181"/>
      <c r="AC3578" s="587" t="e">
        <f t="shared" si="324"/>
        <v>#DIV/0!</v>
      </c>
    </row>
    <row r="3579" spans="1:29" s="17" customFormat="1" ht="16.75" hidden="1" customHeight="1" outlineLevel="2">
      <c r="A3579" s="1178">
        <v>492</v>
      </c>
      <c r="B3579" s="1179"/>
      <c r="C3579" s="1180"/>
      <c r="D3579" s="1181"/>
      <c r="E3579" s="587" t="e">
        <f t="shared" si="320"/>
        <v>#DIV/0!</v>
      </c>
      <c r="G3579" s="1178">
        <v>492</v>
      </c>
      <c r="H3579" s="1179"/>
      <c r="I3579" s="1180"/>
      <c r="J3579" s="1181"/>
      <c r="K3579" s="587" t="e">
        <f t="shared" si="321"/>
        <v>#DIV/0!</v>
      </c>
      <c r="M3579" s="1178">
        <v>492</v>
      </c>
      <c r="N3579" s="1179"/>
      <c r="O3579" s="1180"/>
      <c r="P3579" s="1181"/>
      <c r="Q3579" s="587" t="e">
        <f t="shared" si="322"/>
        <v>#DIV/0!</v>
      </c>
      <c r="S3579" s="1178">
        <v>492</v>
      </c>
      <c r="T3579" s="1179"/>
      <c r="U3579" s="1180"/>
      <c r="V3579" s="1181"/>
      <c r="W3579" s="587" t="e">
        <f t="shared" si="323"/>
        <v>#DIV/0!</v>
      </c>
      <c r="Y3579" s="1178">
        <v>492</v>
      </c>
      <c r="Z3579" s="1179"/>
      <c r="AA3579" s="1180"/>
      <c r="AB3579" s="1181"/>
      <c r="AC3579" s="587" t="e">
        <f t="shared" si="324"/>
        <v>#DIV/0!</v>
      </c>
    </row>
    <row r="3580" spans="1:29" s="17" customFormat="1" ht="16.75" hidden="1" customHeight="1" outlineLevel="2">
      <c r="A3580" s="1178">
        <v>493</v>
      </c>
      <c r="B3580" s="1179"/>
      <c r="C3580" s="1180"/>
      <c r="D3580" s="1181"/>
      <c r="E3580" s="587" t="e">
        <f t="shared" si="320"/>
        <v>#DIV/0!</v>
      </c>
      <c r="G3580" s="1178">
        <v>493</v>
      </c>
      <c r="H3580" s="1179"/>
      <c r="I3580" s="1180"/>
      <c r="J3580" s="1181"/>
      <c r="K3580" s="587" t="e">
        <f t="shared" si="321"/>
        <v>#DIV/0!</v>
      </c>
      <c r="M3580" s="1178">
        <v>493</v>
      </c>
      <c r="N3580" s="1179"/>
      <c r="O3580" s="1180"/>
      <c r="P3580" s="1181"/>
      <c r="Q3580" s="587" t="e">
        <f t="shared" si="322"/>
        <v>#DIV/0!</v>
      </c>
      <c r="S3580" s="1178">
        <v>493</v>
      </c>
      <c r="T3580" s="1179"/>
      <c r="U3580" s="1180"/>
      <c r="V3580" s="1181"/>
      <c r="W3580" s="587" t="e">
        <f t="shared" si="323"/>
        <v>#DIV/0!</v>
      </c>
      <c r="Y3580" s="1178">
        <v>493</v>
      </c>
      <c r="Z3580" s="1179"/>
      <c r="AA3580" s="1180"/>
      <c r="AB3580" s="1181"/>
      <c r="AC3580" s="587" t="e">
        <f t="shared" si="324"/>
        <v>#DIV/0!</v>
      </c>
    </row>
    <row r="3581" spans="1:29" s="17" customFormat="1" ht="16.75" hidden="1" customHeight="1" outlineLevel="2">
      <c r="A3581" s="1178">
        <v>494</v>
      </c>
      <c r="B3581" s="1179"/>
      <c r="C3581" s="1180"/>
      <c r="D3581" s="1181"/>
      <c r="E3581" s="587" t="e">
        <f t="shared" si="320"/>
        <v>#DIV/0!</v>
      </c>
      <c r="G3581" s="1178">
        <v>494</v>
      </c>
      <c r="H3581" s="1179"/>
      <c r="I3581" s="1180"/>
      <c r="J3581" s="1181"/>
      <c r="K3581" s="587" t="e">
        <f t="shared" si="321"/>
        <v>#DIV/0!</v>
      </c>
      <c r="M3581" s="1178">
        <v>494</v>
      </c>
      <c r="N3581" s="1179"/>
      <c r="O3581" s="1180"/>
      <c r="P3581" s="1181"/>
      <c r="Q3581" s="587" t="e">
        <f t="shared" si="322"/>
        <v>#DIV/0!</v>
      </c>
      <c r="S3581" s="1178">
        <v>494</v>
      </c>
      <c r="T3581" s="1179"/>
      <c r="U3581" s="1180"/>
      <c r="V3581" s="1181"/>
      <c r="W3581" s="587" t="e">
        <f t="shared" si="323"/>
        <v>#DIV/0!</v>
      </c>
      <c r="Y3581" s="1178">
        <v>494</v>
      </c>
      <c r="Z3581" s="1179"/>
      <c r="AA3581" s="1180"/>
      <c r="AB3581" s="1181"/>
      <c r="AC3581" s="587" t="e">
        <f t="shared" si="324"/>
        <v>#DIV/0!</v>
      </c>
    </row>
    <row r="3582" spans="1:29" s="17" customFormat="1" ht="16.75" hidden="1" customHeight="1" outlineLevel="2">
      <c r="A3582" s="1178">
        <v>495</v>
      </c>
      <c r="B3582" s="1179"/>
      <c r="C3582" s="1180"/>
      <c r="D3582" s="1181"/>
      <c r="E3582" s="587" t="e">
        <f t="shared" si="320"/>
        <v>#DIV/0!</v>
      </c>
      <c r="G3582" s="1178">
        <v>495</v>
      </c>
      <c r="H3582" s="1179"/>
      <c r="I3582" s="1180"/>
      <c r="J3582" s="1181"/>
      <c r="K3582" s="587" t="e">
        <f t="shared" si="321"/>
        <v>#DIV/0!</v>
      </c>
      <c r="M3582" s="1178">
        <v>495</v>
      </c>
      <c r="N3582" s="1179"/>
      <c r="O3582" s="1180"/>
      <c r="P3582" s="1181"/>
      <c r="Q3582" s="587" t="e">
        <f t="shared" si="322"/>
        <v>#DIV/0!</v>
      </c>
      <c r="S3582" s="1178">
        <v>495</v>
      </c>
      <c r="T3582" s="1179"/>
      <c r="U3582" s="1180"/>
      <c r="V3582" s="1181"/>
      <c r="W3582" s="587" t="e">
        <f t="shared" si="323"/>
        <v>#DIV/0!</v>
      </c>
      <c r="Y3582" s="1178">
        <v>495</v>
      </c>
      <c r="Z3582" s="1179"/>
      <c r="AA3582" s="1180"/>
      <c r="AB3582" s="1181"/>
      <c r="AC3582" s="587" t="e">
        <f t="shared" si="324"/>
        <v>#DIV/0!</v>
      </c>
    </row>
    <row r="3583" spans="1:29" s="17" customFormat="1" ht="16.75" hidden="1" customHeight="1" outlineLevel="2">
      <c r="A3583" s="1178">
        <v>496</v>
      </c>
      <c r="B3583" s="1179"/>
      <c r="C3583" s="1180"/>
      <c r="D3583" s="1181"/>
      <c r="E3583" s="587" t="e">
        <f t="shared" si="320"/>
        <v>#DIV/0!</v>
      </c>
      <c r="G3583" s="1178">
        <v>496</v>
      </c>
      <c r="H3583" s="1179"/>
      <c r="I3583" s="1180"/>
      <c r="J3583" s="1181"/>
      <c r="K3583" s="587" t="e">
        <f t="shared" si="321"/>
        <v>#DIV/0!</v>
      </c>
      <c r="M3583" s="1178">
        <v>496</v>
      </c>
      <c r="N3583" s="1179"/>
      <c r="O3583" s="1180"/>
      <c r="P3583" s="1181"/>
      <c r="Q3583" s="587" t="e">
        <f t="shared" si="322"/>
        <v>#DIV/0!</v>
      </c>
      <c r="S3583" s="1178">
        <v>496</v>
      </c>
      <c r="T3583" s="1179"/>
      <c r="U3583" s="1180"/>
      <c r="V3583" s="1181"/>
      <c r="W3583" s="587" t="e">
        <f t="shared" si="323"/>
        <v>#DIV/0!</v>
      </c>
      <c r="Y3583" s="1178">
        <v>496</v>
      </c>
      <c r="Z3583" s="1179"/>
      <c r="AA3583" s="1180"/>
      <c r="AB3583" s="1181"/>
      <c r="AC3583" s="587" t="e">
        <f t="shared" si="324"/>
        <v>#DIV/0!</v>
      </c>
    </row>
    <row r="3584" spans="1:29" s="17" customFormat="1" ht="16.75" hidden="1" customHeight="1" outlineLevel="2">
      <c r="A3584" s="1178">
        <v>497</v>
      </c>
      <c r="B3584" s="1179"/>
      <c r="C3584" s="1180"/>
      <c r="D3584" s="1181"/>
      <c r="E3584" s="587" t="e">
        <f t="shared" si="320"/>
        <v>#DIV/0!</v>
      </c>
      <c r="G3584" s="1178">
        <v>497</v>
      </c>
      <c r="H3584" s="1179"/>
      <c r="I3584" s="1180"/>
      <c r="J3584" s="1181"/>
      <c r="K3584" s="587" t="e">
        <f t="shared" si="321"/>
        <v>#DIV/0!</v>
      </c>
      <c r="M3584" s="1178">
        <v>497</v>
      </c>
      <c r="N3584" s="1179"/>
      <c r="O3584" s="1180"/>
      <c r="P3584" s="1181"/>
      <c r="Q3584" s="587" t="e">
        <f t="shared" si="322"/>
        <v>#DIV/0!</v>
      </c>
      <c r="S3584" s="1178">
        <v>497</v>
      </c>
      <c r="T3584" s="1179"/>
      <c r="U3584" s="1180"/>
      <c r="V3584" s="1181"/>
      <c r="W3584" s="587" t="e">
        <f t="shared" si="323"/>
        <v>#DIV/0!</v>
      </c>
      <c r="Y3584" s="1178">
        <v>497</v>
      </c>
      <c r="Z3584" s="1179"/>
      <c r="AA3584" s="1180"/>
      <c r="AB3584" s="1181"/>
      <c r="AC3584" s="587" t="e">
        <f t="shared" si="324"/>
        <v>#DIV/0!</v>
      </c>
    </row>
    <row r="3585" spans="1:29" s="17" customFormat="1" ht="16.75" hidden="1" customHeight="1" outlineLevel="2">
      <c r="A3585" s="1178">
        <v>498</v>
      </c>
      <c r="B3585" s="1179"/>
      <c r="C3585" s="1180"/>
      <c r="D3585" s="1181"/>
      <c r="E3585" s="587" t="e">
        <f t="shared" si="320"/>
        <v>#DIV/0!</v>
      </c>
      <c r="G3585" s="1178">
        <v>498</v>
      </c>
      <c r="H3585" s="1179"/>
      <c r="I3585" s="1180"/>
      <c r="J3585" s="1181"/>
      <c r="K3585" s="587" t="e">
        <f t="shared" si="321"/>
        <v>#DIV/0!</v>
      </c>
      <c r="M3585" s="1178">
        <v>498</v>
      </c>
      <c r="N3585" s="1179"/>
      <c r="O3585" s="1180"/>
      <c r="P3585" s="1181"/>
      <c r="Q3585" s="587" t="e">
        <f t="shared" si="322"/>
        <v>#DIV/0!</v>
      </c>
      <c r="S3585" s="1178">
        <v>498</v>
      </c>
      <c r="T3585" s="1179"/>
      <c r="U3585" s="1180"/>
      <c r="V3585" s="1181"/>
      <c r="W3585" s="587" t="e">
        <f t="shared" si="323"/>
        <v>#DIV/0!</v>
      </c>
      <c r="Y3585" s="1178">
        <v>498</v>
      </c>
      <c r="Z3585" s="1179"/>
      <c r="AA3585" s="1180"/>
      <c r="AB3585" s="1181"/>
      <c r="AC3585" s="587" t="e">
        <f t="shared" si="324"/>
        <v>#DIV/0!</v>
      </c>
    </row>
    <row r="3586" spans="1:29" s="17" customFormat="1" ht="16.75" hidden="1" customHeight="1" outlineLevel="2">
      <c r="A3586" s="1178">
        <v>499</v>
      </c>
      <c r="B3586" s="1179"/>
      <c r="C3586" s="1180"/>
      <c r="D3586" s="1181"/>
      <c r="E3586" s="587" t="e">
        <f t="shared" si="320"/>
        <v>#DIV/0!</v>
      </c>
      <c r="G3586" s="1178">
        <v>499</v>
      </c>
      <c r="H3586" s="1179"/>
      <c r="I3586" s="1180"/>
      <c r="J3586" s="1181"/>
      <c r="K3586" s="587" t="e">
        <f t="shared" si="321"/>
        <v>#DIV/0!</v>
      </c>
      <c r="M3586" s="1178">
        <v>499</v>
      </c>
      <c r="N3586" s="1179"/>
      <c r="O3586" s="1180"/>
      <c r="P3586" s="1181"/>
      <c r="Q3586" s="587" t="e">
        <f t="shared" si="322"/>
        <v>#DIV/0!</v>
      </c>
      <c r="S3586" s="1178">
        <v>499</v>
      </c>
      <c r="T3586" s="1179"/>
      <c r="U3586" s="1180"/>
      <c r="V3586" s="1181"/>
      <c r="W3586" s="587" t="e">
        <f t="shared" si="323"/>
        <v>#DIV/0!</v>
      </c>
      <c r="Y3586" s="1178">
        <v>499</v>
      </c>
      <c r="Z3586" s="1179"/>
      <c r="AA3586" s="1180"/>
      <c r="AB3586" s="1181"/>
      <c r="AC3586" s="587" t="e">
        <f t="shared" si="324"/>
        <v>#DIV/0!</v>
      </c>
    </row>
    <row r="3587" spans="1:29" s="17" customFormat="1" ht="16.75" hidden="1" customHeight="1" outlineLevel="2" thickBot="1">
      <c r="A3587" s="1197">
        <v>500</v>
      </c>
      <c r="B3587" s="1198"/>
      <c r="C3587" s="1199"/>
      <c r="D3587" s="1200"/>
      <c r="E3587" s="587" t="e">
        <f t="shared" si="320"/>
        <v>#DIV/0!</v>
      </c>
      <c r="G3587" s="1197">
        <v>500</v>
      </c>
      <c r="H3587" s="1198"/>
      <c r="I3587" s="1199"/>
      <c r="J3587" s="1200"/>
      <c r="K3587" s="587" t="e">
        <f t="shared" si="321"/>
        <v>#DIV/0!</v>
      </c>
      <c r="M3587" s="1197">
        <v>500</v>
      </c>
      <c r="N3587" s="1198"/>
      <c r="O3587" s="1199"/>
      <c r="P3587" s="1200"/>
      <c r="Q3587" s="587" t="e">
        <f t="shared" si="322"/>
        <v>#DIV/0!</v>
      </c>
      <c r="S3587" s="1197">
        <v>500</v>
      </c>
      <c r="T3587" s="1198"/>
      <c r="U3587" s="1199"/>
      <c r="V3587" s="1200"/>
      <c r="W3587" s="587" t="e">
        <f t="shared" si="323"/>
        <v>#DIV/0!</v>
      </c>
      <c r="Y3587" s="1197">
        <v>500</v>
      </c>
      <c r="Z3587" s="1198"/>
      <c r="AA3587" s="1199"/>
      <c r="AB3587" s="1200"/>
      <c r="AC3587" s="587" t="e">
        <f t="shared" si="324"/>
        <v>#DIV/0!</v>
      </c>
    </row>
    <row r="3588" spans="1:29" s="17" customFormat="1" ht="15" collapsed="1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31E702B1-807C-406A-B5BA-433FD6E3E3E0}">
      <formula1>1000000</formula1>
    </dataValidation>
    <dataValidation type="decimal" allowBlank="1" showInputMessage="1" showErrorMessage="1" sqref="AG2:AG10" xr:uid="{7DAEDB97-91F4-4602-BB31-65562CAD85E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118CB65C-EEB0-4B55-BDF1-F8C6269EEDD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EAAB911E-4727-4977-9AD4-27A2A314FF56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6DC2C1F9-6047-4D54-9A17-06DF4A78785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291A6CD7-D64A-4C8B-B8BF-8DFE4C701DE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2FD2604B-06DC-4335-A930-6148C9ED6C5D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CE7DF42C-4AD3-44AD-83B3-EE5C7EB384B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5FEBD5C8-4B47-40DA-99A9-B270880A951C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2D54585B-F3C0-4C08-A956-4455CA619C7C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05BD2DC1-EF4F-4FA5-B4C5-6D459EDE3693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66E78A92-E425-4102-8957-C3B284D56A38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D42669B8-035A-4338-85EA-7271082811A7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1A53097C-F053-426E-B751-F579816649C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9690BCBE-3AF2-47D9-9710-52EA96E0ED6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6C144E98-435A-44E8-B4FC-29B218297D5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B185BF1E-595A-4EAA-BC24-AC203E613F2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5D3F94C9-EF05-4ABB-A028-B86C12F8EE43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AEE5FAD6-48A7-4993-8231-E7E32951AA3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7BDF96D9-78E0-4BDD-9173-367AE988F21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7D9F8102-E400-4AFD-A588-CADC5FED2B48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54C635B0-9E6B-4F22-A61D-CE7A1619116C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AF46FC03-B48E-4C5E-9577-B2DE529ACC2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C602652A-A98C-4B47-91B8-AC9BC07175B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8C542512-1840-4BFA-A279-B19BE3EBE69B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DEF159C0-D928-47B9-B1A9-344C6CCF0C06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AF1134EE-C122-450A-9B30-E89E98CDCD0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058349B6-2A88-4E5F-9CE5-DF8223098F44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A467A2B8-3FCB-4D36-8997-2FC44ADF0F1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ACCC62D3-3B7A-4D28-949C-8FF11560307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5AF1BC0A-C539-4877-A341-E75785759283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4E177D47-713F-43D2-A89F-1E8AA9D3160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81310D52-6FA4-4B77-AFB6-89A7D305165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931C482C-CD59-4590-BC74-F45573C644B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59F0F306-16AD-4A37-B760-8FF0A95454A2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C6EBDCEB-7D51-4250-8E3D-84F704F5809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015F0396-AB1B-478D-8BAF-728DBED017E5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C46E89AE-1403-4EEE-97FE-E5B259B08A15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1A31C02D-F464-41F3-87A8-EC379E757AE8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ACA60518-078C-4F0C-AA8B-277261955F9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F90070A4-90A1-4AA4-89C5-BAB0B88A9CE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86D92EA1-7131-49EC-986B-44EDFCC9A5C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C07F82A4-B6AA-4519-9734-62CE7D695BE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1F8686FD-CCEF-4492-9CC9-3690625000D8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B4214A17-87BD-4A81-838E-BE7A16C437F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BEE0F22B-35A5-4DC9-AE61-C487EB5B8C30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619D66FE-9B74-4650-8B5E-9B8C87685C35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498D143D-7896-4FA6-8F3D-ED625E8D7398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50FAAEAE-CCEE-43EC-ABE8-6ACD569FA1E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968EA392-E932-416A-85A5-655E14EB147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346B5B30-8E8F-48C7-BBEB-6C6E272CB7D5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851505A7-6D82-49F2-8CA8-195E8F2F6ACA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C9BC7AB4-7FC8-446A-B04B-8C9239AB63A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8B263A28-190A-4625-ABD9-B4D768307CA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13DD5E5A-0CB4-4179-AA90-3F2597FF463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80EE5647-D924-4FE1-92B5-ECE4A920BAD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CDE468F0-ED2C-497C-8FA0-ECCCD2D293D0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6DD7F30A-6B0B-48D8-B304-EA9B90C593B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4E0A8D65-6F34-4E6F-80C6-142AD378E944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4B094602-3F02-4470-BF3A-1EF7AF7E99E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BC854390-FA23-4FEC-848B-C80F14622AD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FE0472A3-EA5D-4F6A-8211-EA449069604D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8C501366-7FF5-482A-B9F2-992D752A6DF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962111C6-BB26-4635-AFA3-292D746A5A0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BB924747-4059-4489-A7D8-A84197BFF86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AA5570A9-2374-43F9-B649-DC619818EDE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B2339B32-9C5B-496C-B278-0CE9AB13FF64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D3494D38-5F57-453A-B81A-5317E836007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CBD80A7C-B1D0-41A4-9C0B-977D1F8BC5F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4272F9BB-BAD2-4A2B-8A6C-485FDAC6D833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EC5C705A-3739-49FB-9C22-D6A3A7C873B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B9E9E892-33E6-4EC7-85C9-9D1FAFFCBA4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1B7151BE-9367-4B98-AC18-71149D52481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6A2BF781-185C-4D35-8FF4-15C09B90E51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2D828A11-7634-4B5A-8C59-EC518EA6AF8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B4599694-FC6C-468B-9BAD-3EFA90A519A8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B7C5EC32-37DE-40A3-B72F-6DB65AB06B1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6A89B162-A97C-4910-B7BD-4A51C355925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343B41B4-6803-4AA3-B224-829E7811B7E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90740E5A-D8C2-4055-B1E7-9875F7CA265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928B58C8-F0BF-4B78-AF8A-60ECEB7F4DF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45A9149B-A72C-4A63-89FD-80834C6B8E4C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2427556F-7950-4A6D-84E9-F526B9D1B4A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D375E3C2-7E6D-44D3-9D8F-B24249B2F7F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AC7DBD82-6D37-4A69-9D92-5AB549BC8EC0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73DF95BD-80BF-4F99-9EF0-310A7CED81E9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D1813917-DD1C-4D03-ACF1-DB25BEACDE8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5F98C161-1365-45EF-AAC9-DAE1BEFB4D01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CAA434CA-392C-4D42-A6ED-B2AC39B20957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677253D0-9E5A-46E5-B02B-B738F32D398A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A430AA7D-50D5-456E-AC64-C10ED9E8746B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A76BE18E-B223-428C-B648-B5B61D778B9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1F212647-4760-45A9-BED9-9FA2AF4B93B5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8983B8B7-B48B-4223-B89A-153AF358A748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4225DBCB-9B92-4748-A440-C0F2F2DF261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10ECBDC1-B8F4-4EE4-A8C5-F4D2A236BFE1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95B2662D-576B-46E2-A9B8-F43433455DF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093E7986-7AED-43D8-977A-859E53AD5AC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9B70760E-6439-4F70-A815-425D87F00E6E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4CAE4A5C-A4FF-4495-B101-A5587B150AF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FD2B3C2D-23A6-44BE-81BE-6C6B8A63E7B6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542E12ED-9E74-449D-8155-CAEB5049371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24ABA34F-8C7A-44A2-8416-A7830C03BC77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331C57B3-E1BD-4390-9714-C89EEF8E3DC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89C1B288-5E06-4277-98E0-22BDFFF7DE2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42704E0E-1BAF-4E17-A99D-4F56C532B927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A9055C91-0EE0-4DB5-B29C-29A67E302ED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93703A2F-8BFC-4D87-8301-9FA140AAA790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A4B8A38A-A295-4560-88D5-09CFF07F85D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5B23D05F-547B-48F5-BC76-262CAD5ACED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33412DC9-7E39-4F5D-A095-BF8C35E331A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34F799D1-19B3-4DB7-BBB0-52AF02C3847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BC042856-B34B-438D-A99F-249CCBB11379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2D7728BD-8423-4033-96A7-44803973769A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0DAF49AD-C21A-4964-B81E-B22EF93F615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BCB478E9-7C58-405F-83B6-00AD3556D98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AA57BC75-7C33-4E9E-8E4E-E6A12B6E6A1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C4B9BD51-00A4-4DC1-ABB0-5E9E78AE9FB8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A590EEAA-F680-4E14-97B3-9D348F933F59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3F1505DD-F599-4D10-8613-40BE27476C16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675D2B8E-C23F-41CD-BB84-CDD945D2F298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A4672C0C-7F60-49DD-8596-26B54322EE5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33D4D5B6-619C-45C9-8FFE-5C199164B6B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9BA705DC-4BED-47D2-A47C-53B7F4BDD90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D1F37D4F-754F-436F-955C-3A50C93929B5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0B2B38B8-5289-40EC-AA1E-24D587FCC4E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5D7D6252-917D-4C30-90CE-54CB6C48CE5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14BB7DB2-7587-4DCF-891F-46A0C1249D2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2CD69184-2A83-40EB-AC8B-3360F4CB285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6DF37929-64AC-4A75-BCB6-29DB530B6101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8A8BE6C3-F1FC-4368-9D63-A51150EF050F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CBEFC2BC-7A8D-4DFB-96E5-653D0521E485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865DA675-5A54-45BF-9096-A3BB69B45DD0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59A6CAE9-88FA-4662-AA28-75D91685DB1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A4A5B606-31B1-400F-B494-3B07F964F0A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210EDD47-966B-4D9E-B482-F3F0D59D07B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8CD606B4-43FB-4D7E-97E5-130465A3ABF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86B6E395-A32E-4D1E-973E-E4F9BDAD8F7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5CB1884C-B6F4-4C60-97C1-812361C9737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7ADA5AFF-64E0-482B-9252-4E8AF34CA4F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D64759AD-A867-40C2-80D7-257A1A5781A4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DB5E4BAA-F1B6-4E66-84C3-E8CD4CC37493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8804EBAB-95B1-4DA4-9D6C-8CB857AB5216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3C9D3D55-967C-4124-ACB1-47FEC756928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BAE02A7A-DA98-4832-877E-DCC6BA79BD75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C6C9AF29-B02D-4341-A685-42D519C1A5C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442A1E70-9828-4250-8AE2-26E53E89AB3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192D15EE-5DE7-4C06-BDB9-2EAEEC2F490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E59957AC-F4E6-438E-82D1-5F585962260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D9964CA1-6491-48FC-879A-098D140FB1D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EEA03137-B35E-4AE3-A266-EBD6E6D261D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1787B66B-4C54-4D5C-8384-C84038E2D443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FC992D6B-7569-4A53-96D7-0445FE455D8C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09A7BE44-17E1-4CC9-9158-3D25325BF4E8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322BFADE-8D55-4C3E-BAB4-18EE1AF7B36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41C8A025-D9FC-4A70-BC6F-1BB04FCDE8C2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4EB4D7F2-4489-43FE-B6B8-539A6A9BB1C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EF1C3B0B-8056-45D7-A6AD-1CDF41DD7CA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385B369A-909D-4B0A-B876-72779CF86F2A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65B4A0CE-1742-433E-93D4-5E9B9448CF38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444BC854-06A4-4A6E-898D-4AD7AD45038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CCEB6478-8FF4-4873-96C2-2439D4C828BF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38E3CABE-6F4A-4B45-A255-CC973097E06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732A06A2-8C78-401C-86FA-801CD7B11FD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FE16E23C-701A-4B27-9C0B-A4D24E30C5E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2DAABF04-B205-4542-9B0E-F311EDCC973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565B86F7-2F1B-4708-80E7-3182DB2C743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6C38A253-E23A-47F5-9F56-53C81DE843D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8A46BB92-E062-4164-84F7-4B8C34239208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C8C904D3-63EF-49CF-981B-BDA7F620932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CA9E81DE-841D-497B-B2B8-F2718BCFC573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547B6841-331F-4FE1-AD8D-062AA1CA2620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993598B5-4CF8-4041-918F-8C184CBA950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F71115DD-3645-47E4-9DCA-CA808B13B9C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D774F7F9-F30F-42C4-BFC8-C6735BC09B02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88B66C48-3895-4529-873B-5C922ECC67B6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B1B0E4F8-9984-4983-8BE1-F7CB14C2247A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11308DB3-905A-4A47-B003-E837679A56A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384A236E-CF19-4F90-A532-A62D7CCA07A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A640034E-4995-4679-A215-B198A5370A6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E8541FCB-BE97-4B09-B0FE-DD58136BF89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A95FEEA7-A2E9-42F6-BC5F-5B8EC79DD6F1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5B68F877-02DD-42D0-B778-88A5FC29D6C5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B46D387A-3226-4BA9-A1D3-F17D3805CB9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72E25E2E-C581-4C67-94D5-4D3903949F1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383C8BCC-5DFA-4482-AE00-05D91F3795AA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687B0AD3-E304-40C4-8F29-004D32ADE9B8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0BDB347B-3E1D-46A8-BDD4-51C5FDB6752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A0CACA01-9259-4751-9E04-5B8F3475BEE2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5EF6CBCE-1267-4397-A29B-956B0CE3FE7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FF9EA633-3116-4AC6-B45B-DCC1E8E0AA3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51E71EA2-7902-41BB-90CB-4869AD61BAC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689A2341-235C-48E2-97D6-59FCD3FB843F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253C0170-46B8-4413-9463-1ED32156F951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5E506627-C96C-40A2-82E7-66421DAB581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CBACBACF-EAA6-4E2E-B653-6F4744792D3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790C3944-0771-42E4-ADD5-D286EADE0CF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5BAE3650-CB6C-4976-A5D2-CA52341870E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42B5C3D7-5043-4B09-BF86-1B1D282584F0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4BAAC7B9-93BD-4711-BAD2-54ADE32C73F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3E493ABB-C16C-4C65-AAFF-CA32DEB8411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D23F9705-BED4-4B71-9DC6-EE01F48E84D4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6E703B95-9916-47BE-BDB8-3C09E38E65E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F16FBD29-2017-47B2-ADF4-DB6D7BC2FD6A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5AA0BE5F-071F-4984-8C6B-5EAF8CB51EB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9EDE7179-810A-4319-A458-B6546CAC068E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C3D0338D-2326-4A87-BF6E-9594388FF92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A162946F-5D1E-4517-954F-C45B1DE0E05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827C2CF8-F9BC-4104-BEA1-3B532678587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B79306CE-FD5C-4F4E-80FB-03001991FBF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8DF30528-F84C-40EB-9CE5-6BC691EA0FD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C6B33098-F3A7-4335-B5DA-C8DF1EEB9125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B69D90CD-52FA-4A6A-891E-44708E82FEC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79D2126B-6357-4780-A04F-8414933F5DFF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1690EED7-6941-4424-B5D7-D1D02301B8ED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776A71DA-A28C-4EBD-83CA-90908208EAD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3FE60C52-6E70-46DC-8CC1-8EDF6E1120E7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CE8ABF75-ADCE-4FFD-9888-1EE2E0EECB5D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257D6A45-28F2-42EF-984B-2F40096A7CE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18AE13AC-E74D-4AA5-8945-4FB8B9B0D0D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A486297C-CAAC-404C-A24C-47B81803C608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CC936747-810E-4264-B266-C4D79CF0327B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22E931A3-BE02-4EEB-B140-171A3096EFF4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714E9CAF-DA2D-45FB-B4EB-F9A7756D755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5D7498DC-813D-4721-B72A-C11821D07BC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B30F960C-B74D-4617-8741-C113E7C1A38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603BC155-70FF-41FF-BC6C-283DD2291C03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3A6BE406-5AA7-4A54-B6F5-17093C8C072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EED72CBB-1972-440F-AA75-D1B8290BBA0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17270D36-D9E8-488F-9578-ED7A1A8739F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5DBC082D-3451-4E6C-9608-B167B83648C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72CF7CBB-C492-4798-A31B-E603BD5F79C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B5155F80-DBD9-414C-9F4C-3E47DD44FE1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3E65126C-226B-4041-8BD8-D7BDC25C4D6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2048ED20-16BC-4349-82F8-B32EEE365E92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92C76531-0BA8-49FF-B343-FB906C2373FD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193D4BBD-92CA-4F7B-ADF6-98E5758331D8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A3F5FC60-0233-424B-8B78-90BF211A6FD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82925BC7-CB4A-48AF-B920-2F16C87CA6C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65E2A6D4-04F6-43FB-A7C4-C9000E60DB7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1E8DF6BB-B50A-4278-B8EC-F0B5A52030D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AC61CA0B-85B8-4566-93A3-F81F2393EBA0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99F8C204-82AC-45EC-B5F4-C7903BAAE75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345CE1DB-B8A6-4F69-A48C-C7ED46D4696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E567C199-8843-489B-8199-E87E4645A68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C6D0A132-4A3C-4026-BDF1-7A07D6599E7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210F1404-1051-4FCC-AB26-07FA5757D53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79B2CB8B-C990-4595-B95A-DF77E9A18C4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1AE6678D-0963-4012-B9DE-C4BB4548D21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9EBA646F-D0BE-4BCE-B213-4CE311EA17A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515ED439-3130-4E6B-B64E-F6B72685FC0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7C458DD3-3533-4253-AA21-E032C1E7BF3B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23D83A94-5334-4A9C-BFB7-BC41DA6D531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23B8E140-9379-40B9-9717-EC3FA603F9A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F6BBF4FE-5DAA-4502-AE7D-B2FBBBFC38E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21847A6C-3649-4E86-9DF5-32DF6B4EAC6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1309237D-0824-4A5E-8A18-F028D96F1984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44C340E0-9C86-4AEF-B779-287A2225DE40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D2C011F9-325B-4AAA-9354-5ECC5CDC6095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32F0F9BD-7253-4E9C-8238-0F1959A2F9C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B333F671-53BC-431A-9301-AC4E68794F2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71BA6C98-6D0C-453A-9333-651FD96D5B05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39046EA5-BF86-44B4-98D9-1A0377884B9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F7874EC6-B63A-4B8A-9360-AD7F12B5A9B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99FFC102-DC5C-43FC-B7D3-F9584678871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51A05669-9AAA-4E8F-900B-B3B93601880C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59485578-4496-4BC6-823E-40FE2A0EE4B1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A89C1393-BD7A-44DB-B3D2-C85F420BF62F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CACD6D35-EC62-4ABC-94B7-0A8530C0F567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A43D8FD0-412B-4ED8-9A47-1A37E273D42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C0165A36-90E4-4523-9AED-5124FAA37E3D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B05BB391-FE94-4742-B885-17E40BD7B175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5671F5EC-17EC-4140-8A5B-7FD8CEA3A3E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EE971255-4152-46C1-AB5B-07E152B2931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1CBA1352-11E4-4D03-88AB-11247E8909D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3EB17538-605E-4332-AA1A-65400AA835B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4231714E-07A0-460E-BC02-68E78B6FB81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B4D6E8D3-2D7F-4AF9-9B45-CAE0BBD49B2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E3322A46-BB02-4854-AB13-B157E48182B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534FC950-69D1-4B6F-A415-95842FCBA74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C2865F0D-43EE-4C6F-B7E4-C89FE24C56AA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0B953388-F81F-4A9E-A649-94B8AFF1BF78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1CED2F8E-4E89-407F-9C63-3CAA6176144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BC20527E-3208-4B1E-9D03-521DC4CD987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9032E576-AEFA-479D-8690-FDBDE677C1E4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8F522464-3384-4ACB-A16B-72B058406ABC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9D972A5C-7475-4D0D-B005-582527CF17A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DD76D78B-02CA-418E-AA86-7CC799B79DF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86980B0F-DBE0-48E6-AC52-7C3E07A483A1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7E131CC2-32EB-4A61-A243-90362C92F8C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ECA4B87B-383D-46E5-9F7B-33FF7FB585D0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B3698F17-8D57-47F6-A7EB-4FF1937BF95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DF645810-CD9A-4729-BFCD-0B5001365971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B32A5DAA-BE9C-48A3-A93F-27AEFFA0B1D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4E54460E-0709-43EA-AA97-91D236238970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97B4A464-EAF5-4576-A996-BF7C496E557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5660CCD4-A474-4A50-8EBF-8D1BC4B7FD04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4DCB603F-B67E-4759-A819-D4EEC5576B17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CE22CA5B-8863-45A0-A25D-22B92C5FBC8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724FF823-ECD3-4171-A2DB-AA9691985748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751F007D-FF33-474D-8B47-D9C0C4DF253E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C84E455E-B144-4D30-937C-CBEB6382259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BEF13935-35D7-4C3D-8E16-5F67A72FF624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3085B77E-5254-4A5C-9888-F47D4B0F155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925A654E-AD06-4C13-8E4D-B651F6D50FD2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3D1CD146-8C2B-412B-AED4-74010B9081F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AE7C02D4-5DC8-40CA-AD5F-C32978908298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3452573C-CB79-4D67-AD74-576B606915D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2E34D47A-5A16-431D-A3FC-959B7A3A99F7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8DF81D0D-98B4-4C8C-B6C6-C8CA1B124F9D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DAD72784-B753-4F04-AE1B-192687F8119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019CF7AC-9EE7-497B-8D78-4CC6C5E72124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F254BE46-4181-433D-95DD-0EA16D2FD7AA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F7A209E2-2342-4A76-8CC4-6F3AB606E091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1A654CB6-444C-4A47-9FB4-EEE12D9BABC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9C33B891-B681-4F40-BD0D-27367AA929E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A42E537A-EFF4-4D9E-BE84-6BAFB2E3184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A269B9D5-7A32-4A39-A227-4FD57142E9C1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298C62E5-240B-46D4-B340-9837D48D727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CB8CB4E3-0116-40AB-A7B4-0BA5E345320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58204FB3-24AD-4150-878C-810A4398B03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E1159F9C-AA40-4CE0-A46C-CD472E2A7F3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BB18007F-D611-414E-8987-FDD4E4898ABF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FDE18D20-5E40-4C9B-9791-6F9587236BB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C077F325-EE44-4039-AF24-35019FFBF6F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4DFE29BF-B586-4AA3-A28D-30C4A649314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37F52FE0-E23F-4E22-9BAA-0CCA78E02DB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84A04218-11EF-4520-AC94-8750726552B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3B86B5E3-276C-40BD-B772-D91FBE0E4BC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46C71800-9A97-457A-89A9-ED9C1D284F7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85731FE8-2A05-4066-A726-706A048E255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F1F9BEB4-81D3-4EF6-A9C3-0799A293ED81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905CD877-A093-4FB7-AAD8-6F7B0332E93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056D11A5-70E1-42B9-923C-10B438D767D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CFB4A5F7-D1EB-452E-AAAD-77962CB93965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775A603A-E846-4D53-8427-A6AEC2E5B1F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238947D9-DD8B-47C0-8868-70486A52FA7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1D8B6244-C339-428C-9973-EBC54B319E2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6C448026-1F00-46E8-9498-0242AC82E0C4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79588B68-6754-41B5-80A7-E1E00F5F8EF8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DDB12855-7C43-4CD1-8DE1-F310D2BF03AC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09EB7F93-6E5D-4A96-9080-32A37488C0A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CE3174A0-4685-4B25-B27F-2627161EC40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E7BF271A-45E9-48A7-9964-68AAAE83D19B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6786D3DF-806B-4A68-8896-763B4F7C7F1F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65EF5BB7-E87A-402B-B271-E9C102EBC7C9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11AF0D8F-6E68-4696-BA8E-394A8E852D64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5F4E1B60-32CC-4383-8ED4-926F0CE726C5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1DBE3898-87FC-4341-8C12-BB85BC6A4F2F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7548536D-59F7-4578-B2C2-5407A623D384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8694B3C5-FEEA-4C51-9B3E-714FA9DE85C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EE112F11-0FE2-442E-8F89-CCFB879F8D2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BD5A6460-F0BC-41B4-814C-84524FA8A1AA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D9A214D9-E406-4070-87DC-66C18F3BE3D0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68A6261B-17CF-4ACB-A684-6B7A39164AC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41CFAEB5-B233-4440-B378-837C3C14050E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2A6A0ABB-7CEB-4685-9784-1412B220BE5B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CD4D63AC-0D66-441A-AD15-038795D33C7F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0AE51E16-DB86-45AC-8A59-A2BD3DCC3B3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532F223F-D243-49DF-B782-0CB6F6BF729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B336355E-8DC9-4E8A-8C23-579AD90FC5E9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F84776F4-B729-44F2-AAAD-2A34969CEF2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690B3688-9C56-43A1-AE8C-028BA4DD549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29B66EA5-2AA5-47D1-861C-E7E7F2683E26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485A7798-1416-4923-9FBC-2665064DC7F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39E1A012-3CEC-4548-97DF-E50B0456123C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76223A0E-9F32-4764-A6C4-24148C97E46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42654749-0488-44BB-8BB0-B8FCA865A76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929F5F09-053E-49B8-8A88-4369529061E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05BB6891-0E7F-42C6-9B67-B5B97F9C7521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29B4F4AF-D422-45C0-B801-3D70B55DDF0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33A0ED49-53E0-4A30-B71F-C9A2A977382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85CDD67C-D5CB-4282-9F2E-F22F95CE38A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CDB564A9-67D6-41C0-B2A5-773C71E9A0B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A8D2B1E5-C8F5-4F6E-A1BD-4FD272B1B404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988410EA-7B12-4D76-A633-12D7294CBD0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52460C3A-3A20-4197-B610-0E4D0C8B6892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7D566240-78E6-4D9A-AFB9-1A6684486DA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59358835-7FED-4ED0-A1F7-566EDA373599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5643D101-0F68-44F7-B84E-E957D0F0CCB9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865C7B3B-EC4B-4BDE-9717-618661A33E75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BF820274-364A-4116-9542-4451412152F7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AAFFD990-F886-40B0-A951-0107E0A92F9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1EEFF21C-2C2F-4BDB-B2C6-BF12ED06969B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8577648B-08DE-499E-9E10-DBF8176232B0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A5CF8B58-51CB-44B2-B199-D289AE2B571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BA7C9080-4772-4DEA-AC0B-5C6A919BAB6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C204836B-C60A-4938-B620-80D9EED6405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B587315B-6F5C-41B3-9256-5AD45D5FAB02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6D9ABDDB-23C8-45CA-8EFE-922D395498A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77E92929-22A0-4FFA-94FE-6C4CCC193D66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244AF90B-6947-402D-B7A6-F67103177E9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4D646BCA-E9B8-4D4D-83FB-31C7A06C5756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0A66879B-ED1D-4A35-B668-CB5F439C151B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2C7606E1-9224-4665-B50B-64FB3A21EF0B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961F23DA-9C0F-4265-9691-DE1F484DE99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DB2AC4D5-F391-497F-92BC-19778662173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E01AE8F2-8882-4DA0-9215-DC8327B53C49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2F4F3FED-5B44-4B17-A6FF-515408C7C90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A57E2554-DFAE-4B8C-BFDE-0EAF8759D42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94EADC41-B76E-46DB-AC68-D19AFD1B53E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D9622CB7-B385-4DFE-9298-84B529B2CBF2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E6985454-DD90-4B82-91EB-324DC76B533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E5E876F6-556F-4F98-811A-066B4156F00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F6928BCC-9F21-459F-8447-4E79295AB1F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4C30E2EF-881F-4C96-8317-80F2F8ABD03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EC5EECE2-2A4B-4542-8448-DAB69377C6DA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E36D8EF4-61B5-4431-80A6-EA8F679BFDA2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9CC2E12A-B0E5-46BC-A00F-DE9D12A27C7C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C5633961-6974-4670-ABF5-76202AC92713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04189FCE-4E4E-486C-BE65-5E98333C11E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25AA3B69-EABA-4257-ACCC-39D44106611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DF306012-B532-4BC4-9CA8-C2A3ED4EBF2E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A527E1B4-ECCC-4C94-8368-3998D7FE060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40C84AF4-B7E5-41C7-818C-F2C617740AF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3D862A3C-E44D-45FD-8777-A5E5B084E446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FBBDC016-8C1F-4F68-B83B-0B651F637846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446CB073-A76A-4102-BEAD-F732FBC43703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C0A524F9-E207-4F65-A5FA-72E94D3EF549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548D2567-0371-4042-BDC3-153B4BE978C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22052C79-E83D-481C-A435-D64B7F1C5723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D8EE696A-4331-4F5E-B101-5752C080A35D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CA927E13-A07E-4D43-882C-798830041B2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61681179-24E5-4264-AEF0-3E3DE5F7FA03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CECC69B0-D8BC-4720-8375-E5FBF37B9ABC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DA5B1A03-3C5C-4B75-ADB5-73361A1E8025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C9F4411F-2753-43A4-9879-37C4ECDCEE0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AC3BC0C7-8FE1-41E6-928D-AB65C9B4EBD3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054092E1-7B84-4560-9E88-8310738C6BA4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573D94BE-2211-4F1F-B592-4C88510FA56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0B40C3B7-7F21-4BD5-BF2A-BBD5CB4DA0B8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999B00F5-133D-43D8-850C-C751D72194F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540D73B7-1D6E-451E-8D43-676D6E961FC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29380305-92D8-4B81-89F8-13BF161877A4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E988FE00-E06C-49D3-A435-C94A8B7BB9FB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491A9686-CFB4-4375-BBD4-6E8E2E8929F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C097B165-0A47-4218-84CB-34263DA7718D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F314C7B4-577A-4D86-BC7F-5596E7B1E91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11880BE5-1DA3-4398-AB00-AD778B9B392A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8D075E37-3130-4968-A19E-0A29CCADBD0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0C91C0D0-4FB3-49A4-B484-EA72A34F0FB8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C236F875-ED6E-4215-9C3D-1E872A2E9CB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8E1F8F5D-BF6E-4DE3-BCF7-69E34A612EEB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4007A4E4-A0C8-46FF-BF18-87D686C4E29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6292E472-65C1-4B8B-BCB8-B423CF57A72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EE950F70-609B-478A-A8BB-68AB46E42A16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256A4A84-3B8A-4F02-BF9C-96D277A5B8E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FBCF91B1-1CBF-44BD-88CD-1564B03AA34B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25F77C95-C2B8-40DB-8738-9DC1DE2CC691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CC261B64-1C79-4876-B718-E23B5E89DF6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E4852016-8F78-4BEC-ACCF-6F370E39BEC1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D64E451B-320F-457E-85E9-D58A2EDB86C7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88731833-8207-4E30-BEEE-CEFCB1F8D4BE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DEFC6DF9-CEA3-4897-BBAD-F3820616F3C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1F3B949D-E9D3-4CCB-8031-E1E9D49F6A77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823CE4FD-4AFA-46C1-8AEE-51EDE310E3F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AA24E63E-457C-46D7-A5AC-77216811680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9BCE85BB-9343-4E94-BEDD-9FB3EE4A29A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276C4F40-812A-47F1-ABB3-E170403680D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5BFE6832-4B24-4919-98FF-4CE1D778B3C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2588AB82-45EC-4BBC-9E3E-D8497D87E0C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22C6EE34-640F-421A-8A4D-C91E3664870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C4CBEAA3-7CF4-4573-9790-558BB6712E1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ED1E1C2E-0049-4883-B719-9BC7F6E1961C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E6A4C4AF-FCB1-4475-862D-400E14AD4A0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95BA13B5-2957-44CB-B380-A71B849C5ED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9D9509BA-619B-4BAF-ACB6-25A769323FD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CE4DE473-D501-4190-8ABC-FC13D686E62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FEA62775-B29C-403F-A47C-E64A3887C06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DA136ABC-1B00-430F-8A2D-50A1A6DC780D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50732F38-1153-48FB-98EB-40F22BB147D8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E4C40743-D58E-4AB1-8610-3F00DA4B6BE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978CF1F4-5A8F-4526-96A5-2BBD54EFD3C6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A648479F-E6F9-45E0-AE51-F6C4A56D7769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5BC46346-2B69-49F6-8A01-DC9A3BCF6087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A2EFCC47-6DF0-474D-94D3-91F0D886DD7A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F19D4B44-E34B-43D9-AF11-0DBE421EACA4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878604B3-0606-4800-B4A0-19C59783BC92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CBCFF8F6-4DE2-4CF4-95CA-378864E35BD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4BF83D66-9ED4-4579-AE0C-AFE5591C8EB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019A33E3-726A-4474-A133-60003635523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C8F31098-9579-4720-A533-A9786080A3D3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35B7D7C8-2DDA-4C95-8706-AC4A1996F70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9143AA84-F50D-4496-8F65-A3193026A9AE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09FD7AAA-69A4-4F6F-8C59-7002C86F35C8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5894C8C6-F5AE-4507-8C11-CE107B17011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A7A9F627-2337-483C-9772-C38626BAEF4A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0A2C49FE-6854-4931-A72D-CA3BD925507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C7D35CD0-33A7-4CCF-A294-BF9994C0CC6D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4D80F83D-B3A8-4B0F-99BA-BC93F1B4A3A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D68F2AFC-E480-40DA-A2B1-B0DAA13692A3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934ADA63-5812-4E99-B1F3-3667AD0700D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E3E2BE1A-5024-4E37-8533-68FBCC44C876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DF7E9F5B-C346-41EB-840D-1ACEE76FBA5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85F38FA1-865C-45F0-B205-62CC02B5C54A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D35E3699-0801-4343-92D8-0AFEA41BF555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87D9FB78-9262-4ED2-99D5-A859E07E5ACD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A138C06E-D5CC-4EDE-8D7C-E87F881A235B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643599FF-89C6-4150-9701-54BFC88D73AA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1A7B952A-C2FC-4066-A7D7-EC4578E545A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832D15DF-3BEC-4D9E-950A-96B14F820C9B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FC8965C3-4FED-468A-B4FF-6BADA629BAAC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5C951761-CBD1-4F06-B66E-7DD830C89690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CEB480B9-8634-48CC-B484-AFA04080FA2A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D15FA16D-F073-4BEA-9A9A-D511ED011C2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12F7788D-CC20-4126-A4EF-474A6F99814C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56282ECA-BB17-4A38-AB63-D13261F11F35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1558CD62-C19B-4C22-87A4-ADAD36BA2A9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0776D742-C29D-4EB0-855D-4F79D6200F59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C58F41A6-0A48-41AE-9ADC-025538FDE61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93A09AF3-4BB8-416E-B3F9-3DE6A103F27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325051D2-B0B0-4913-B1D5-89DF51F28D3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5DED1775-FDD6-4B8D-86A3-024BFDBED1E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BD875A50-D78B-4C31-8C68-B84E8DBB327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0EC6A426-D975-4723-AD32-BF31171CDA5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B4179369-3DDB-4998-8217-C99589A6678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656FF282-6B23-4827-987E-C53D1312D44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B1EB5155-CBE0-4D21-9338-37257117E45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C0D261C2-3BC6-498C-9E27-62AB15B4649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07B32A63-8841-4B09-870C-A388429B29CA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04F3B647-EB88-47A2-9AC0-B1E602AFE895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8D79AA30-6DDB-41B6-BECB-88386834DC4D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B76A8831-FE1E-41FA-944F-2FB91625B6AF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632D7E20-DE8F-4258-A94E-788BF865CEB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36E6BA7E-1533-458B-899B-C1ADCFA2C14E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9A3EAD7B-7321-40FD-A707-186AF34FA7EF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72FE8A16-4138-447E-8BE5-8103508FF90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CF0D22DE-5BAD-4545-92EA-2440D6E8A70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BCD56090-64E7-407E-99CD-439CDF84CEB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D0857017-C27A-4BAF-8907-65EF1F8887C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91A03E99-D559-4566-B2D0-9DB4DF638BFB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6086C43F-BE14-495F-A0CE-881FD4A1E4A0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119C6616-E402-4285-89A2-0CE943316EA8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1B865CDC-9C2C-40C0-95FD-35FFC8B26ECA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CA998C8D-A56E-4C1C-BD1E-B94D0FB1DE67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90AE77F0-8332-4C60-BA47-89091BDE374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9549E454-41B6-421C-8244-B50A3B6C56B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A554DC1D-3BB4-4454-8C9F-427DA57547BA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F684714F-4F57-460F-A403-F67482BC2D4B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8781FD0E-BB19-4FD5-B4E5-D0E112545276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14BDD089-3131-42BD-B287-044843D2D09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23DCFE8F-7950-4FEF-A6F9-E5F92DC87DFB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D4F7FE60-6B2E-4800-89CF-6D418A4FC0B5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B0D26B40-0E81-40D3-A407-97E4872FBB12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71218B76-B3BB-4BD5-86D8-FCA7C24A1E53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02F81BFB-F2B3-4FF3-880C-C0BA7A2B82C5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A1AD9469-4872-4E3F-A8BC-F9A75AF04EB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E97509A3-4A98-4CB5-8DC7-013C40BD386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EAB9582A-43D4-467A-AB9A-EED6FEEBD3D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D97007C7-E2D1-4199-9457-38FA98BB1F62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B9D43CF1-C178-4F0A-89CA-F7EE3268A779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3D3CBD12-AD27-4F06-ACEB-7916235892E9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CC399E08-CF9E-4688-B593-C15AB0B2169C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0E3D86BE-7062-4526-8D86-73EBEDAB0CB2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5902445D-4746-4BB5-A063-7CD3EB157D5E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4095132E-486D-4831-B9F7-57E200D821E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71A509E6-069D-4A29-9290-91CD4E06DC96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3CBA60D9-1381-442D-8A3C-ED5418C1595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89F18E53-AAA7-4AE9-8846-DD0FC2FCAC4A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D6C96ACE-FF17-40FD-9808-1897426B96EC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5F66AECA-5FDD-45B7-BF61-06DCE7213F9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E8E76557-864A-47F1-87B8-B7BC800F007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4428ECEC-0918-4CF8-82A8-2261DAB67D4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CF4EEC9E-C70D-43B7-9504-D7451193317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03B1432F-246F-4609-9831-995B7712D95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95FA0AE1-AE80-4C68-8906-B53334EB69EF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E7E85D75-CBC6-40DF-B384-A135B81E21E8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19070587-6C58-42D4-B5BE-1080196FAE1C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A0C8B25E-5361-4459-8DA8-1205062DB8A0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8B61D6F0-61C8-4ACF-B94E-45E5DFEEA04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1588E3A0-B91A-42D1-A977-D3CB77416149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478C9970-C712-4CC5-B0BD-E0BB8EAF429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E72BE2B8-5417-4343-AC81-C2EC34AD7BA7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A092DB86-DE06-4E7C-9852-AB24C471E41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39D8E448-4E42-455A-91B6-4F22459424A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C3C492FC-DAA2-4D39-A241-66316A23340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DCBA0DC4-D975-46D7-B4E4-0F1225E9921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9A6C7EBC-B2EE-42C6-AAD5-9850AB8B7BAF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67C2C9E5-1A77-4D28-A8D4-6A7A06F53C5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A05EFE90-CEF8-489C-88FB-DF6495AF7D6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FE14F4CD-8E75-411A-B4E9-AAFD6EE97A0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EAC7CEB2-5C1B-4B4E-A3EA-A629E989159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1D368190-B3AC-40E9-8EE7-936177BD386D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F47D2E3E-EEBC-4F73-B77D-658D314E904A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8ADD59B0-D3ED-4ABE-A4B2-45B3EC951AF3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7E6125B2-F635-40B9-A7FF-E4A41F3C07EB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773DB420-5246-4E0A-8E98-AFE0BC0DA2C7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578B9741-B8D5-4022-ABD8-21606798C81B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BF63111E-B3C3-4F5C-A5F3-56277773201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3C00DDB1-7F45-4563-89BF-B30279FA3DD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ED8DD9A3-3E9C-4CAA-AA78-830129D7955E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39BC6847-A1DB-4A9D-9EED-AF5C6A84E775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F92A1FCD-1CA6-4AF5-A954-DC5506F09AF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505DE15C-F814-4143-B436-B7BF6ACD19D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F8F0ABF1-C799-4689-8A65-28D522E8BC4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665CFEDA-1BF4-48C8-8A92-A62BED070803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AB222FD3-9A9A-43F9-A116-57ADAEC8E4B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7EFC6D9D-96B9-489C-B19F-2999AFC1C3F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F4598F5B-60F1-47A5-859B-16CC03F27F36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787D09AE-F944-4FEE-B7A9-DE05A48D3DB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A95DA96E-6B72-41EC-908E-BAA2DFD61A7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B1D8F2E1-40AE-4CEC-8A5D-7C6E7E45AFC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D84FC1A0-82F8-420B-9222-06DF6C9BC46E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80FDC48F-C979-4E3E-86C7-111A0099AAA6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F46B56CE-3570-4196-BBBF-B6C938EBBEE6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F2468CBB-14CE-4DF1-8901-317FEAACD71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97F9C975-9E86-4B8D-83D4-86D2709530F9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D3EB0ABF-8FDD-4E37-A0B6-98D20C22D87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3695E85B-DB1E-469A-A4BC-53376E82935D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EF9FC316-0988-4696-B8BC-83CE90BB8926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E13730B5-3864-45C8-A0BC-2ACD7CA0E9FB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2794EE17-60AF-462D-A465-1BEF89B8258D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7C5AEC0D-ED0B-489B-AA56-AC12A308695A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087C3E04-914E-4E95-9C38-ACBE224F9DF6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C45ADC64-D14B-4399-BAF1-AFBB1F893A0F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EBAA4166-D4A3-4D6F-A220-6A9D471D10FB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F2CED7A9-017E-44C2-9716-7177A6E41D77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AB68C19C-868B-4471-86D4-E3A94A22616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F55B3F3C-772A-4ED4-BEC2-78E8B8118D0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FD5E1D34-DED0-4A71-8151-24767A3F9C0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7D5D31BE-EC5E-46BC-8992-27A2D933D2FA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9AB9868A-DA53-4D69-967D-AD3A6D80A990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7E06870F-51E8-4CF3-8562-D006C552762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116CB671-1CDE-4E14-84F0-DD46343A83D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C3CECEB5-7343-47CF-925C-C7A7BAA7BDB6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60FBF942-2D18-46F3-90B3-891E80D63E50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D22474E5-4AC7-4501-AE19-BBD187884E2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55CE0283-B952-41D8-947A-704BEEA79AC8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0F96AB2D-21F7-435C-A180-C5F7200FB6BB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B4857AB7-3866-4ABA-84AA-46D37B73CF1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647CE502-EA94-4AD7-B10F-B4EEC9633BE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90BB8C91-00D3-44E0-A87D-EDF7CFF3AC6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A75287E5-4F71-4CB9-A991-F89F495E41D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90E5C0A2-8943-4855-B59B-FC5ADD02B38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62CE0326-4AEF-482E-8E1C-FD2DC745CFA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3840E9E4-B49E-4D6A-8DEE-DBAC4483C1C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C157CC97-2C3E-4327-923B-790A26DD371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D6E8D210-CCF4-454F-B11A-527C8BC06DA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DE203214-2A71-498D-AA79-768F0F74FBB6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91736650-231C-485A-922C-6312AD24ABC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0229017C-F8D5-467C-9ECE-3E2160FC508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E7F4B67F-28E9-4E9D-976E-9F4C51C8AC0F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AB4482DC-23D0-4711-8184-D22AA0E86D92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BADAB011-0B32-4EFD-A060-1E5C196574A1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9E4E8682-E4D8-478C-97EE-FF79695D4E3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C23A524B-70A6-48FB-BAD3-4595A5353C1D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9332419A-3861-45DF-88D5-291C73E574E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609CA258-0407-4F59-9E11-B0557A1F80E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D0CD7F2A-CADF-47D2-8638-FB27E4D34945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D993FBEF-060F-490C-A83C-C144233E0CCA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322C74D6-0D43-4AB5-A824-BA9E8DE20CC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1E5F853E-D646-4409-9CA2-DDEFEA99503C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D84C310F-F47C-4F50-83C9-AE481D77B44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0B109246-AF2F-4518-9CA6-470E860DF007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AC4A6145-7247-4D07-A791-C44AA817A56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6DFAD7ED-3EC3-4B7B-9EBB-F49B5C1A1D2D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74CFB808-3315-4163-B78B-A141EE97336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18697D44-BB22-4093-B5C3-AE28BA9CBE4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BF77E471-DCA0-4FE1-BA52-6E8C8AE5E26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40A481CC-2A2A-41D7-B86B-1EBCB058682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4FB15094-9701-4FE1-A708-A953346830D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3C90ABA4-2F81-40C1-ACEB-8DF1CCB78289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BC8ED8E9-D051-4624-BC58-B4541E57B830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9BD7FACA-AB76-4446-AEC2-520A795205C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C5F680CF-37EF-452D-97CB-3DB96876F88D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FDBE7360-E64F-4F98-93E9-311390C20CEB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53857E89-235B-454B-9CB1-51C0B8659CEB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93586ACE-629F-47ED-99CA-CDE4A8070D7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00F6A2FD-1F36-4A87-A25B-021738BB88B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692BAF35-76C8-4AEE-B88E-2A4D99FE96EB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7060BE37-F0B6-481B-94E1-FF41A8949E3F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189E0347-9361-4592-B378-6E404E36194A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5B6E0-5FEB-4916-8C86-6C2F4EEA80C2}">
  <sheetPr codeName="Sheet94"/>
  <dimension ref="A1:AA117"/>
  <sheetViews>
    <sheetView topLeftCell="A2" workbookViewId="0">
      <selection activeCell="F10" sqref="F10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56" t="s">
        <v>118</v>
      </c>
      <c r="H3" s="1159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25900</v>
      </c>
      <c r="C4" s="397">
        <v>28200</v>
      </c>
      <c r="D4" s="397">
        <v>27300</v>
      </c>
      <c r="E4" s="397">
        <v>27500</v>
      </c>
      <c r="F4" s="397">
        <v>27400</v>
      </c>
      <c r="G4" s="1157"/>
      <c r="H4" s="1160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57"/>
      <c r="H5" s="1160"/>
      <c r="J5" s="1"/>
      <c r="K5" s="1"/>
    </row>
    <row r="6" spans="1:12" s="160" customFormat="1" ht="26.25" customHeight="1" outlineLevel="1">
      <c r="A6" s="161" t="s">
        <v>116</v>
      </c>
      <c r="B6" s="398" t="s">
        <v>620</v>
      </c>
      <c r="C6" s="398" t="s">
        <v>619</v>
      </c>
      <c r="D6" s="398" t="s">
        <v>619</v>
      </c>
      <c r="E6" s="398" t="s">
        <v>619</v>
      </c>
      <c r="F6" s="398" t="s">
        <v>619</v>
      </c>
      <c r="G6" s="1157"/>
      <c r="H6" s="1160"/>
      <c r="J6" s="1"/>
      <c r="K6" s="1"/>
    </row>
    <row r="7" spans="1:12" s="160" customFormat="1" ht="26.25" customHeight="1" outlineLevel="1">
      <c r="A7" s="188" t="s">
        <v>136</v>
      </c>
      <c r="B7" s="189">
        <v>45510</v>
      </c>
      <c r="C7" s="189">
        <v>45510</v>
      </c>
      <c r="D7" s="189">
        <v>45510</v>
      </c>
      <c r="E7" s="189">
        <v>45510</v>
      </c>
      <c r="F7" s="189">
        <v>45510</v>
      </c>
      <c r="G7" s="1157"/>
      <c r="H7" s="1160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203.40000000000003</v>
      </c>
      <c r="C8" s="399">
        <f ca="1">SUM(C9:C58)</f>
        <v>201.40000000000003</v>
      </c>
      <c r="D8" s="399">
        <f ca="1">SUM(D9:D58)</f>
        <v>201.40000000000003</v>
      </c>
      <c r="E8" s="399">
        <f ca="1">SUM(E9:E58)</f>
        <v>201.40000000000003</v>
      </c>
      <c r="F8" s="399">
        <f ca="1">SUM(F9:F58)</f>
        <v>201.40000000000003</v>
      </c>
      <c r="G8" s="1158"/>
      <c r="H8" s="1161"/>
      <c r="J8" s="1"/>
      <c r="K8" s="1"/>
    </row>
    <row r="9" spans="1:12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719" t="e">
        <f t="shared" ref="G9:G58" si="0">AVERAGE(B9:F9)</f>
        <v>#DIV/0!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IFERROR(VLOOKUP(A10,日报!D:R,6,0),"0")</f>
        <v>62</v>
      </c>
      <c r="C10" s="400">
        <f>IFERROR(VLOOKUP(A10,日报!U:AI,6,0),"0")</f>
        <v>62</v>
      </c>
      <c r="D10" s="400">
        <f>IFERROR(VLOOKUP(A10,日报!AL:AZ,6,0),"0")</f>
        <v>62</v>
      </c>
      <c r="E10" s="400">
        <f>IFERROR(VLOOKUP(A10,日报!BC:BQ,6,0),"0")</f>
        <v>62</v>
      </c>
      <c r="F10" s="400">
        <f>IFERROR(VLOOKUP(A10,日报!BT:CH,6,0),"0")</f>
        <v>62</v>
      </c>
      <c r="G10" s="720">
        <f t="shared" si="0"/>
        <v>62</v>
      </c>
      <c r="H10" s="202">
        <f t="shared" si="1"/>
        <v>310</v>
      </c>
    </row>
    <row r="11" spans="1:12" ht="20.25" customHeight="1" outlineLevel="1">
      <c r="A11" s="202">
        <f>A10+1</f>
        <v>2</v>
      </c>
      <c r="B11" s="400">
        <f>IFERROR(VLOOKUP(A11,日报!D:R,6,0),"0")</f>
        <v>28.2</v>
      </c>
      <c r="C11" s="400">
        <f>IFERROR(VLOOKUP(A11,日报!U:AI,6,0),"0")</f>
        <v>28.2</v>
      </c>
      <c r="D11" s="400">
        <f>IFERROR(VLOOKUP(A11,日报!AL:AZ,6,0),"0")</f>
        <v>28.2</v>
      </c>
      <c r="E11" s="400">
        <f>IFERROR(VLOOKUP(A11,日报!BC:BQ,6,0),"0")</f>
        <v>28.2</v>
      </c>
      <c r="F11" s="400">
        <f>IFERROR(VLOOKUP(A11,日报!BT:CH,6,0),"0")</f>
        <v>28.2</v>
      </c>
      <c r="G11" s="720">
        <f t="shared" si="0"/>
        <v>28.2</v>
      </c>
      <c r="H11" s="202">
        <f t="shared" si="1"/>
        <v>141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20.2</v>
      </c>
      <c r="C12" s="400">
        <f>IFERROR(VLOOKUP(A12,日报!U:AI,6,0),"0")</f>
        <v>20.2</v>
      </c>
      <c r="D12" s="400">
        <f>IFERROR(VLOOKUP(A12,日报!AL:AZ,6,0),"0")</f>
        <v>20.2</v>
      </c>
      <c r="E12" s="400">
        <f>IFERROR(VLOOKUP(A12,日报!BC:BQ,6,0),"0")</f>
        <v>20.2</v>
      </c>
      <c r="F12" s="400">
        <f>IFERROR(VLOOKUP(A12,日报!BT:CH,6,0),"0")</f>
        <v>20.2</v>
      </c>
      <c r="G12" s="720">
        <f t="shared" si="0"/>
        <v>20.2</v>
      </c>
      <c r="H12" s="202">
        <f t="shared" si="1"/>
        <v>101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9</v>
      </c>
      <c r="C13" s="400">
        <f>IFERROR(VLOOKUP(A13,日报!U:AI,6,0),"0")</f>
        <v>9</v>
      </c>
      <c r="D13" s="400">
        <f>IFERROR(VLOOKUP(A13,日报!AL:AZ,6,0),"0")</f>
        <v>9</v>
      </c>
      <c r="E13" s="400">
        <f>IFERROR(VLOOKUP(A13,日报!BC:BQ,6,0),"0")</f>
        <v>9</v>
      </c>
      <c r="F13" s="400">
        <f>IFERROR(VLOOKUP(A13,日报!BT:CH,6,0),"0")</f>
        <v>9</v>
      </c>
      <c r="G13" s="720">
        <f t="shared" si="0"/>
        <v>9</v>
      </c>
      <c r="H13" s="202">
        <f t="shared" si="1"/>
        <v>45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5</v>
      </c>
      <c r="C14" s="400">
        <f>IFERROR(VLOOKUP(A14,日报!U:AI,6,0),"0")</f>
        <v>4</v>
      </c>
      <c r="D14" s="400">
        <f>IFERROR(VLOOKUP(A14,日报!AL:AZ,6,0),"0")</f>
        <v>4</v>
      </c>
      <c r="E14" s="400">
        <f>IFERROR(VLOOKUP(A14,日报!BC:BQ,6,0),"0")</f>
        <v>4</v>
      </c>
      <c r="F14" s="400">
        <f>IFERROR(VLOOKUP(A14,日报!BT:CH,6,0),"0")</f>
        <v>4</v>
      </c>
      <c r="G14" s="720">
        <f t="shared" si="0"/>
        <v>4.2</v>
      </c>
      <c r="H14" s="202">
        <f t="shared" si="1"/>
        <v>21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13.2</v>
      </c>
      <c r="C15" s="400">
        <f>IFERROR(VLOOKUP(A15,日报!U:AI,6,0),"0")</f>
        <v>13.2</v>
      </c>
      <c r="D15" s="400">
        <f>IFERROR(VLOOKUP(A15,日报!AL:AZ,6,0),"0")</f>
        <v>13.2</v>
      </c>
      <c r="E15" s="400">
        <f>IFERROR(VLOOKUP(A15,日报!BC:BQ,6,0),"0")</f>
        <v>13.2</v>
      </c>
      <c r="F15" s="400">
        <f>IFERROR(VLOOKUP(A15,日报!BT:CH,6,0),"0")</f>
        <v>13.2</v>
      </c>
      <c r="G15" s="720">
        <f t="shared" si="0"/>
        <v>13.2</v>
      </c>
      <c r="H15" s="202">
        <f t="shared" si="1"/>
        <v>66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4</v>
      </c>
      <c r="C16" s="400">
        <f>IFERROR(VLOOKUP(A16,日报!U:AI,6,0),"0")</f>
        <v>3</v>
      </c>
      <c r="D16" s="400">
        <f>IFERROR(VLOOKUP(A16,日报!AL:AZ,6,0),"0")</f>
        <v>3</v>
      </c>
      <c r="E16" s="400">
        <f>IFERROR(VLOOKUP(A16,日报!BC:BQ,6,0),"0")</f>
        <v>3</v>
      </c>
      <c r="F16" s="400">
        <f>IFERROR(VLOOKUP(A16,日报!BT:CH,6,0),"0")</f>
        <v>3</v>
      </c>
      <c r="G16" s="720">
        <f t="shared" si="0"/>
        <v>3.2</v>
      </c>
      <c r="H16" s="202">
        <f t="shared" si="1"/>
        <v>16</v>
      </c>
    </row>
    <row r="17" spans="1:8" ht="20.25" customHeight="1" outlineLevel="1">
      <c r="A17" s="202">
        <f t="shared" si="2"/>
        <v>8</v>
      </c>
      <c r="B17" s="400">
        <f>IFERROR(VLOOKUP(A17,日报!D:R,6,0),"0")</f>
        <v>14.8</v>
      </c>
      <c r="C17" s="400">
        <f>IFERROR(VLOOKUP(A17,日报!U:AI,6,0),"0")</f>
        <v>14.8</v>
      </c>
      <c r="D17" s="400">
        <f>IFERROR(VLOOKUP(A17,日报!AL:AZ,6,0),"0")</f>
        <v>14.8</v>
      </c>
      <c r="E17" s="400">
        <f>IFERROR(VLOOKUP(A17,日报!BC:BQ,6,0),"0")</f>
        <v>14.8</v>
      </c>
      <c r="F17" s="400">
        <f>IFERROR(VLOOKUP(A17,日报!BT:CH,6,0),"0")</f>
        <v>14.8</v>
      </c>
      <c r="G17" s="720">
        <f t="shared" si="0"/>
        <v>14.8</v>
      </c>
      <c r="H17" s="202">
        <f t="shared" si="1"/>
        <v>74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18.399999999999999</v>
      </c>
      <c r="C18" s="400">
        <f>IFERROR(VLOOKUP(A18,日报!U:AI,6,0),"0")</f>
        <v>18.399999999999999</v>
      </c>
      <c r="D18" s="400">
        <f>IFERROR(VLOOKUP(A18,日报!AL:AZ,6,0),"0")</f>
        <v>18.399999999999999</v>
      </c>
      <c r="E18" s="400">
        <f>IFERROR(VLOOKUP(A18,日报!BC:BQ,6,0),"0")</f>
        <v>18.399999999999999</v>
      </c>
      <c r="F18" s="400">
        <f>IFERROR(VLOOKUP(A18,日报!BT:CH,6,0),"0")</f>
        <v>18.399999999999999</v>
      </c>
      <c r="G18" s="720">
        <f t="shared" si="0"/>
        <v>18.399999999999999</v>
      </c>
      <c r="H18" s="202">
        <f t="shared" si="1"/>
        <v>92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7.2</v>
      </c>
      <c r="C19" s="400">
        <f>IFERROR(VLOOKUP(A19,日报!U:AI,6,0),"0")</f>
        <v>7.2</v>
      </c>
      <c r="D19" s="400">
        <f>IFERROR(VLOOKUP(A19,日报!AL:AZ,6,0),"0")</f>
        <v>7.2</v>
      </c>
      <c r="E19" s="400">
        <f>IFERROR(VLOOKUP(A19,日报!BC:BQ,6,0),"0")</f>
        <v>7.2</v>
      </c>
      <c r="F19" s="400">
        <f>IFERROR(VLOOKUP(A19,日报!BT:CH,6,0),"0")</f>
        <v>7.2</v>
      </c>
      <c r="G19" s="720">
        <f t="shared" si="0"/>
        <v>7.2</v>
      </c>
      <c r="H19" s="202">
        <f t="shared" si="1"/>
        <v>36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6.4</v>
      </c>
      <c r="C20" s="400">
        <f>IFERROR(VLOOKUP(A20,日报!U:AI,6,0),"0")</f>
        <v>6.4</v>
      </c>
      <c r="D20" s="400">
        <f>IFERROR(VLOOKUP(A20,日报!AL:AZ,6,0),"0")</f>
        <v>6.4</v>
      </c>
      <c r="E20" s="400">
        <f>IFERROR(VLOOKUP(A20,日报!BC:BQ,6,0),"0")</f>
        <v>6.4</v>
      </c>
      <c r="F20" s="400">
        <f>IFERROR(VLOOKUP(A20,日报!BT:CH,6,0),"0")</f>
        <v>6.4</v>
      </c>
      <c r="G20" s="720">
        <f t="shared" si="0"/>
        <v>6.4</v>
      </c>
      <c r="H20" s="202">
        <f t="shared" si="1"/>
        <v>32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6.8</v>
      </c>
      <c r="C21" s="400">
        <f>IFERROR(VLOOKUP(A21,日报!U:AI,6,0),"0")</f>
        <v>6.8</v>
      </c>
      <c r="D21" s="400">
        <f>IFERROR(VLOOKUP(A21,日报!AL:AZ,6,0),"0")</f>
        <v>6.8</v>
      </c>
      <c r="E21" s="400">
        <f>IFERROR(VLOOKUP(A21,日报!BC:BQ,6,0),"0")</f>
        <v>6.8</v>
      </c>
      <c r="F21" s="400">
        <f>IFERROR(VLOOKUP(A21,日报!BT:CH,6,0),"0")</f>
        <v>6.8</v>
      </c>
      <c r="G21" s="720">
        <f t="shared" si="0"/>
        <v>6.8</v>
      </c>
      <c r="H21" s="202">
        <f t="shared" si="1"/>
        <v>34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2.8</v>
      </c>
      <c r="C22" s="400">
        <f>IFERROR(VLOOKUP(A22,日报!U:AI,6,0),"0")</f>
        <v>2.8</v>
      </c>
      <c r="D22" s="400">
        <f>IFERROR(VLOOKUP(A22,日报!AL:AZ,6,0),"0")</f>
        <v>2.8</v>
      </c>
      <c r="E22" s="400">
        <f>IFERROR(VLOOKUP(A22,日报!BC:BQ,6,0),"0")</f>
        <v>2.8</v>
      </c>
      <c r="F22" s="400">
        <f>IFERROR(VLOOKUP(A22,日报!BT:CH,6,0),"0")</f>
        <v>2.8</v>
      </c>
      <c r="G22" s="720">
        <f t="shared" si="0"/>
        <v>2.8</v>
      </c>
      <c r="H22" s="202">
        <f t="shared" si="1"/>
        <v>14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4</v>
      </c>
      <c r="C23" s="400">
        <f>IFERROR(VLOOKUP(A23,日报!U:AI,6,0),"0")</f>
        <v>4</v>
      </c>
      <c r="D23" s="400">
        <f>IFERROR(VLOOKUP(A23,日报!AL:AZ,6,0),"0")</f>
        <v>4</v>
      </c>
      <c r="E23" s="400">
        <f>IFERROR(VLOOKUP(A23,日报!BC:BQ,6,0),"0")</f>
        <v>4</v>
      </c>
      <c r="F23" s="400">
        <f>IFERROR(VLOOKUP(A23,日报!BT:CH,6,0),"0")</f>
        <v>4</v>
      </c>
      <c r="G23" s="720">
        <f t="shared" si="0"/>
        <v>4</v>
      </c>
      <c r="H23" s="202">
        <f t="shared" si="1"/>
        <v>20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1.4</v>
      </c>
      <c r="C24" s="400">
        <f>IFERROR(VLOOKUP(A24,日报!U:AI,6,0),"0")</f>
        <v>1.4</v>
      </c>
      <c r="D24" s="400">
        <f>IFERROR(VLOOKUP(A24,日报!AL:AZ,6,0),"0")</f>
        <v>1.4</v>
      </c>
      <c r="E24" s="400">
        <f>IFERROR(VLOOKUP(A24,日报!BC:BQ,6,0),"0")</f>
        <v>1.4</v>
      </c>
      <c r="F24" s="400">
        <f>IFERROR(VLOOKUP(A24,日报!BT:CH,6,0),"0")</f>
        <v>1.4</v>
      </c>
      <c r="G24" s="720">
        <f t="shared" si="0"/>
        <v>1.4</v>
      </c>
      <c r="H24" s="202">
        <f t="shared" si="1"/>
        <v>7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720">
        <f t="shared" si="0"/>
        <v>0</v>
      </c>
      <c r="H25" s="202">
        <f t="shared" si="1"/>
        <v>0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720">
        <f t="shared" si="0"/>
        <v>0</v>
      </c>
      <c r="H26" s="202">
        <f t="shared" si="1"/>
        <v>0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720">
        <f t="shared" si="0"/>
        <v>0</v>
      </c>
      <c r="H27" s="202">
        <f t="shared" si="1"/>
        <v>0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720">
        <f t="shared" si="0"/>
        <v>0</v>
      </c>
      <c r="H28" s="202">
        <f t="shared" si="1"/>
        <v>0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720">
        <f t="shared" si="0"/>
        <v>0</v>
      </c>
      <c r="H29" s="202">
        <f t="shared" si="1"/>
        <v>0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720">
        <f t="shared" si="0"/>
        <v>0</v>
      </c>
      <c r="H30" s="202">
        <f t="shared" si="1"/>
        <v>0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720">
        <f t="shared" si="0"/>
        <v>0</v>
      </c>
      <c r="H31" s="202">
        <f t="shared" si="1"/>
        <v>0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720">
        <f t="shared" si="0"/>
        <v>0</v>
      </c>
      <c r="H32" s="202">
        <f t="shared" si="1"/>
        <v>0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720">
        <f t="shared" si="0"/>
        <v>0</v>
      </c>
      <c r="H33" s="202">
        <f t="shared" si="1"/>
        <v>0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720">
        <f t="shared" si="0"/>
        <v>0</v>
      </c>
      <c r="H34" s="202">
        <f t="shared" si="1"/>
        <v>0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720">
        <f t="shared" si="0"/>
        <v>0</v>
      </c>
      <c r="H35" s="202">
        <f t="shared" si="1"/>
        <v>0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720">
        <f t="shared" si="0"/>
        <v>0</v>
      </c>
      <c r="H36" s="202">
        <f t="shared" si="1"/>
        <v>0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720">
        <f t="shared" si="0"/>
        <v>0</v>
      </c>
      <c r="H37" s="202">
        <f t="shared" si="1"/>
        <v>0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720">
        <f t="shared" si="0"/>
        <v>0</v>
      </c>
      <c r="H38" s="202">
        <f t="shared" si="1"/>
        <v>0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720">
        <f t="shared" si="0"/>
        <v>0</v>
      </c>
      <c r="H39" s="202">
        <f t="shared" si="1"/>
        <v>0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720">
        <f t="shared" si="0"/>
        <v>0</v>
      </c>
      <c r="H40" s="202">
        <f t="shared" si="1"/>
        <v>0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720">
        <f t="shared" si="0"/>
        <v>0</v>
      </c>
      <c r="H41" s="202">
        <f t="shared" si="1"/>
        <v>0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720">
        <f t="shared" si="0"/>
        <v>0</v>
      </c>
      <c r="H42" s="202">
        <f t="shared" si="1"/>
        <v>0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720">
        <f t="shared" si="0"/>
        <v>0</v>
      </c>
      <c r="H43" s="202">
        <f t="shared" si="1"/>
        <v>0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720">
        <f t="shared" si="0"/>
        <v>0</v>
      </c>
      <c r="H44" s="202">
        <f t="shared" si="1"/>
        <v>0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720">
        <f t="shared" si="0"/>
        <v>0</v>
      </c>
      <c r="H45" s="202">
        <f t="shared" si="1"/>
        <v>0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720">
        <f t="shared" si="0"/>
        <v>0</v>
      </c>
      <c r="H46" s="202">
        <f t="shared" si="1"/>
        <v>0</v>
      </c>
    </row>
    <row r="47" spans="1:8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2" t="s">
        <v>118</v>
      </c>
      <c r="H61" s="1159" t="s">
        <v>460</v>
      </c>
    </row>
    <row r="62" spans="1:8" ht="26.25" customHeight="1" outlineLevel="1">
      <c r="A62" s="165" t="s">
        <v>114</v>
      </c>
      <c r="B62" s="168">
        <f t="shared" si="3"/>
        <v>25900</v>
      </c>
      <c r="C62" s="168">
        <f t="shared" ref="C62" si="7">C4</f>
        <v>28200</v>
      </c>
      <c r="D62" s="168">
        <f t="shared" ref="D62" si="8">D4</f>
        <v>27300</v>
      </c>
      <c r="E62" s="168">
        <f t="shared" ref="E62" si="9">E4</f>
        <v>27500</v>
      </c>
      <c r="F62" s="168">
        <f t="shared" si="3"/>
        <v>27400</v>
      </c>
      <c r="G62" s="1163"/>
      <c r="H62" s="1160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3"/>
      <c r="H63" s="1160"/>
    </row>
    <row r="64" spans="1:8" ht="26.25" customHeight="1" outlineLevel="1">
      <c r="A64" s="165" t="s">
        <v>116</v>
      </c>
      <c r="B64" s="168" t="str">
        <f t="shared" si="3"/>
        <v>sz901</v>
      </c>
      <c r="C64" s="168" t="str">
        <f t="shared" ref="C64" si="13">C6</f>
        <v>Cobb</v>
      </c>
      <c r="D64" s="168" t="str">
        <f t="shared" ref="D64" si="14">D6</f>
        <v>Cobb</v>
      </c>
      <c r="E64" s="168" t="str">
        <f t="shared" ref="E64" si="15">E6</f>
        <v>Cobb</v>
      </c>
      <c r="F64" s="168" t="str">
        <f t="shared" si="3"/>
        <v>Cobb</v>
      </c>
      <c r="G64" s="1163"/>
      <c r="H64" s="1160"/>
    </row>
    <row r="65" spans="1:27" ht="26.25" customHeight="1" outlineLevel="1">
      <c r="A65" s="185" t="s">
        <v>136</v>
      </c>
      <c r="B65" s="190">
        <f t="shared" si="3"/>
        <v>45510</v>
      </c>
      <c r="C65" s="190">
        <f t="shared" ref="C65" si="16">C7</f>
        <v>45510</v>
      </c>
      <c r="D65" s="190">
        <f t="shared" ref="D65" si="17">D7</f>
        <v>45510</v>
      </c>
      <c r="E65" s="190">
        <f t="shared" ref="E65" si="18">E7</f>
        <v>45510</v>
      </c>
      <c r="F65" s="190">
        <f t="shared" si="3"/>
        <v>45510</v>
      </c>
      <c r="G65" s="1163"/>
      <c r="H65" s="1160"/>
    </row>
    <row r="66" spans="1:27" ht="26.25" customHeight="1" outlineLevel="1" thickBot="1">
      <c r="A66" s="166" t="s">
        <v>117</v>
      </c>
      <c r="B66" s="206">
        <f ca="1">SUM(B67:B117)</f>
        <v>203.40000000000003</v>
      </c>
      <c r="C66" s="206">
        <f ca="1">SUM(C67:C117)</f>
        <v>201.40000000000003</v>
      </c>
      <c r="D66" s="206">
        <f ca="1">SUM(D67:D117)</f>
        <v>201.40000000000003</v>
      </c>
      <c r="E66" s="206">
        <f ca="1">SUM(E67:E117)</f>
        <v>201.40000000000003</v>
      </c>
      <c r="F66" s="206">
        <f ca="1">SUM(F67:F117)</f>
        <v>201.40000000000003</v>
      </c>
      <c r="G66" s="1164"/>
      <c r="H66" s="1161"/>
    </row>
    <row r="67" spans="1:27" ht="19.5" customHeight="1" outlineLevel="1">
      <c r="A67" s="403">
        <f>Template!A10</f>
        <v>45510</v>
      </c>
      <c r="B67" s="402" t="str">
        <f>VLOOKUP(A67,日报!A:CL,9,0)</f>
        <v/>
      </c>
      <c r="C67" s="402" t="str">
        <f>VLOOKUP(A67,日报!A:CM,26,0)</f>
        <v/>
      </c>
      <c r="D67" s="402" t="str">
        <f>VLOOKUP(A67,日报!A:CN,43,0)</f>
        <v/>
      </c>
      <c r="E67" s="402" t="str">
        <f>VLOOKUP(A67,日报!A:CO,60,0)</f>
        <v/>
      </c>
      <c r="F67" s="402" t="str">
        <f>VLOOKUP(A67,日报!A:CP,77,0)</f>
        <v/>
      </c>
      <c r="G67" s="719" t="e">
        <f t="shared" ref="G67:G117" si="19">AVERAGE(B67:F67)</f>
        <v>#DIV/0!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45511</v>
      </c>
      <c r="B68" s="402">
        <f>VLOOKUP(A68,日报!A:CL,9,0)</f>
        <v>62</v>
      </c>
      <c r="C68" s="402">
        <f>VLOOKUP(A68,日报!A:CM,26,0)</f>
        <v>62</v>
      </c>
      <c r="D68" s="402">
        <f>VLOOKUP(A68,日报!A:CN,43,0)</f>
        <v>62</v>
      </c>
      <c r="E68" s="402">
        <f>VLOOKUP(A68,日报!A:CO,60,0)</f>
        <v>62</v>
      </c>
      <c r="F68" s="402">
        <f>VLOOKUP(A68,日报!A:CP,77,0)</f>
        <v>62</v>
      </c>
      <c r="G68" s="720">
        <f t="shared" si="19"/>
        <v>62</v>
      </c>
      <c r="H68" s="202">
        <f t="shared" si="20"/>
        <v>310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45512</v>
      </c>
      <c r="B69" s="402">
        <f>VLOOKUP(A69,日报!A:CL,9,0)</f>
        <v>28.2</v>
      </c>
      <c r="C69" s="402">
        <f>VLOOKUP(A69,日报!A:CM,26,0)</f>
        <v>28.2</v>
      </c>
      <c r="D69" s="402">
        <f>VLOOKUP(A69,日报!A:CN,43,0)</f>
        <v>28.2</v>
      </c>
      <c r="E69" s="402">
        <f>VLOOKUP(A69,日报!A:CO,60,0)</f>
        <v>28.2</v>
      </c>
      <c r="F69" s="402">
        <f>VLOOKUP(A69,日报!A:CP,77,0)</f>
        <v>28.2</v>
      </c>
      <c r="G69" s="720">
        <f t="shared" si="19"/>
        <v>28.2</v>
      </c>
      <c r="H69" s="202">
        <f t="shared" si="20"/>
        <v>141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45513</v>
      </c>
      <c r="B70" s="402">
        <f>VLOOKUP(A70,日报!A:CL,9,0)</f>
        <v>20.2</v>
      </c>
      <c r="C70" s="402">
        <f>VLOOKUP(A70,日报!A:CM,26,0)</f>
        <v>20.2</v>
      </c>
      <c r="D70" s="402">
        <f>VLOOKUP(A70,日报!A:CN,43,0)</f>
        <v>20.2</v>
      </c>
      <c r="E70" s="402">
        <f>VLOOKUP(A70,日报!A:CO,60,0)</f>
        <v>20.2</v>
      </c>
      <c r="F70" s="402">
        <f>VLOOKUP(A70,日报!A:CP,77,0)</f>
        <v>20.2</v>
      </c>
      <c r="G70" s="720">
        <f t="shared" si="19"/>
        <v>20.2</v>
      </c>
      <c r="H70" s="202">
        <f t="shared" si="20"/>
        <v>101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45514</v>
      </c>
      <c r="B71" s="402">
        <f>VLOOKUP(A71,日报!A:CL,9,0)</f>
        <v>9</v>
      </c>
      <c r="C71" s="402">
        <f>VLOOKUP(A71,日报!A:CM,26,0)</f>
        <v>9</v>
      </c>
      <c r="D71" s="402">
        <f>VLOOKUP(A71,日报!A:CN,43,0)</f>
        <v>9</v>
      </c>
      <c r="E71" s="402">
        <f>VLOOKUP(A71,日报!A:CO,60,0)</f>
        <v>9</v>
      </c>
      <c r="F71" s="402">
        <f>VLOOKUP(A71,日报!A:CP,77,0)</f>
        <v>9</v>
      </c>
      <c r="G71" s="720">
        <f t="shared" si="19"/>
        <v>9</v>
      </c>
      <c r="H71" s="202">
        <f t="shared" si="20"/>
        <v>45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45515</v>
      </c>
      <c r="B72" s="402">
        <f>VLOOKUP(A72,日报!A:CL,9,0)</f>
        <v>5</v>
      </c>
      <c r="C72" s="402">
        <f>VLOOKUP(A72,日报!A:CM,26,0)</f>
        <v>4</v>
      </c>
      <c r="D72" s="402">
        <f>VLOOKUP(A72,日报!A:CN,43,0)</f>
        <v>4</v>
      </c>
      <c r="E72" s="402">
        <f>VLOOKUP(A72,日报!A:CO,60,0)</f>
        <v>4</v>
      </c>
      <c r="F72" s="402">
        <f>VLOOKUP(A72,日报!A:CP,77,0)</f>
        <v>4</v>
      </c>
      <c r="G72" s="720">
        <f t="shared" si="19"/>
        <v>4.2</v>
      </c>
      <c r="H72" s="202">
        <f t="shared" si="20"/>
        <v>21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45516</v>
      </c>
      <c r="B73" s="402">
        <f>VLOOKUP(A73,日报!A:CL,9,0)</f>
        <v>13.2</v>
      </c>
      <c r="C73" s="402">
        <f>VLOOKUP(A73,日报!A:CM,26,0)</f>
        <v>13.2</v>
      </c>
      <c r="D73" s="402">
        <f>VLOOKUP(A73,日报!A:CN,43,0)</f>
        <v>13.2</v>
      </c>
      <c r="E73" s="402">
        <f>VLOOKUP(A73,日报!A:CO,60,0)</f>
        <v>13.2</v>
      </c>
      <c r="F73" s="402">
        <f>VLOOKUP(A73,日报!A:CP,77,0)</f>
        <v>13.2</v>
      </c>
      <c r="G73" s="720">
        <f t="shared" si="19"/>
        <v>13.2</v>
      </c>
      <c r="H73" s="202">
        <f t="shared" si="20"/>
        <v>66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45517</v>
      </c>
      <c r="B74" s="402">
        <f>VLOOKUP(A74,日报!A:CL,9,0)</f>
        <v>4</v>
      </c>
      <c r="C74" s="402">
        <f>VLOOKUP(A74,日报!A:CM,26,0)</f>
        <v>3</v>
      </c>
      <c r="D74" s="402">
        <f>VLOOKUP(A74,日报!A:CN,43,0)</f>
        <v>3</v>
      </c>
      <c r="E74" s="402">
        <f>VLOOKUP(A74,日报!A:CO,60,0)</f>
        <v>3</v>
      </c>
      <c r="F74" s="402">
        <f>VLOOKUP(A74,日报!A:CP,77,0)</f>
        <v>3</v>
      </c>
      <c r="G74" s="720">
        <f t="shared" si="19"/>
        <v>3.2</v>
      </c>
      <c r="H74" s="202">
        <f t="shared" si="20"/>
        <v>16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45518</v>
      </c>
      <c r="B75" s="402">
        <f>VLOOKUP(A75,日报!A:CL,9,0)</f>
        <v>14.8</v>
      </c>
      <c r="C75" s="402">
        <f>VLOOKUP(A75,日报!A:CM,26,0)</f>
        <v>14.8</v>
      </c>
      <c r="D75" s="402">
        <f>VLOOKUP(A75,日报!A:CN,43,0)</f>
        <v>14.8</v>
      </c>
      <c r="E75" s="402">
        <f>VLOOKUP(A75,日报!A:CO,60,0)</f>
        <v>14.8</v>
      </c>
      <c r="F75" s="402">
        <f>VLOOKUP(A75,日报!A:CP,77,0)</f>
        <v>14.8</v>
      </c>
      <c r="G75" s="720">
        <f t="shared" si="19"/>
        <v>14.8</v>
      </c>
      <c r="H75" s="202">
        <f t="shared" si="20"/>
        <v>74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45519</v>
      </c>
      <c r="B76" s="402">
        <f>VLOOKUP(A76,日报!A:CL,9,0)</f>
        <v>18.399999999999999</v>
      </c>
      <c r="C76" s="402">
        <f>VLOOKUP(A76,日报!A:CM,26,0)</f>
        <v>18.399999999999999</v>
      </c>
      <c r="D76" s="402">
        <f>VLOOKUP(A76,日报!A:CN,43,0)</f>
        <v>18.399999999999999</v>
      </c>
      <c r="E76" s="402">
        <f>VLOOKUP(A76,日报!A:CO,60,0)</f>
        <v>18.399999999999999</v>
      </c>
      <c r="F76" s="402">
        <f>VLOOKUP(A76,日报!A:CP,77,0)</f>
        <v>18.399999999999999</v>
      </c>
      <c r="G76" s="720">
        <f t="shared" si="19"/>
        <v>18.399999999999999</v>
      </c>
      <c r="H76" s="202">
        <f t="shared" si="20"/>
        <v>92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45520</v>
      </c>
      <c r="B77" s="402">
        <f>VLOOKUP(A77,日报!A:CL,9,0)</f>
        <v>7.2</v>
      </c>
      <c r="C77" s="402">
        <f>VLOOKUP(A77,日报!A:CM,26,0)</f>
        <v>7.2</v>
      </c>
      <c r="D77" s="402">
        <f>VLOOKUP(A77,日报!A:CN,43,0)</f>
        <v>7.2</v>
      </c>
      <c r="E77" s="402">
        <f>VLOOKUP(A77,日报!A:CO,60,0)</f>
        <v>7.2</v>
      </c>
      <c r="F77" s="402">
        <f>VLOOKUP(A77,日报!A:CP,77,0)</f>
        <v>7.2</v>
      </c>
      <c r="G77" s="720">
        <f t="shared" si="19"/>
        <v>7.2</v>
      </c>
      <c r="H77" s="202">
        <f t="shared" si="20"/>
        <v>36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45521</v>
      </c>
      <c r="B78" s="402">
        <f>VLOOKUP(A78,日报!A:CL,9,0)</f>
        <v>6.4</v>
      </c>
      <c r="C78" s="402">
        <f>VLOOKUP(A78,日报!A:CM,26,0)</f>
        <v>6.4</v>
      </c>
      <c r="D78" s="402">
        <f>VLOOKUP(A78,日报!A:CN,43,0)</f>
        <v>6.4</v>
      </c>
      <c r="E78" s="402">
        <f>VLOOKUP(A78,日报!A:CO,60,0)</f>
        <v>6.4</v>
      </c>
      <c r="F78" s="402">
        <f>VLOOKUP(A78,日报!A:CP,77,0)</f>
        <v>6.4</v>
      </c>
      <c r="G78" s="720">
        <f t="shared" si="19"/>
        <v>6.4</v>
      </c>
      <c r="H78" s="202">
        <f t="shared" si="20"/>
        <v>32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45522</v>
      </c>
      <c r="B79" s="402">
        <f>VLOOKUP(A79,日报!A:CL,9,0)</f>
        <v>6.8</v>
      </c>
      <c r="C79" s="402">
        <f>VLOOKUP(A79,日报!A:CM,26,0)</f>
        <v>6.8</v>
      </c>
      <c r="D79" s="402">
        <f>VLOOKUP(A79,日报!A:CN,43,0)</f>
        <v>6.8</v>
      </c>
      <c r="E79" s="402">
        <f>VLOOKUP(A79,日报!A:CO,60,0)</f>
        <v>6.8</v>
      </c>
      <c r="F79" s="402">
        <f>VLOOKUP(A79,日报!A:CP,77,0)</f>
        <v>6.8</v>
      </c>
      <c r="G79" s="720">
        <f t="shared" si="19"/>
        <v>6.8</v>
      </c>
      <c r="H79" s="202">
        <f t="shared" si="20"/>
        <v>34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45523</v>
      </c>
      <c r="B80" s="402">
        <f>VLOOKUP(A80,日报!A:CL,9,0)</f>
        <v>2.8</v>
      </c>
      <c r="C80" s="402">
        <f>VLOOKUP(A80,日报!A:CM,26,0)</f>
        <v>2.8</v>
      </c>
      <c r="D80" s="402">
        <f>VLOOKUP(A80,日报!A:CN,43,0)</f>
        <v>2.8</v>
      </c>
      <c r="E80" s="402">
        <f>VLOOKUP(A80,日报!A:CO,60,0)</f>
        <v>2.8</v>
      </c>
      <c r="F80" s="402">
        <f>VLOOKUP(A80,日报!A:CP,77,0)</f>
        <v>2.8</v>
      </c>
      <c r="G80" s="720">
        <f t="shared" si="19"/>
        <v>2.8</v>
      </c>
      <c r="H80" s="202">
        <f t="shared" si="20"/>
        <v>14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45524</v>
      </c>
      <c r="B81" s="402">
        <f>VLOOKUP(A81,日报!A:CL,9,0)</f>
        <v>4</v>
      </c>
      <c r="C81" s="402">
        <f>VLOOKUP(A81,日报!A:CM,26,0)</f>
        <v>4</v>
      </c>
      <c r="D81" s="402">
        <f>VLOOKUP(A81,日报!A:CN,43,0)</f>
        <v>4</v>
      </c>
      <c r="E81" s="402">
        <f>VLOOKUP(A81,日报!A:CO,60,0)</f>
        <v>4</v>
      </c>
      <c r="F81" s="402">
        <f>VLOOKUP(A81,日报!A:CP,77,0)</f>
        <v>4</v>
      </c>
      <c r="G81" s="720">
        <f t="shared" si="19"/>
        <v>4</v>
      </c>
      <c r="H81" s="202">
        <f t="shared" si="20"/>
        <v>20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45525</v>
      </c>
      <c r="B82" s="402">
        <f>VLOOKUP(A82,日报!A:CL,9,0)</f>
        <v>1.4</v>
      </c>
      <c r="C82" s="402">
        <f>VLOOKUP(A82,日报!A:CM,26,0)</f>
        <v>1.4</v>
      </c>
      <c r="D82" s="402">
        <f>VLOOKUP(A82,日报!A:CN,43,0)</f>
        <v>1.4</v>
      </c>
      <c r="E82" s="402">
        <f>VLOOKUP(A82,日报!A:CO,60,0)</f>
        <v>1.4</v>
      </c>
      <c r="F82" s="402">
        <f>VLOOKUP(A82,日报!A:CP,77,0)</f>
        <v>1.4</v>
      </c>
      <c r="G82" s="720">
        <f t="shared" si="19"/>
        <v>1.4</v>
      </c>
      <c r="H82" s="202">
        <f t="shared" si="20"/>
        <v>7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45526</v>
      </c>
      <c r="B83" s="402">
        <f>VLOOKUP(A83,日报!A:CL,9,0)</f>
        <v>0</v>
      </c>
      <c r="C83" s="402">
        <f>VLOOKUP(A83,日报!A:CM,26,0)</f>
        <v>0</v>
      </c>
      <c r="D83" s="402">
        <f>VLOOKUP(A83,日报!A:CN,43,0)</f>
        <v>0</v>
      </c>
      <c r="E83" s="402">
        <f>VLOOKUP(A83,日报!A:CO,60,0)</f>
        <v>0</v>
      </c>
      <c r="F83" s="402">
        <f>VLOOKUP(A83,日报!A:CP,77,0)</f>
        <v>0</v>
      </c>
      <c r="G83" s="720">
        <f t="shared" si="19"/>
        <v>0</v>
      </c>
      <c r="H83" s="202">
        <f t="shared" si="20"/>
        <v>0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45527</v>
      </c>
      <c r="B84" s="402">
        <f>VLOOKUP(A84,日报!A:CL,9,0)</f>
        <v>0</v>
      </c>
      <c r="C84" s="402">
        <f>VLOOKUP(A84,日报!A:CM,26,0)</f>
        <v>0</v>
      </c>
      <c r="D84" s="402">
        <f>VLOOKUP(A84,日报!A:CN,43,0)</f>
        <v>0</v>
      </c>
      <c r="E84" s="402">
        <f>VLOOKUP(A84,日报!A:CO,60,0)</f>
        <v>0</v>
      </c>
      <c r="F84" s="402">
        <f>VLOOKUP(A84,日报!A:CP,77,0)</f>
        <v>0</v>
      </c>
      <c r="G84" s="720">
        <f t="shared" si="19"/>
        <v>0</v>
      </c>
      <c r="H84" s="202">
        <f t="shared" si="20"/>
        <v>0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45528</v>
      </c>
      <c r="B85" s="402">
        <f>VLOOKUP(A85,日报!A:CL,9,0)</f>
        <v>0</v>
      </c>
      <c r="C85" s="402">
        <f>VLOOKUP(A85,日报!A:CM,26,0)</f>
        <v>0</v>
      </c>
      <c r="D85" s="402">
        <f>VLOOKUP(A85,日报!A:CN,43,0)</f>
        <v>0</v>
      </c>
      <c r="E85" s="402">
        <f>VLOOKUP(A85,日报!A:CO,60,0)</f>
        <v>0</v>
      </c>
      <c r="F85" s="402">
        <f>VLOOKUP(A85,日报!A:CP,77,0)</f>
        <v>0</v>
      </c>
      <c r="G85" s="720">
        <f t="shared" si="19"/>
        <v>0</v>
      </c>
      <c r="H85" s="202">
        <f t="shared" si="20"/>
        <v>0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45529</v>
      </c>
      <c r="B86" s="402">
        <f>VLOOKUP(A86,日报!A:CL,9,0)</f>
        <v>0</v>
      </c>
      <c r="C86" s="402">
        <f>VLOOKUP(A86,日报!A:CM,26,0)</f>
        <v>0</v>
      </c>
      <c r="D86" s="402">
        <f>VLOOKUP(A86,日报!A:CN,43,0)</f>
        <v>0</v>
      </c>
      <c r="E86" s="402">
        <f>VLOOKUP(A86,日报!A:CO,60,0)</f>
        <v>0</v>
      </c>
      <c r="F86" s="402">
        <f>VLOOKUP(A86,日报!A:CP,77,0)</f>
        <v>0</v>
      </c>
      <c r="G86" s="720">
        <f t="shared" si="19"/>
        <v>0</v>
      </c>
      <c r="H86" s="202">
        <f t="shared" si="20"/>
        <v>0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45530</v>
      </c>
      <c r="B87" s="402">
        <f>VLOOKUP(A87,日报!A:CL,9,0)</f>
        <v>0</v>
      </c>
      <c r="C87" s="402">
        <f>VLOOKUP(A87,日报!A:CM,26,0)</f>
        <v>0</v>
      </c>
      <c r="D87" s="402">
        <f>VLOOKUP(A87,日报!A:CN,43,0)</f>
        <v>0</v>
      </c>
      <c r="E87" s="402">
        <f>VLOOKUP(A87,日报!A:CO,60,0)</f>
        <v>0</v>
      </c>
      <c r="F87" s="402">
        <f>VLOOKUP(A87,日报!A:CP,77,0)</f>
        <v>0</v>
      </c>
      <c r="G87" s="720">
        <f t="shared" si="19"/>
        <v>0</v>
      </c>
      <c r="H87" s="202">
        <f t="shared" si="20"/>
        <v>0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45531</v>
      </c>
      <c r="B88" s="402">
        <f>VLOOKUP(A88,日报!A:CL,9,0)</f>
        <v>0</v>
      </c>
      <c r="C88" s="402">
        <f>VLOOKUP(A88,日报!A:CM,26,0)</f>
        <v>0</v>
      </c>
      <c r="D88" s="402">
        <f>VLOOKUP(A88,日报!A:CN,43,0)</f>
        <v>0</v>
      </c>
      <c r="E88" s="402">
        <f>VLOOKUP(A88,日报!A:CO,60,0)</f>
        <v>0</v>
      </c>
      <c r="F88" s="402">
        <f>VLOOKUP(A88,日报!A:CP,77,0)</f>
        <v>0</v>
      </c>
      <c r="G88" s="720">
        <f t="shared" si="19"/>
        <v>0</v>
      </c>
      <c r="H88" s="202">
        <f t="shared" si="20"/>
        <v>0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45532</v>
      </c>
      <c r="B89" s="402">
        <f>VLOOKUP(A89,日报!A:CL,9,0)</f>
        <v>0</v>
      </c>
      <c r="C89" s="402">
        <f>VLOOKUP(A89,日报!A:CM,26,0)</f>
        <v>0</v>
      </c>
      <c r="D89" s="402">
        <f>VLOOKUP(A89,日报!A:CN,43,0)</f>
        <v>0</v>
      </c>
      <c r="E89" s="402">
        <f>VLOOKUP(A89,日报!A:CO,60,0)</f>
        <v>0</v>
      </c>
      <c r="F89" s="402">
        <f>VLOOKUP(A89,日报!A:CP,77,0)</f>
        <v>0</v>
      </c>
      <c r="G89" s="720">
        <f t="shared" si="19"/>
        <v>0</v>
      </c>
      <c r="H89" s="202">
        <f t="shared" si="20"/>
        <v>0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45533</v>
      </c>
      <c r="B90" s="402">
        <f>VLOOKUP(A90,日报!A:CL,9,0)</f>
        <v>0</v>
      </c>
      <c r="C90" s="402">
        <f>VLOOKUP(A90,日报!A:CM,26,0)</f>
        <v>0</v>
      </c>
      <c r="D90" s="402">
        <f>VLOOKUP(A90,日报!A:CN,43,0)</f>
        <v>0</v>
      </c>
      <c r="E90" s="402">
        <f>VLOOKUP(A90,日报!A:CO,60,0)</f>
        <v>0</v>
      </c>
      <c r="F90" s="402">
        <f>VLOOKUP(A90,日报!A:CP,77,0)</f>
        <v>0</v>
      </c>
      <c r="G90" s="720">
        <f t="shared" si="19"/>
        <v>0</v>
      </c>
      <c r="H90" s="202">
        <f t="shared" si="20"/>
        <v>0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45534</v>
      </c>
      <c r="B91" s="402">
        <f>VLOOKUP(A91,日报!A:CL,9,0)</f>
        <v>0</v>
      </c>
      <c r="C91" s="402">
        <f>VLOOKUP(A91,日报!A:CM,26,0)</f>
        <v>0</v>
      </c>
      <c r="D91" s="402">
        <f>VLOOKUP(A91,日报!A:CN,43,0)</f>
        <v>0</v>
      </c>
      <c r="E91" s="402">
        <f>VLOOKUP(A91,日报!A:CO,60,0)</f>
        <v>0</v>
      </c>
      <c r="F91" s="402">
        <f>VLOOKUP(A91,日报!A:CP,77,0)</f>
        <v>0</v>
      </c>
      <c r="G91" s="720">
        <f t="shared" si="19"/>
        <v>0</v>
      </c>
      <c r="H91" s="202">
        <f t="shared" si="20"/>
        <v>0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45535</v>
      </c>
      <c r="B92" s="402">
        <f>VLOOKUP(A92,日报!A:CL,9,0)</f>
        <v>0</v>
      </c>
      <c r="C92" s="402">
        <f>VLOOKUP(A92,日报!A:CM,26,0)</f>
        <v>0</v>
      </c>
      <c r="D92" s="402">
        <f>VLOOKUP(A92,日报!A:CN,43,0)</f>
        <v>0</v>
      </c>
      <c r="E92" s="402">
        <f>VLOOKUP(A92,日报!A:CO,60,0)</f>
        <v>0</v>
      </c>
      <c r="F92" s="402">
        <f>VLOOKUP(A92,日报!A:CP,77,0)</f>
        <v>0</v>
      </c>
      <c r="G92" s="720">
        <f t="shared" si="19"/>
        <v>0</v>
      </c>
      <c r="H92" s="202">
        <f t="shared" si="20"/>
        <v>0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45536</v>
      </c>
      <c r="B93" s="402">
        <f>VLOOKUP(A93,日报!A:CL,9,0)</f>
        <v>0</v>
      </c>
      <c r="C93" s="402">
        <f>VLOOKUP(A93,日报!A:CM,26,0)</f>
        <v>0</v>
      </c>
      <c r="D93" s="402">
        <f>VLOOKUP(A93,日报!A:CN,43,0)</f>
        <v>0</v>
      </c>
      <c r="E93" s="402">
        <f>VLOOKUP(A93,日报!A:CO,60,0)</f>
        <v>0</v>
      </c>
      <c r="F93" s="402">
        <f>VLOOKUP(A93,日报!A:CP,77,0)</f>
        <v>0</v>
      </c>
      <c r="G93" s="720">
        <f t="shared" si="19"/>
        <v>0</v>
      </c>
      <c r="H93" s="202">
        <f t="shared" si="20"/>
        <v>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45537</v>
      </c>
      <c r="B94" s="402">
        <f>VLOOKUP(A94,日报!A:CL,9,0)</f>
        <v>0</v>
      </c>
      <c r="C94" s="402">
        <f>VLOOKUP(A94,日报!A:CM,26,0)</f>
        <v>0</v>
      </c>
      <c r="D94" s="402">
        <f>VLOOKUP(A94,日报!A:CN,43,0)</f>
        <v>0</v>
      </c>
      <c r="E94" s="402">
        <f>VLOOKUP(A94,日报!A:CO,60,0)</f>
        <v>0</v>
      </c>
      <c r="F94" s="402">
        <f>VLOOKUP(A94,日报!A:CP,77,0)</f>
        <v>0</v>
      </c>
      <c r="G94" s="720">
        <f t="shared" si="19"/>
        <v>0</v>
      </c>
      <c r="H94" s="202">
        <f t="shared" si="20"/>
        <v>0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45538</v>
      </c>
      <c r="B95" s="402">
        <f>VLOOKUP(A95,日报!A:CL,9,0)</f>
        <v>0</v>
      </c>
      <c r="C95" s="402">
        <f>VLOOKUP(A95,日报!A:CM,26,0)</f>
        <v>0</v>
      </c>
      <c r="D95" s="402">
        <f>VLOOKUP(A95,日报!A:CN,43,0)</f>
        <v>0</v>
      </c>
      <c r="E95" s="402">
        <f>VLOOKUP(A95,日报!A:CO,60,0)</f>
        <v>0</v>
      </c>
      <c r="F95" s="402">
        <f>VLOOKUP(A95,日报!A:CP,77,0)</f>
        <v>0</v>
      </c>
      <c r="G95" s="720">
        <f t="shared" si="19"/>
        <v>0</v>
      </c>
      <c r="H95" s="202">
        <f t="shared" si="20"/>
        <v>0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45539</v>
      </c>
      <c r="B96" s="402">
        <f>VLOOKUP(A96,日报!A:CL,9,0)</f>
        <v>0</v>
      </c>
      <c r="C96" s="402">
        <f>VLOOKUP(A96,日报!A:CM,26,0)</f>
        <v>0</v>
      </c>
      <c r="D96" s="402">
        <f>VLOOKUP(A96,日报!A:CN,43,0)</f>
        <v>0</v>
      </c>
      <c r="E96" s="402">
        <f>VLOOKUP(A96,日报!A:CO,60,0)</f>
        <v>0</v>
      </c>
      <c r="F96" s="402">
        <f>VLOOKUP(A96,日报!A:CP,77,0)</f>
        <v>0</v>
      </c>
      <c r="G96" s="720">
        <f t="shared" si="19"/>
        <v>0</v>
      </c>
      <c r="H96" s="202">
        <f t="shared" si="20"/>
        <v>0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45540</v>
      </c>
      <c r="B97" s="402">
        <f>VLOOKUP(A97,日报!A:CL,9,0)</f>
        <v>0</v>
      </c>
      <c r="C97" s="402">
        <f>VLOOKUP(A97,日报!A:CM,26,0)</f>
        <v>0</v>
      </c>
      <c r="D97" s="402">
        <f>VLOOKUP(A97,日报!A:CN,43,0)</f>
        <v>0</v>
      </c>
      <c r="E97" s="402">
        <f>VLOOKUP(A97,日报!A:CO,60,0)</f>
        <v>0</v>
      </c>
      <c r="F97" s="402">
        <f>VLOOKUP(A97,日报!A:CP,77,0)</f>
        <v>0</v>
      </c>
      <c r="G97" s="720">
        <f t="shared" si="19"/>
        <v>0</v>
      </c>
      <c r="H97" s="202">
        <f t="shared" si="20"/>
        <v>0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45541</v>
      </c>
      <c r="B98" s="402">
        <f>VLOOKUP(A98,日报!A:CL,9,0)</f>
        <v>0</v>
      </c>
      <c r="C98" s="402">
        <f>VLOOKUP(A98,日报!A:CM,26,0)</f>
        <v>0</v>
      </c>
      <c r="D98" s="402">
        <f>VLOOKUP(A98,日报!A:CN,43,0)</f>
        <v>0</v>
      </c>
      <c r="E98" s="402">
        <f>VLOOKUP(A98,日报!A:CO,60,0)</f>
        <v>0</v>
      </c>
      <c r="F98" s="402">
        <f>VLOOKUP(A98,日报!A:CP,77,0)</f>
        <v>0</v>
      </c>
      <c r="G98" s="720">
        <f t="shared" si="19"/>
        <v>0</v>
      </c>
      <c r="H98" s="202">
        <f t="shared" si="20"/>
        <v>0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45542</v>
      </c>
      <c r="B99" s="402">
        <f>VLOOKUP(A99,日报!A:CL,9,0)</f>
        <v>0</v>
      </c>
      <c r="C99" s="402">
        <f>VLOOKUP(A99,日报!A:CM,26,0)</f>
        <v>0</v>
      </c>
      <c r="D99" s="402">
        <f>VLOOKUP(A99,日报!A:CN,43,0)</f>
        <v>0</v>
      </c>
      <c r="E99" s="402">
        <f>VLOOKUP(A99,日报!A:CO,60,0)</f>
        <v>0</v>
      </c>
      <c r="F99" s="402">
        <f>VLOOKUP(A99,日报!A:CP,77,0)</f>
        <v>0</v>
      </c>
      <c r="G99" s="720">
        <f t="shared" si="19"/>
        <v>0</v>
      </c>
      <c r="H99" s="202">
        <f t="shared" si="20"/>
        <v>0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45543</v>
      </c>
      <c r="B100" s="402">
        <f>VLOOKUP(A100,日报!A:CL,9,0)</f>
        <v>0</v>
      </c>
      <c r="C100" s="402">
        <f>VLOOKUP(A100,日报!A:CM,26,0)</f>
        <v>0</v>
      </c>
      <c r="D100" s="402">
        <f>VLOOKUP(A100,日报!A:CN,43,0)</f>
        <v>0</v>
      </c>
      <c r="E100" s="402">
        <f>VLOOKUP(A100,日报!A:CO,60,0)</f>
        <v>0</v>
      </c>
      <c r="F100" s="402">
        <f>VLOOKUP(A100,日报!A:CP,77,0)</f>
        <v>0</v>
      </c>
      <c r="G100" s="720">
        <f t="shared" si="19"/>
        <v>0</v>
      </c>
      <c r="H100" s="202">
        <f t="shared" si="20"/>
        <v>0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45544</v>
      </c>
      <c r="B101" s="402">
        <f>VLOOKUP(A101,日报!A:CL,9,0)</f>
        <v>0</v>
      </c>
      <c r="C101" s="402">
        <f>VLOOKUP(A101,日报!A:CM,26,0)</f>
        <v>0</v>
      </c>
      <c r="D101" s="402">
        <f>VLOOKUP(A101,日报!A:CN,43,0)</f>
        <v>0</v>
      </c>
      <c r="E101" s="402">
        <f>VLOOKUP(A101,日报!A:CO,60,0)</f>
        <v>0</v>
      </c>
      <c r="F101" s="402">
        <f>VLOOKUP(A101,日报!A:CP,77,0)</f>
        <v>0</v>
      </c>
      <c r="G101" s="720">
        <f t="shared" si="19"/>
        <v>0</v>
      </c>
      <c r="H101" s="202">
        <f t="shared" si="20"/>
        <v>0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45545</v>
      </c>
      <c r="B102" s="402">
        <f>VLOOKUP(A102,日报!A:CL,9,0)</f>
        <v>0</v>
      </c>
      <c r="C102" s="402">
        <f>VLOOKUP(A102,日报!A:CM,26,0)</f>
        <v>0</v>
      </c>
      <c r="D102" s="402">
        <f>VLOOKUP(A102,日报!A:CN,43,0)</f>
        <v>0</v>
      </c>
      <c r="E102" s="402">
        <f>VLOOKUP(A102,日报!A:CO,60,0)</f>
        <v>0</v>
      </c>
      <c r="F102" s="402">
        <f>VLOOKUP(A102,日报!A:CP,77,0)</f>
        <v>0</v>
      </c>
      <c r="G102" s="720">
        <f t="shared" si="19"/>
        <v>0</v>
      </c>
      <c r="H102" s="202">
        <f t="shared" si="20"/>
        <v>0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45546</v>
      </c>
      <c r="B103" s="402">
        <f>VLOOKUP(A103,日报!A:CL,9,0)</f>
        <v>0</v>
      </c>
      <c r="C103" s="402">
        <f>VLOOKUP(A103,日报!A:CM,26,0)</f>
        <v>0</v>
      </c>
      <c r="D103" s="402">
        <f>VLOOKUP(A103,日报!A:CN,43,0)</f>
        <v>0</v>
      </c>
      <c r="E103" s="402">
        <f>VLOOKUP(A103,日报!A:CO,60,0)</f>
        <v>0</v>
      </c>
      <c r="F103" s="402">
        <f>VLOOKUP(A103,日报!A:CP,77,0)</f>
        <v>0</v>
      </c>
      <c r="G103" s="720">
        <f t="shared" si="19"/>
        <v>0</v>
      </c>
      <c r="H103" s="202">
        <f t="shared" si="20"/>
        <v>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45547</v>
      </c>
      <c r="B104" s="402">
        <f>VLOOKUP(A104,日报!A:CL,9,0)</f>
        <v>0</v>
      </c>
      <c r="C104" s="402">
        <f>VLOOKUP(A104,日报!A:CM,26,0)</f>
        <v>0</v>
      </c>
      <c r="D104" s="402">
        <f>VLOOKUP(A104,日报!A:CN,43,0)</f>
        <v>0</v>
      </c>
      <c r="E104" s="402">
        <f>VLOOKUP(A104,日报!A:CO,60,0)</f>
        <v>0</v>
      </c>
      <c r="F104" s="402">
        <f>VLOOKUP(A104,日报!A:CP,77,0)</f>
        <v>0</v>
      </c>
      <c r="G104" s="720">
        <f t="shared" si="19"/>
        <v>0</v>
      </c>
      <c r="H104" s="202">
        <f t="shared" si="20"/>
        <v>0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45548</v>
      </c>
      <c r="B105" s="402" t="str">
        <f ca="1">VLOOKUP(A105,日报!A:CL,9,0)</f>
        <v/>
      </c>
      <c r="C105" s="402" t="str">
        <f ca="1">VLOOKUP(A105,日报!A:CM,26,0)</f>
        <v/>
      </c>
      <c r="D105" s="402" t="str">
        <f ca="1">VLOOKUP(A105,日报!A:CN,43,0)</f>
        <v/>
      </c>
      <c r="E105" s="402" t="str">
        <f ca="1">VLOOKUP(A105,日报!A:CO,60,0)</f>
        <v/>
      </c>
      <c r="F105" s="402" t="str">
        <f ca="1">VLOOKUP(A105,日报!A:CP,77,0)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45549</v>
      </c>
      <c r="B106" s="402" t="str">
        <f ca="1">VLOOKUP(A106,日报!A:CL,9,0)</f>
        <v/>
      </c>
      <c r="C106" s="402" t="str">
        <f ca="1">VLOOKUP(A106,日报!A:CM,26,0)</f>
        <v/>
      </c>
      <c r="D106" s="402" t="str">
        <f ca="1">VLOOKUP(A106,日报!A:CN,43,0)</f>
        <v/>
      </c>
      <c r="E106" s="402" t="str">
        <f ca="1">VLOOKUP(A106,日报!A:CO,60,0)</f>
        <v/>
      </c>
      <c r="F106" s="402" t="str">
        <f ca="1">VLOOKUP(A106,日报!A:CP,77,0)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45550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45551</v>
      </c>
      <c r="B108" s="402">
        <f>VLOOKUP(A108,日报!A:CL,9,0)</f>
        <v>0</v>
      </c>
      <c r="C108" s="402">
        <f>VLOOKUP(A108,日报!A:CM,26,0)</f>
        <v>0</v>
      </c>
      <c r="D108" s="402">
        <f>VLOOKUP(A108,日报!A:CN,43,0)</f>
        <v>0</v>
      </c>
      <c r="E108" s="402">
        <f>VLOOKUP(A108,日报!A:CO,60,0)</f>
        <v>0</v>
      </c>
      <c r="F108" s="402">
        <f>VLOOKUP(A108,日报!A:CP,77,0)</f>
        <v>0</v>
      </c>
      <c r="G108" s="720">
        <f t="shared" si="19"/>
        <v>0</v>
      </c>
      <c r="H108" s="202">
        <f t="shared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45552</v>
      </c>
      <c r="B109" s="402">
        <f>VLOOKUP(A109,日报!A:CL,9,0)</f>
        <v>0</v>
      </c>
      <c r="C109" s="402">
        <f>VLOOKUP(A109,日报!A:CM,26,0)</f>
        <v>0</v>
      </c>
      <c r="D109" s="402">
        <f>VLOOKUP(A109,日报!A:CN,43,0)</f>
        <v>0</v>
      </c>
      <c r="E109" s="402">
        <f>VLOOKUP(A109,日报!A:CO,60,0)</f>
        <v>0</v>
      </c>
      <c r="F109" s="402">
        <f>VLOOKUP(A109,日报!A:CP,77,0)</f>
        <v>0</v>
      </c>
      <c r="G109" s="720">
        <f t="shared" si="19"/>
        <v>0</v>
      </c>
      <c r="H109" s="202">
        <f t="shared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45553</v>
      </c>
      <c r="B110" s="402">
        <f>VLOOKUP(A110,日报!A:CL,9,0)</f>
        <v>0</v>
      </c>
      <c r="C110" s="402">
        <f>VLOOKUP(A110,日报!A:CM,26,0)</f>
        <v>0</v>
      </c>
      <c r="D110" s="402">
        <f>VLOOKUP(A110,日报!A:CN,43,0)</f>
        <v>0</v>
      </c>
      <c r="E110" s="402">
        <f>VLOOKUP(A110,日报!A:CO,60,0)</f>
        <v>0</v>
      </c>
      <c r="F110" s="402">
        <f>VLOOKUP(A110,日报!A:CP,77,0)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45554</v>
      </c>
      <c r="B111" s="402">
        <f>VLOOKUP(A111,日报!A:CL,9,0)</f>
        <v>0</v>
      </c>
      <c r="C111" s="402">
        <f>VLOOKUP(A111,日报!A:CM,26,0)</f>
        <v>0</v>
      </c>
      <c r="D111" s="402">
        <f>VLOOKUP(A111,日报!A:CN,43,0)</f>
        <v>0</v>
      </c>
      <c r="E111" s="402">
        <f>VLOOKUP(A111,日报!A:CO,60,0)</f>
        <v>0</v>
      </c>
      <c r="F111" s="402">
        <f>VLOOKUP(A111,日报!A:CP,77,0)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45555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45556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45557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45558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45559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45560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3E83D-77D8-455E-8D9F-7656A996FDBD}">
  <sheetPr codeName="Sheet95"/>
  <dimension ref="A1:AA117"/>
  <sheetViews>
    <sheetView topLeftCell="A2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56" t="s">
        <v>118</v>
      </c>
      <c r="H3" s="1159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25900</v>
      </c>
      <c r="C4" s="397">
        <v>28200</v>
      </c>
      <c r="D4" s="397">
        <v>27300</v>
      </c>
      <c r="E4" s="397">
        <v>27500</v>
      </c>
      <c r="F4" s="397">
        <v>27400</v>
      </c>
      <c r="G4" s="1157"/>
      <c r="H4" s="1160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57"/>
      <c r="H5" s="1160"/>
      <c r="J5" s="1"/>
      <c r="K5" s="1"/>
    </row>
    <row r="6" spans="1:12" s="160" customFormat="1" ht="26.25" customHeight="1" outlineLevel="1">
      <c r="A6" s="161" t="s">
        <v>116</v>
      </c>
      <c r="B6" s="398" t="s">
        <v>620</v>
      </c>
      <c r="C6" s="398" t="s">
        <v>619</v>
      </c>
      <c r="D6" s="398" t="s">
        <v>619</v>
      </c>
      <c r="E6" s="398" t="s">
        <v>619</v>
      </c>
      <c r="F6" s="398" t="s">
        <v>619</v>
      </c>
      <c r="G6" s="1157"/>
      <c r="H6" s="1160"/>
      <c r="J6" s="1"/>
      <c r="K6" s="1"/>
    </row>
    <row r="7" spans="1:12" s="160" customFormat="1" ht="26.25" customHeight="1" outlineLevel="1">
      <c r="A7" s="188" t="s">
        <v>136</v>
      </c>
      <c r="B7" s="189">
        <v>45510</v>
      </c>
      <c r="C7" s="189">
        <v>45510</v>
      </c>
      <c r="D7" s="189">
        <v>45510</v>
      </c>
      <c r="E7" s="189">
        <v>45510</v>
      </c>
      <c r="F7" s="189">
        <v>45510</v>
      </c>
      <c r="G7" s="1157"/>
      <c r="H7" s="1160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345236</v>
      </c>
      <c r="C8" s="399">
        <f ca="1">SUM(C9:C58)</f>
        <v>319344</v>
      </c>
      <c r="D8" s="399">
        <f ca="1">SUM(D9:D58)</f>
        <v>365196</v>
      </c>
      <c r="E8" s="399">
        <f ca="1">SUM(E9:E58)</f>
        <v>320968</v>
      </c>
      <c r="F8" s="399">
        <f ca="1">SUM(F9:F58)</f>
        <v>300208</v>
      </c>
      <c r="G8" s="1158"/>
      <c r="H8" s="1161"/>
      <c r="J8" s="1"/>
      <c r="K8" s="1"/>
    </row>
    <row r="9" spans="1:12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719" t="e">
        <f t="shared" ref="G9:G58" si="0">AVERAGE(B9:F9)</f>
        <v>#DIV/0!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336892</v>
      </c>
      <c r="C10" s="400">
        <f>IFERROR((VLOOKUP(A10,日报!U:AI,7,0)),"0")</f>
        <v>310024</v>
      </c>
      <c r="D10" s="400">
        <f>IFERROR((VLOOKUP(A10,日报!AL:AZ,7,0)),"0")</f>
        <v>355424</v>
      </c>
      <c r="E10" s="400">
        <f>IFERROR((VLOOKUP(A10,日报!BC:BQ,7,0)),"0")</f>
        <v>311448</v>
      </c>
      <c r="F10" s="400">
        <f>IFERROR((VLOOKUP(A10,日报!BT:CH,7,0)),"0")</f>
        <v>291220</v>
      </c>
      <c r="G10" s="720">
        <f t="shared" si="0"/>
        <v>321001.59999999998</v>
      </c>
      <c r="H10" s="202">
        <f t="shared" si="1"/>
        <v>1605008</v>
      </c>
    </row>
    <row r="11" spans="1:12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48</v>
      </c>
      <c r="D11" s="400">
        <f>IFERROR((VLOOKUP(A11,日报!AL:AZ,7,0)),"0")</f>
        <v>68</v>
      </c>
      <c r="E11" s="400">
        <f>IFERROR((VLOOKUP(A11,日报!BC:BQ,7,0)),"0")</f>
        <v>52</v>
      </c>
      <c r="F11" s="400">
        <f>IFERROR((VLOOKUP(A11,日报!BT:CH,7,0)),"0")</f>
        <v>48</v>
      </c>
      <c r="G11" s="720">
        <f t="shared" si="0"/>
        <v>52.8</v>
      </c>
      <c r="H11" s="202">
        <f t="shared" si="1"/>
        <v>264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52</v>
      </c>
      <c r="C12" s="400">
        <f>IFERROR((VLOOKUP(A12,日报!U:AI,7,0)),"0")</f>
        <v>64</v>
      </c>
      <c r="D12" s="400">
        <f>IFERROR((VLOOKUP(A12,日报!AL:AZ,7,0)),"0")</f>
        <v>76</v>
      </c>
      <c r="E12" s="400">
        <f>IFERROR((VLOOKUP(A12,日报!BC:BQ,7,0)),"0")</f>
        <v>60</v>
      </c>
      <c r="F12" s="400">
        <f>IFERROR((VLOOKUP(A12,日报!BT:CH,7,0)),"0")</f>
        <v>52</v>
      </c>
      <c r="G12" s="720">
        <f t="shared" si="0"/>
        <v>60.8</v>
      </c>
      <c r="H12" s="202">
        <f t="shared" si="1"/>
        <v>304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88</v>
      </c>
      <c r="C13" s="400">
        <f>IFERROR((VLOOKUP(A13,日报!U:AI,7,0)),"0")</f>
        <v>88</v>
      </c>
      <c r="D13" s="400">
        <f>IFERROR((VLOOKUP(A13,日报!AL:AZ,7,0)),"0")</f>
        <v>108</v>
      </c>
      <c r="E13" s="400">
        <f>IFERROR((VLOOKUP(A13,日报!BC:BQ,7,0)),"0")</f>
        <v>104</v>
      </c>
      <c r="F13" s="400">
        <f>IFERROR((VLOOKUP(A13,日报!BT:CH,7,0)),"0")</f>
        <v>100</v>
      </c>
      <c r="G13" s="720">
        <f t="shared" si="0"/>
        <v>97.6</v>
      </c>
      <c r="H13" s="202">
        <f t="shared" si="1"/>
        <v>488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120</v>
      </c>
      <c r="C14" s="400">
        <f>IFERROR((VLOOKUP(A14,日报!U:AI,7,0)),"0")</f>
        <v>136</v>
      </c>
      <c r="D14" s="400">
        <f>IFERROR((VLOOKUP(A14,日报!AL:AZ,7,0)),"0")</f>
        <v>140</v>
      </c>
      <c r="E14" s="400">
        <f>IFERROR((VLOOKUP(A14,日报!BC:BQ,7,0)),"0")</f>
        <v>128</v>
      </c>
      <c r="F14" s="400">
        <f>IFERROR((VLOOKUP(A14,日报!BT:CH,7,0)),"0")</f>
        <v>104</v>
      </c>
      <c r="G14" s="720">
        <f t="shared" si="0"/>
        <v>125.6</v>
      </c>
      <c r="H14" s="202">
        <f t="shared" si="1"/>
        <v>628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108</v>
      </c>
      <c r="C15" s="400">
        <f>IFERROR((VLOOKUP(A15,日报!U:AI,7,0)),"0")</f>
        <v>100</v>
      </c>
      <c r="D15" s="400">
        <f>IFERROR((VLOOKUP(A15,日报!AL:AZ,7,0)),"0")</f>
        <v>116</v>
      </c>
      <c r="E15" s="400">
        <f>IFERROR((VLOOKUP(A15,日报!BC:BQ,7,0)),"0")</f>
        <v>100</v>
      </c>
      <c r="F15" s="400">
        <f>IFERROR((VLOOKUP(A15,日报!BT:CH,7,0)),"0")</f>
        <v>76</v>
      </c>
      <c r="G15" s="720">
        <f t="shared" si="0"/>
        <v>100</v>
      </c>
      <c r="H15" s="202">
        <f t="shared" si="1"/>
        <v>500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104</v>
      </c>
      <c r="C16" s="400">
        <f>IFERROR((VLOOKUP(A16,日报!U:AI,7,0)),"0")</f>
        <v>116</v>
      </c>
      <c r="D16" s="400">
        <f>IFERROR((VLOOKUP(A16,日报!AL:AZ,7,0)),"0")</f>
        <v>128</v>
      </c>
      <c r="E16" s="400">
        <f>IFERROR((VLOOKUP(A16,日报!BC:BQ,7,0)),"0")</f>
        <v>116</v>
      </c>
      <c r="F16" s="400">
        <f>IFERROR((VLOOKUP(A16,日报!BT:CH,7,0)),"0")</f>
        <v>132</v>
      </c>
      <c r="G16" s="720">
        <f t="shared" si="0"/>
        <v>119.2</v>
      </c>
      <c r="H16" s="202">
        <f t="shared" si="1"/>
        <v>596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92</v>
      </c>
      <c r="C17" s="400">
        <f>IFERROR((VLOOKUP(A17,日报!U:AI,7,0)),"0")</f>
        <v>144</v>
      </c>
      <c r="D17" s="400">
        <f>IFERROR((VLOOKUP(A17,日报!AL:AZ,7,0)),"0")</f>
        <v>164</v>
      </c>
      <c r="E17" s="400">
        <f>IFERROR((VLOOKUP(A17,日报!BC:BQ,7,0)),"0")</f>
        <v>148</v>
      </c>
      <c r="F17" s="400">
        <f>IFERROR((VLOOKUP(A17,日报!BT:CH,7,0)),"0")</f>
        <v>96</v>
      </c>
      <c r="G17" s="720">
        <f t="shared" si="0"/>
        <v>128.80000000000001</v>
      </c>
      <c r="H17" s="202">
        <f t="shared" si="1"/>
        <v>644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60</v>
      </c>
      <c r="C18" s="400">
        <f>IFERROR((VLOOKUP(A18,日报!U:AI,7,0)),"0")</f>
        <v>52</v>
      </c>
      <c r="D18" s="400">
        <f>IFERROR((VLOOKUP(A18,日报!AL:AZ,7,0)),"0")</f>
        <v>52</v>
      </c>
      <c r="E18" s="400">
        <f>IFERROR((VLOOKUP(A18,日报!BC:BQ,7,0)),"0")</f>
        <v>56</v>
      </c>
      <c r="F18" s="400">
        <f>IFERROR((VLOOKUP(A18,日报!BT:CH,7,0)),"0")</f>
        <v>80</v>
      </c>
      <c r="G18" s="720">
        <f t="shared" si="0"/>
        <v>60</v>
      </c>
      <c r="H18" s="202">
        <f t="shared" si="1"/>
        <v>300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88</v>
      </c>
      <c r="C19" s="400">
        <f>IFERROR((VLOOKUP(A19,日报!U:AI,7,0)),"0")</f>
        <v>112</v>
      </c>
      <c r="D19" s="400">
        <f>IFERROR((VLOOKUP(A19,日报!AL:AZ,7,0)),"0")</f>
        <v>132</v>
      </c>
      <c r="E19" s="400">
        <f>IFERROR((VLOOKUP(A19,日报!BC:BQ,7,0)),"0")</f>
        <v>112</v>
      </c>
      <c r="F19" s="400">
        <f>IFERROR((VLOOKUP(A19,日报!BT:CH,7,0)),"0")</f>
        <v>96</v>
      </c>
      <c r="G19" s="720">
        <f t="shared" si="0"/>
        <v>108</v>
      </c>
      <c r="H19" s="202">
        <f t="shared" si="1"/>
        <v>540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112</v>
      </c>
      <c r="C20" s="400">
        <f>IFERROR((VLOOKUP(A20,日报!U:AI,7,0)),"0")</f>
        <v>112</v>
      </c>
      <c r="D20" s="400">
        <f>IFERROR((VLOOKUP(A20,日报!AL:AZ,7,0)),"0")</f>
        <v>124</v>
      </c>
      <c r="E20" s="400">
        <f>IFERROR((VLOOKUP(A20,日报!BC:BQ,7,0)),"0")</f>
        <v>112</v>
      </c>
      <c r="F20" s="400">
        <f>IFERROR((VLOOKUP(A20,日报!BT:CH,7,0)),"0")</f>
        <v>112</v>
      </c>
      <c r="G20" s="720">
        <f t="shared" si="0"/>
        <v>114.4</v>
      </c>
      <c r="H20" s="202">
        <f t="shared" si="1"/>
        <v>572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96</v>
      </c>
      <c r="C21" s="400">
        <f>IFERROR((VLOOKUP(A21,日报!U:AI,7,0)),"0")</f>
        <v>136</v>
      </c>
      <c r="D21" s="400">
        <f>IFERROR((VLOOKUP(A21,日报!AL:AZ,7,0)),"0")</f>
        <v>144</v>
      </c>
      <c r="E21" s="400">
        <f>IFERROR((VLOOKUP(A21,日报!BC:BQ,7,0)),"0")</f>
        <v>140</v>
      </c>
      <c r="F21" s="400">
        <f>IFERROR((VLOOKUP(A21,日报!BT:CH,7,0)),"0")</f>
        <v>124</v>
      </c>
      <c r="G21" s="720">
        <f t="shared" si="0"/>
        <v>128</v>
      </c>
      <c r="H21" s="202">
        <f t="shared" si="1"/>
        <v>640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156</v>
      </c>
      <c r="C22" s="400">
        <f>IFERROR((VLOOKUP(A22,日报!U:AI,7,0)),"0")</f>
        <v>156</v>
      </c>
      <c r="D22" s="400">
        <f>IFERROR((VLOOKUP(A22,日报!AL:AZ,7,0)),"0")</f>
        <v>164</v>
      </c>
      <c r="E22" s="400">
        <f>IFERROR((VLOOKUP(A22,日报!BC:BQ,7,0)),"0")</f>
        <v>148</v>
      </c>
      <c r="F22" s="400">
        <f>IFERROR((VLOOKUP(A22,日报!BT:CH,7,0)),"0")</f>
        <v>140</v>
      </c>
      <c r="G22" s="720">
        <f t="shared" si="0"/>
        <v>152.80000000000001</v>
      </c>
      <c r="H22" s="202">
        <f t="shared" si="1"/>
        <v>764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112</v>
      </c>
      <c r="C23" s="400">
        <f>IFERROR((VLOOKUP(A23,日报!U:AI,7,0)),"0")</f>
        <v>136</v>
      </c>
      <c r="D23" s="400">
        <f>IFERROR((VLOOKUP(A23,日报!AL:AZ,7,0)),"0")</f>
        <v>156</v>
      </c>
      <c r="E23" s="400">
        <f>IFERROR((VLOOKUP(A23,日报!BC:BQ,7,0)),"0")</f>
        <v>148</v>
      </c>
      <c r="F23" s="400">
        <f>IFERROR((VLOOKUP(A23,日报!BT:CH,7,0)),"0")</f>
        <v>120</v>
      </c>
      <c r="G23" s="720">
        <f t="shared" si="0"/>
        <v>134.4</v>
      </c>
      <c r="H23" s="202">
        <f t="shared" si="1"/>
        <v>672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124</v>
      </c>
      <c r="C24" s="400">
        <f>IFERROR((VLOOKUP(A24,日报!U:AI,7,0)),"0")</f>
        <v>148</v>
      </c>
      <c r="D24" s="400">
        <f>IFERROR((VLOOKUP(A24,日报!AL:AZ,7,0)),"0")</f>
        <v>176</v>
      </c>
      <c r="E24" s="400">
        <f>IFERROR((VLOOKUP(A24,日报!BC:BQ,7,0)),"0")</f>
        <v>152</v>
      </c>
      <c r="F24" s="400">
        <f>IFERROR((VLOOKUP(A24,日报!BT:CH,7,0)),"0")</f>
        <v>140</v>
      </c>
      <c r="G24" s="720">
        <f t="shared" si="0"/>
        <v>148</v>
      </c>
      <c r="H24" s="202">
        <f t="shared" si="1"/>
        <v>740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136</v>
      </c>
      <c r="C25" s="400">
        <f>IFERROR((VLOOKUP(A25,日报!U:AI,7,0)),"0")</f>
        <v>180</v>
      </c>
      <c r="D25" s="400">
        <f>IFERROR((VLOOKUP(A25,日报!AL:AZ,7,0)),"0")</f>
        <v>196</v>
      </c>
      <c r="E25" s="400">
        <f>IFERROR((VLOOKUP(A25,日报!BC:BQ,7,0)),"0")</f>
        <v>176</v>
      </c>
      <c r="F25" s="400">
        <f>IFERROR((VLOOKUP(A25,日报!BT:CH,7,0)),"0")</f>
        <v>160</v>
      </c>
      <c r="G25" s="720">
        <f t="shared" si="0"/>
        <v>169.6</v>
      </c>
      <c r="H25" s="202">
        <f t="shared" si="1"/>
        <v>848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188</v>
      </c>
      <c r="C26" s="400">
        <f>IFERROR((VLOOKUP(A26,日报!U:AI,7,0)),"0")</f>
        <v>204</v>
      </c>
      <c r="D26" s="400">
        <f>IFERROR((VLOOKUP(A26,日报!AL:AZ,7,0)),"0")</f>
        <v>232</v>
      </c>
      <c r="E26" s="400">
        <f>IFERROR((VLOOKUP(A26,日报!BC:BQ,7,0)),"0")</f>
        <v>224</v>
      </c>
      <c r="F26" s="400">
        <f>IFERROR((VLOOKUP(A26,日报!BT:CH,7,0)),"0")</f>
        <v>192</v>
      </c>
      <c r="G26" s="720">
        <f t="shared" si="0"/>
        <v>208</v>
      </c>
      <c r="H26" s="202">
        <f t="shared" si="1"/>
        <v>1040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176</v>
      </c>
      <c r="C27" s="400">
        <f>IFERROR((VLOOKUP(A27,日报!U:AI,7,0)),"0")</f>
        <v>216</v>
      </c>
      <c r="D27" s="400">
        <f>IFERROR((VLOOKUP(A27,日报!AL:AZ,7,0)),"0")</f>
        <v>188</v>
      </c>
      <c r="E27" s="400">
        <f>IFERROR((VLOOKUP(A27,日报!BC:BQ,7,0)),"0")</f>
        <v>204</v>
      </c>
      <c r="F27" s="400">
        <f>IFERROR((VLOOKUP(A27,日报!BT:CH,7,0)),"0")</f>
        <v>236</v>
      </c>
      <c r="G27" s="720">
        <f t="shared" si="0"/>
        <v>204</v>
      </c>
      <c r="H27" s="202">
        <f t="shared" si="1"/>
        <v>1020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224</v>
      </c>
      <c r="C28" s="400">
        <f>IFERROR((VLOOKUP(A28,日报!U:AI,7,0)),"0")</f>
        <v>244</v>
      </c>
      <c r="D28" s="400">
        <f>IFERROR((VLOOKUP(A28,日报!AL:AZ,7,0)),"0")</f>
        <v>300</v>
      </c>
      <c r="E28" s="400">
        <f>IFERROR((VLOOKUP(A28,日报!BC:BQ,7,0)),"0")</f>
        <v>268</v>
      </c>
      <c r="F28" s="400">
        <f>IFERROR((VLOOKUP(A28,日报!BT:CH,7,0)),"0")</f>
        <v>216</v>
      </c>
      <c r="G28" s="720">
        <f t="shared" si="0"/>
        <v>250.4</v>
      </c>
      <c r="H28" s="202">
        <f t="shared" si="1"/>
        <v>1252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240</v>
      </c>
      <c r="C29" s="400">
        <f>IFERROR((VLOOKUP(A29,日报!U:AI,7,0)),"0")</f>
        <v>256</v>
      </c>
      <c r="D29" s="400">
        <f>IFERROR((VLOOKUP(A29,日报!AL:AZ,7,0)),"0")</f>
        <v>256</v>
      </c>
      <c r="E29" s="400">
        <f>IFERROR((VLOOKUP(A29,日报!BC:BQ,7,0)),"0")</f>
        <v>248</v>
      </c>
      <c r="F29" s="400">
        <f>IFERROR((VLOOKUP(A29,日报!BT:CH,7,0)),"0")</f>
        <v>272</v>
      </c>
      <c r="G29" s="720">
        <f t="shared" si="0"/>
        <v>254.4</v>
      </c>
      <c r="H29" s="202">
        <f t="shared" si="1"/>
        <v>1272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380</v>
      </c>
      <c r="C30" s="400">
        <f>IFERROR((VLOOKUP(A30,日报!U:AI,7,0)),"0")</f>
        <v>332</v>
      </c>
      <c r="D30" s="400">
        <f>IFERROR((VLOOKUP(A30,日报!AL:AZ,7,0)),"0")</f>
        <v>316</v>
      </c>
      <c r="E30" s="400">
        <f>IFERROR((VLOOKUP(A30,日报!BC:BQ,7,0)),"0")</f>
        <v>352</v>
      </c>
      <c r="F30" s="400">
        <f>IFERROR((VLOOKUP(A30,日报!BT:CH,7,0)),"0")</f>
        <v>276</v>
      </c>
      <c r="G30" s="720">
        <f t="shared" si="0"/>
        <v>331.2</v>
      </c>
      <c r="H30" s="202">
        <f t="shared" si="1"/>
        <v>1656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16</v>
      </c>
      <c r="C31" s="400">
        <f>IFERROR((VLOOKUP(A31,日报!U:AI,7,0)),"0")</f>
        <v>184</v>
      </c>
      <c r="D31" s="400">
        <f>IFERROR((VLOOKUP(A31,日报!AL:AZ,7,0)),"0")</f>
        <v>220</v>
      </c>
      <c r="E31" s="400">
        <f>IFERROR((VLOOKUP(A31,日报!BC:BQ,7,0)),"0")</f>
        <v>180</v>
      </c>
      <c r="F31" s="400">
        <f>IFERROR((VLOOKUP(A31,日报!BT:CH,7,0)),"0")</f>
        <v>164</v>
      </c>
      <c r="G31" s="720">
        <f t="shared" si="0"/>
        <v>152.80000000000001</v>
      </c>
      <c r="H31" s="202">
        <f t="shared" si="1"/>
        <v>764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328</v>
      </c>
      <c r="C32" s="400">
        <f>IFERROR((VLOOKUP(A32,日报!U:AI,7,0)),"0")</f>
        <v>224</v>
      </c>
      <c r="D32" s="400">
        <f>IFERROR((VLOOKUP(A32,日报!AL:AZ,7,0)),"0")</f>
        <v>276</v>
      </c>
      <c r="E32" s="400">
        <f>IFERROR((VLOOKUP(A32,日报!BC:BQ,7,0)),"0")</f>
        <v>260</v>
      </c>
      <c r="F32" s="400">
        <f>IFERROR((VLOOKUP(A32,日报!BT:CH,7,0)),"0")</f>
        <v>232</v>
      </c>
      <c r="G32" s="720">
        <f t="shared" si="0"/>
        <v>264</v>
      </c>
      <c r="H32" s="202">
        <f t="shared" si="1"/>
        <v>1320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132</v>
      </c>
      <c r="C33" s="400">
        <f>IFERROR((VLOOKUP(A33,日报!U:AI,7,0)),"0")</f>
        <v>280</v>
      </c>
      <c r="D33" s="400">
        <f>IFERROR((VLOOKUP(A33,日报!AL:AZ,7,0)),"0")</f>
        <v>276</v>
      </c>
      <c r="E33" s="400">
        <f>IFERROR((VLOOKUP(A33,日报!BC:BQ,7,0)),"0")</f>
        <v>252</v>
      </c>
      <c r="F33" s="400">
        <f>IFERROR((VLOOKUP(A33,日报!BT:CH,7,0)),"0")</f>
        <v>284</v>
      </c>
      <c r="G33" s="720">
        <f t="shared" si="0"/>
        <v>244.8</v>
      </c>
      <c r="H33" s="202">
        <f t="shared" si="1"/>
        <v>1224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272</v>
      </c>
      <c r="C34" s="400">
        <f>IFERROR((VLOOKUP(A34,日报!U:AI,7,0)),"0")</f>
        <v>336</v>
      </c>
      <c r="D34" s="400">
        <f>IFERROR((VLOOKUP(A34,日报!AL:AZ,7,0)),"0")</f>
        <v>348</v>
      </c>
      <c r="E34" s="400">
        <f>IFERROR((VLOOKUP(A34,日报!BC:BQ,7,0)),"0")</f>
        <v>348</v>
      </c>
      <c r="F34" s="400">
        <f>IFERROR((VLOOKUP(A34,日报!BT:CH,7,0)),"0")</f>
        <v>320</v>
      </c>
      <c r="G34" s="720">
        <f t="shared" si="0"/>
        <v>324.8</v>
      </c>
      <c r="H34" s="202">
        <f t="shared" si="1"/>
        <v>1624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360</v>
      </c>
      <c r="C35" s="400">
        <f>IFERROR((VLOOKUP(A35,日报!U:AI,7,0)),"0")</f>
        <v>356</v>
      </c>
      <c r="D35" s="400">
        <f>IFERROR((VLOOKUP(A35,日报!AL:AZ,7,0)),"0")</f>
        <v>364</v>
      </c>
      <c r="E35" s="400">
        <f>IFERROR((VLOOKUP(A35,日报!BC:BQ,7,0)),"0")</f>
        <v>428</v>
      </c>
      <c r="F35" s="400">
        <f>IFERROR((VLOOKUP(A35,日报!BT:CH,7,0)),"0")</f>
        <v>372</v>
      </c>
      <c r="G35" s="720">
        <f t="shared" si="0"/>
        <v>376</v>
      </c>
      <c r="H35" s="202">
        <f t="shared" si="1"/>
        <v>1880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372</v>
      </c>
      <c r="C36" s="400">
        <f>IFERROR((VLOOKUP(A36,日报!U:AI,7,0)),"0")</f>
        <v>444</v>
      </c>
      <c r="D36" s="400">
        <f>IFERROR((VLOOKUP(A36,日报!AL:AZ,7,0)),"0")</f>
        <v>440</v>
      </c>
      <c r="E36" s="400">
        <f>IFERROR((VLOOKUP(A36,日报!BC:BQ,7,0)),"0")</f>
        <v>412</v>
      </c>
      <c r="F36" s="400">
        <f>IFERROR((VLOOKUP(A36,日报!BT:CH,7,0)),"0")</f>
        <v>404</v>
      </c>
      <c r="G36" s="720">
        <f t="shared" si="0"/>
        <v>414.4</v>
      </c>
      <c r="H36" s="202">
        <f t="shared" si="1"/>
        <v>2072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280</v>
      </c>
      <c r="C37" s="400">
        <f>IFERROR((VLOOKUP(A37,日报!U:AI,7,0)),"0")</f>
        <v>352</v>
      </c>
      <c r="D37" s="400">
        <f>IFERROR((VLOOKUP(A37,日报!AL:AZ,7,0)),"0")</f>
        <v>376</v>
      </c>
      <c r="E37" s="400">
        <f>IFERROR((VLOOKUP(A37,日报!BC:BQ,7,0)),"0")</f>
        <v>344</v>
      </c>
      <c r="F37" s="400">
        <f>IFERROR((VLOOKUP(A37,日报!BT:CH,7,0)),"0")</f>
        <v>292</v>
      </c>
      <c r="G37" s="720">
        <f t="shared" si="0"/>
        <v>328.8</v>
      </c>
      <c r="H37" s="202">
        <f t="shared" si="1"/>
        <v>1644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232</v>
      </c>
      <c r="C38" s="400">
        <f>IFERROR((VLOOKUP(A38,日报!U:AI,7,0)),"0")</f>
        <v>264</v>
      </c>
      <c r="D38" s="400">
        <f>IFERROR((VLOOKUP(A38,日报!AL:AZ,7,0)),"0")</f>
        <v>276</v>
      </c>
      <c r="E38" s="400">
        <f>IFERROR((VLOOKUP(A38,日报!BC:BQ,7,0)),"0")</f>
        <v>276</v>
      </c>
      <c r="F38" s="400">
        <f>IFERROR((VLOOKUP(A38,日报!BT:CH,7,0)),"0")</f>
        <v>288</v>
      </c>
      <c r="G38" s="720">
        <f t="shared" si="0"/>
        <v>267.2</v>
      </c>
      <c r="H38" s="202">
        <f t="shared" si="1"/>
        <v>1336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408</v>
      </c>
      <c r="C39" s="400">
        <f>IFERROR((VLOOKUP(A39,日报!U:AI,7,0)),"0")</f>
        <v>448</v>
      </c>
      <c r="D39" s="400">
        <f>IFERROR((VLOOKUP(A39,日报!AL:AZ,7,0)),"0")</f>
        <v>488</v>
      </c>
      <c r="E39" s="400">
        <f>IFERROR((VLOOKUP(A39,日报!BC:BQ,7,0)),"0")</f>
        <v>488</v>
      </c>
      <c r="F39" s="400">
        <f>IFERROR((VLOOKUP(A39,日报!BT:CH,7,0)),"0")</f>
        <v>440</v>
      </c>
      <c r="G39" s="720">
        <f t="shared" si="0"/>
        <v>454.4</v>
      </c>
      <c r="H39" s="202">
        <f t="shared" si="1"/>
        <v>2272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408</v>
      </c>
      <c r="C40" s="400">
        <f>IFERROR((VLOOKUP(A40,日报!U:AI,7,0)),"0")</f>
        <v>452</v>
      </c>
      <c r="D40" s="400">
        <f>IFERROR((VLOOKUP(A40,日报!AL:AZ,7,0)),"0")</f>
        <v>416</v>
      </c>
      <c r="E40" s="400">
        <f>IFERROR((VLOOKUP(A40,日报!BC:BQ,7,0)),"0")</f>
        <v>424</v>
      </c>
      <c r="F40" s="400">
        <f>IFERROR((VLOOKUP(A40,日报!BT:CH,7,0)),"0")</f>
        <v>440</v>
      </c>
      <c r="G40" s="720">
        <f t="shared" si="0"/>
        <v>428</v>
      </c>
      <c r="H40" s="202">
        <f t="shared" si="1"/>
        <v>2140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404</v>
      </c>
      <c r="C41" s="400">
        <f>IFERROR((VLOOKUP(A41,日报!U:AI,7,0)),"0")</f>
        <v>436</v>
      </c>
      <c r="D41" s="400">
        <f>IFERROR((VLOOKUP(A41,日报!AL:AZ,7,0)),"0")</f>
        <v>456</v>
      </c>
      <c r="E41" s="400">
        <f>IFERROR((VLOOKUP(A41,日报!BC:BQ,7,0)),"0")</f>
        <v>448</v>
      </c>
      <c r="F41" s="400">
        <f>IFERROR((VLOOKUP(A41,日报!BT:CH,7,0)),"0")</f>
        <v>432</v>
      </c>
      <c r="G41" s="720">
        <f t="shared" si="0"/>
        <v>435.2</v>
      </c>
      <c r="H41" s="202">
        <f t="shared" si="1"/>
        <v>2176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472</v>
      </c>
      <c r="C42" s="400">
        <f>IFERROR((VLOOKUP(A42,日报!U:AI,7,0)),"0")</f>
        <v>492</v>
      </c>
      <c r="D42" s="400">
        <f>IFERROR((VLOOKUP(A42,日报!AL:AZ,7,0)),"0")</f>
        <v>508</v>
      </c>
      <c r="E42" s="400">
        <f>IFERROR((VLOOKUP(A42,日报!BC:BQ,7,0)),"0")</f>
        <v>508</v>
      </c>
      <c r="F42" s="400">
        <f>IFERROR((VLOOKUP(A42,日报!BT:CH,7,0)),"0")</f>
        <v>500</v>
      </c>
      <c r="G42" s="720">
        <f t="shared" si="0"/>
        <v>496</v>
      </c>
      <c r="H42" s="202">
        <f t="shared" si="1"/>
        <v>2480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484</v>
      </c>
      <c r="C43" s="400">
        <f>IFERROR((VLOOKUP(A43,日报!U:AI,7,0)),"0")</f>
        <v>508</v>
      </c>
      <c r="D43" s="400">
        <f>IFERROR((VLOOKUP(A43,日报!AL:AZ,7,0)),"0")</f>
        <v>516</v>
      </c>
      <c r="E43" s="400">
        <f>IFERROR((VLOOKUP(A43,日报!BC:BQ,7,0)),"0")</f>
        <v>504</v>
      </c>
      <c r="F43" s="400">
        <f>IFERROR((VLOOKUP(A43,日报!BT:CH,7,0)),"0")</f>
        <v>504</v>
      </c>
      <c r="G43" s="720">
        <f t="shared" si="0"/>
        <v>503.2</v>
      </c>
      <c r="H43" s="202">
        <f t="shared" si="1"/>
        <v>2516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484</v>
      </c>
      <c r="C44" s="400">
        <f>IFERROR((VLOOKUP(A44,日报!U:AI,7,0)),"0")</f>
        <v>564</v>
      </c>
      <c r="D44" s="400">
        <f>IFERROR((VLOOKUP(A44,日报!AL:AZ,7,0)),"0")</f>
        <v>552</v>
      </c>
      <c r="E44" s="400">
        <f>IFERROR((VLOOKUP(A44,日报!BC:BQ,7,0)),"0")</f>
        <v>584</v>
      </c>
      <c r="F44" s="400">
        <f>IFERROR((VLOOKUP(A44,日报!BT:CH,7,0)),"0")</f>
        <v>504</v>
      </c>
      <c r="G44" s="720">
        <f t="shared" si="0"/>
        <v>537.6</v>
      </c>
      <c r="H44" s="202">
        <f t="shared" si="1"/>
        <v>2688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512</v>
      </c>
      <c r="C45" s="400">
        <f>IFERROR((VLOOKUP(A45,日报!U:AI,7,0)),"0")</f>
        <v>480</v>
      </c>
      <c r="D45" s="400">
        <f>IFERROR((VLOOKUP(A45,日报!AL:AZ,7,0)),"0")</f>
        <v>524</v>
      </c>
      <c r="E45" s="400">
        <f>IFERROR((VLOOKUP(A45,日报!BC:BQ,7,0)),"0")</f>
        <v>480</v>
      </c>
      <c r="F45" s="400">
        <f>IFERROR((VLOOKUP(A45,日报!BT:CH,7,0)),"0")</f>
        <v>512</v>
      </c>
      <c r="G45" s="720">
        <f t="shared" si="0"/>
        <v>501.6</v>
      </c>
      <c r="H45" s="202">
        <f t="shared" si="1"/>
        <v>2508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476</v>
      </c>
      <c r="C46" s="400">
        <f>IFERROR((VLOOKUP(A46,日报!U:AI,7,0)),"0")</f>
        <v>520</v>
      </c>
      <c r="D46" s="400">
        <f>IFERROR((VLOOKUP(A46,日报!AL:AZ,7,0)),"0")</f>
        <v>500</v>
      </c>
      <c r="E46" s="400">
        <f>IFERROR((VLOOKUP(A46,日报!BC:BQ,7,0)),"0")</f>
        <v>536</v>
      </c>
      <c r="F46" s="400">
        <f>IFERROR((VLOOKUP(A46,日报!BT:CH,7,0)),"0")</f>
        <v>528</v>
      </c>
      <c r="G46" s="720">
        <f t="shared" si="0"/>
        <v>512</v>
      </c>
      <c r="H46" s="202">
        <f t="shared" si="1"/>
        <v>2560</v>
      </c>
    </row>
    <row r="47" spans="1:8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2" t="s">
        <v>118</v>
      </c>
      <c r="H61" s="1159" t="s">
        <v>460</v>
      </c>
    </row>
    <row r="62" spans="1:8" ht="26.25" customHeight="1" outlineLevel="1">
      <c r="A62" s="165" t="s">
        <v>114</v>
      </c>
      <c r="B62" s="168">
        <f t="shared" si="3"/>
        <v>25900</v>
      </c>
      <c r="C62" s="168">
        <f t="shared" ref="C62" si="7">C4</f>
        <v>28200</v>
      </c>
      <c r="D62" s="168">
        <f t="shared" ref="D62" si="8">D4</f>
        <v>27300</v>
      </c>
      <c r="E62" s="168">
        <f t="shared" ref="E62" si="9">E4</f>
        <v>27500</v>
      </c>
      <c r="F62" s="168">
        <f t="shared" si="3"/>
        <v>27400</v>
      </c>
      <c r="G62" s="1163"/>
      <c r="H62" s="1160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3"/>
      <c r="H63" s="1160"/>
    </row>
    <row r="64" spans="1:8" ht="26.25" customHeight="1" outlineLevel="1">
      <c r="A64" s="165" t="s">
        <v>116</v>
      </c>
      <c r="B64" s="168" t="str">
        <f t="shared" si="3"/>
        <v>sz901</v>
      </c>
      <c r="C64" s="168" t="str">
        <f t="shared" ref="C64" si="13">C6</f>
        <v>Cobb</v>
      </c>
      <c r="D64" s="168" t="str">
        <f t="shared" ref="D64" si="14">D6</f>
        <v>Cobb</v>
      </c>
      <c r="E64" s="168" t="str">
        <f t="shared" ref="E64" si="15">E6</f>
        <v>Cobb</v>
      </c>
      <c r="F64" s="168" t="str">
        <f t="shared" si="3"/>
        <v>Cobb</v>
      </c>
      <c r="G64" s="1163"/>
      <c r="H64" s="1160"/>
    </row>
    <row r="65" spans="1:27" ht="26.25" customHeight="1" outlineLevel="1">
      <c r="A65" s="185" t="s">
        <v>136</v>
      </c>
      <c r="B65" s="190">
        <f t="shared" si="3"/>
        <v>45510</v>
      </c>
      <c r="C65" s="190">
        <f t="shared" ref="C65" si="16">C7</f>
        <v>45510</v>
      </c>
      <c r="D65" s="190">
        <f t="shared" ref="D65" si="17">D7</f>
        <v>45510</v>
      </c>
      <c r="E65" s="190">
        <f t="shared" ref="E65" si="18">E7</f>
        <v>45510</v>
      </c>
      <c r="F65" s="190">
        <f t="shared" si="3"/>
        <v>45510</v>
      </c>
      <c r="G65" s="1163"/>
      <c r="H65" s="1160"/>
    </row>
    <row r="66" spans="1:27" ht="26.25" customHeight="1" outlineLevel="1" thickBot="1">
      <c r="A66" s="166" t="s">
        <v>117</v>
      </c>
      <c r="B66" s="206">
        <f ca="1">SUM(B67:B117)</f>
        <v>345236</v>
      </c>
      <c r="C66" s="206">
        <f ca="1">SUM(C67:C117)</f>
        <v>319344</v>
      </c>
      <c r="D66" s="206">
        <f ca="1">SUM(D67:D117)</f>
        <v>365196</v>
      </c>
      <c r="E66" s="206">
        <f ca="1">SUM(E67:E117)</f>
        <v>320968</v>
      </c>
      <c r="F66" s="206">
        <f ca="1">SUM(F67:F117)</f>
        <v>300208</v>
      </c>
      <c r="G66" s="1164"/>
      <c r="H66" s="1161"/>
    </row>
    <row r="67" spans="1:27" ht="19.5" customHeight="1" outlineLevel="1">
      <c r="A67" s="403">
        <f>Template!A10</f>
        <v>45510</v>
      </c>
      <c r="B67" s="402" t="str">
        <f>VLOOKUP(A67,日报!A:CL,10,0)</f>
        <v/>
      </c>
      <c r="C67" s="402" t="str">
        <f>VLOOKUP(A67,日报!A:CM,27,0)</f>
        <v/>
      </c>
      <c r="D67" s="402" t="str">
        <f>VLOOKUP(A67,日报!A:CN,44,0)</f>
        <v/>
      </c>
      <c r="E67" s="402" t="str">
        <f>VLOOKUP(A67,日报!A:CO,61,0)</f>
        <v/>
      </c>
      <c r="F67" s="402" t="str">
        <f>VLOOKUP(A67,日报!A:CP,78,0)</f>
        <v/>
      </c>
      <c r="G67" s="719" t="e">
        <f t="shared" ref="G67:G117" si="19">AVERAGE(B67:F67)</f>
        <v>#DIV/0!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45511</v>
      </c>
      <c r="B68" s="402">
        <f>VLOOKUP(A68,日报!A:CL,10,0)</f>
        <v>336892</v>
      </c>
      <c r="C68" s="402">
        <f>VLOOKUP(A68,日报!A:CM,27,0)</f>
        <v>310024</v>
      </c>
      <c r="D68" s="402">
        <f>VLOOKUP(A68,日报!A:CN,44,0)</f>
        <v>355424</v>
      </c>
      <c r="E68" s="402">
        <f>VLOOKUP(A68,日报!A:CO,61,0)</f>
        <v>311448</v>
      </c>
      <c r="F68" s="402">
        <f>VLOOKUP(A68,日报!A:CP,78,0)</f>
        <v>291220</v>
      </c>
      <c r="G68" s="720">
        <f t="shared" si="19"/>
        <v>321001.59999999998</v>
      </c>
      <c r="H68" s="202">
        <f t="shared" si="20"/>
        <v>1605008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45512</v>
      </c>
      <c r="B69" s="402">
        <f>VLOOKUP(A69,日报!A:CL,10,0)</f>
        <v>48</v>
      </c>
      <c r="C69" s="402">
        <f>VLOOKUP(A69,日报!A:CM,27,0)</f>
        <v>48</v>
      </c>
      <c r="D69" s="402">
        <f>VLOOKUP(A69,日报!A:CN,44,0)</f>
        <v>68</v>
      </c>
      <c r="E69" s="402">
        <f>VLOOKUP(A69,日报!A:CO,61,0)</f>
        <v>52</v>
      </c>
      <c r="F69" s="402">
        <f>VLOOKUP(A69,日报!A:CP,78,0)</f>
        <v>48</v>
      </c>
      <c r="G69" s="720">
        <f t="shared" si="19"/>
        <v>52.8</v>
      </c>
      <c r="H69" s="202">
        <f t="shared" si="20"/>
        <v>264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45513</v>
      </c>
      <c r="B70" s="402">
        <f>VLOOKUP(A70,日报!A:CL,10,0)</f>
        <v>52</v>
      </c>
      <c r="C70" s="402">
        <f>VLOOKUP(A70,日报!A:CM,27,0)</f>
        <v>64</v>
      </c>
      <c r="D70" s="402">
        <f>VLOOKUP(A70,日报!A:CN,44,0)</f>
        <v>76</v>
      </c>
      <c r="E70" s="402">
        <f>VLOOKUP(A70,日报!A:CO,61,0)</f>
        <v>60</v>
      </c>
      <c r="F70" s="402">
        <f>VLOOKUP(A70,日报!A:CP,78,0)</f>
        <v>52</v>
      </c>
      <c r="G70" s="720">
        <f t="shared" si="19"/>
        <v>60.8</v>
      </c>
      <c r="H70" s="202">
        <f t="shared" si="20"/>
        <v>304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45514</v>
      </c>
      <c r="B71" s="402">
        <f>VLOOKUP(A71,日报!A:CL,10,0)</f>
        <v>88</v>
      </c>
      <c r="C71" s="402">
        <f>VLOOKUP(A71,日报!A:CM,27,0)</f>
        <v>88</v>
      </c>
      <c r="D71" s="402">
        <f>VLOOKUP(A71,日报!A:CN,44,0)</f>
        <v>108</v>
      </c>
      <c r="E71" s="402">
        <f>VLOOKUP(A71,日报!A:CO,61,0)</f>
        <v>104</v>
      </c>
      <c r="F71" s="402">
        <f>VLOOKUP(A71,日报!A:CP,78,0)</f>
        <v>100</v>
      </c>
      <c r="G71" s="720">
        <f t="shared" si="19"/>
        <v>97.6</v>
      </c>
      <c r="H71" s="202">
        <f t="shared" si="20"/>
        <v>488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45515</v>
      </c>
      <c r="B72" s="402">
        <f>VLOOKUP(A72,日报!A:CL,10,0)</f>
        <v>120</v>
      </c>
      <c r="C72" s="402">
        <f>VLOOKUP(A72,日报!A:CM,27,0)</f>
        <v>136</v>
      </c>
      <c r="D72" s="402">
        <f>VLOOKUP(A72,日报!A:CN,44,0)</f>
        <v>140</v>
      </c>
      <c r="E72" s="402">
        <f>VLOOKUP(A72,日报!A:CO,61,0)</f>
        <v>128</v>
      </c>
      <c r="F72" s="402">
        <f>VLOOKUP(A72,日报!A:CP,78,0)</f>
        <v>104</v>
      </c>
      <c r="G72" s="720">
        <f t="shared" si="19"/>
        <v>125.6</v>
      </c>
      <c r="H72" s="202">
        <f t="shared" si="20"/>
        <v>628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45516</v>
      </c>
      <c r="B73" s="402">
        <f>VLOOKUP(A73,日报!A:CL,10,0)</f>
        <v>108</v>
      </c>
      <c r="C73" s="402">
        <f>VLOOKUP(A73,日报!A:CM,27,0)</f>
        <v>100</v>
      </c>
      <c r="D73" s="402">
        <f>VLOOKUP(A73,日报!A:CN,44,0)</f>
        <v>116</v>
      </c>
      <c r="E73" s="402">
        <f>VLOOKUP(A73,日报!A:CO,61,0)</f>
        <v>100</v>
      </c>
      <c r="F73" s="402">
        <f>VLOOKUP(A73,日报!A:CP,78,0)</f>
        <v>76</v>
      </c>
      <c r="G73" s="720">
        <f t="shared" si="19"/>
        <v>100</v>
      </c>
      <c r="H73" s="202">
        <f t="shared" si="20"/>
        <v>500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45517</v>
      </c>
      <c r="B74" s="402">
        <f>VLOOKUP(A74,日报!A:CL,10,0)</f>
        <v>104</v>
      </c>
      <c r="C74" s="402">
        <f>VLOOKUP(A74,日报!A:CM,27,0)</f>
        <v>116</v>
      </c>
      <c r="D74" s="402">
        <f>VLOOKUP(A74,日报!A:CN,44,0)</f>
        <v>128</v>
      </c>
      <c r="E74" s="402">
        <f>VLOOKUP(A74,日报!A:CO,61,0)</f>
        <v>116</v>
      </c>
      <c r="F74" s="402">
        <f>VLOOKUP(A74,日报!A:CP,78,0)</f>
        <v>132</v>
      </c>
      <c r="G74" s="720">
        <f t="shared" si="19"/>
        <v>119.2</v>
      </c>
      <c r="H74" s="202">
        <f t="shared" si="20"/>
        <v>596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45518</v>
      </c>
      <c r="B75" s="402">
        <f>VLOOKUP(A75,日报!A:CL,10,0)</f>
        <v>92</v>
      </c>
      <c r="C75" s="402">
        <f>VLOOKUP(A75,日报!A:CM,27,0)</f>
        <v>144</v>
      </c>
      <c r="D75" s="402">
        <f>VLOOKUP(A75,日报!A:CN,44,0)</f>
        <v>164</v>
      </c>
      <c r="E75" s="402">
        <f>VLOOKUP(A75,日报!A:CO,61,0)</f>
        <v>148</v>
      </c>
      <c r="F75" s="402">
        <f>VLOOKUP(A75,日报!A:CP,78,0)</f>
        <v>96</v>
      </c>
      <c r="G75" s="720">
        <f t="shared" si="19"/>
        <v>128.80000000000001</v>
      </c>
      <c r="H75" s="202">
        <f t="shared" si="20"/>
        <v>644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45519</v>
      </c>
      <c r="B76" s="402">
        <f>VLOOKUP(A76,日报!A:CL,10,0)</f>
        <v>60</v>
      </c>
      <c r="C76" s="402">
        <f>VLOOKUP(A76,日报!A:CM,27,0)</f>
        <v>52</v>
      </c>
      <c r="D76" s="402">
        <f>VLOOKUP(A76,日报!A:CN,44,0)</f>
        <v>52</v>
      </c>
      <c r="E76" s="402">
        <f>VLOOKUP(A76,日报!A:CO,61,0)</f>
        <v>56</v>
      </c>
      <c r="F76" s="402">
        <f>VLOOKUP(A76,日报!A:CP,78,0)</f>
        <v>80</v>
      </c>
      <c r="G76" s="720">
        <f t="shared" si="19"/>
        <v>60</v>
      </c>
      <c r="H76" s="202">
        <f t="shared" si="20"/>
        <v>300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45520</v>
      </c>
      <c r="B77" s="402">
        <f>VLOOKUP(A77,日报!A:CL,10,0)</f>
        <v>88</v>
      </c>
      <c r="C77" s="402">
        <f>VLOOKUP(A77,日报!A:CM,27,0)</f>
        <v>112</v>
      </c>
      <c r="D77" s="402">
        <f>VLOOKUP(A77,日报!A:CN,44,0)</f>
        <v>132</v>
      </c>
      <c r="E77" s="402">
        <f>VLOOKUP(A77,日报!A:CO,61,0)</f>
        <v>112</v>
      </c>
      <c r="F77" s="402">
        <f>VLOOKUP(A77,日报!A:CP,78,0)</f>
        <v>96</v>
      </c>
      <c r="G77" s="720">
        <f t="shared" si="19"/>
        <v>108</v>
      </c>
      <c r="H77" s="202">
        <f t="shared" si="20"/>
        <v>540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45521</v>
      </c>
      <c r="B78" s="402">
        <f>VLOOKUP(A78,日报!A:CL,10,0)</f>
        <v>112</v>
      </c>
      <c r="C78" s="402">
        <f>VLOOKUP(A78,日报!A:CM,27,0)</f>
        <v>112</v>
      </c>
      <c r="D78" s="402">
        <f>VLOOKUP(A78,日报!A:CN,44,0)</f>
        <v>124</v>
      </c>
      <c r="E78" s="402">
        <f>VLOOKUP(A78,日报!A:CO,61,0)</f>
        <v>112</v>
      </c>
      <c r="F78" s="402">
        <f>VLOOKUP(A78,日报!A:CP,78,0)</f>
        <v>112</v>
      </c>
      <c r="G78" s="720">
        <f t="shared" si="19"/>
        <v>114.4</v>
      </c>
      <c r="H78" s="202">
        <f t="shared" si="20"/>
        <v>572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45522</v>
      </c>
      <c r="B79" s="402">
        <f>VLOOKUP(A79,日报!A:CL,10,0)</f>
        <v>96</v>
      </c>
      <c r="C79" s="402">
        <f>VLOOKUP(A79,日报!A:CM,27,0)</f>
        <v>136</v>
      </c>
      <c r="D79" s="402">
        <f>VLOOKUP(A79,日报!A:CN,44,0)</f>
        <v>144</v>
      </c>
      <c r="E79" s="402">
        <f>VLOOKUP(A79,日报!A:CO,61,0)</f>
        <v>140</v>
      </c>
      <c r="F79" s="402">
        <f>VLOOKUP(A79,日报!A:CP,78,0)</f>
        <v>124</v>
      </c>
      <c r="G79" s="720">
        <f t="shared" si="19"/>
        <v>128</v>
      </c>
      <c r="H79" s="202">
        <f t="shared" si="20"/>
        <v>640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45523</v>
      </c>
      <c r="B80" s="402">
        <f>VLOOKUP(A80,日报!A:CL,10,0)</f>
        <v>156</v>
      </c>
      <c r="C80" s="402">
        <f>VLOOKUP(A80,日报!A:CM,27,0)</f>
        <v>156</v>
      </c>
      <c r="D80" s="402">
        <f>VLOOKUP(A80,日报!A:CN,44,0)</f>
        <v>164</v>
      </c>
      <c r="E80" s="402">
        <f>VLOOKUP(A80,日报!A:CO,61,0)</f>
        <v>148</v>
      </c>
      <c r="F80" s="402">
        <f>VLOOKUP(A80,日报!A:CP,78,0)</f>
        <v>140</v>
      </c>
      <c r="G80" s="720">
        <f t="shared" si="19"/>
        <v>152.80000000000001</v>
      </c>
      <c r="H80" s="202">
        <f t="shared" si="20"/>
        <v>764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45524</v>
      </c>
      <c r="B81" s="402">
        <f>VLOOKUP(A81,日报!A:CL,10,0)</f>
        <v>112</v>
      </c>
      <c r="C81" s="402">
        <f>VLOOKUP(A81,日报!A:CM,27,0)</f>
        <v>136</v>
      </c>
      <c r="D81" s="402">
        <f>VLOOKUP(A81,日报!A:CN,44,0)</f>
        <v>156</v>
      </c>
      <c r="E81" s="402">
        <f>VLOOKUP(A81,日报!A:CO,61,0)</f>
        <v>148</v>
      </c>
      <c r="F81" s="402">
        <f>VLOOKUP(A81,日报!A:CP,78,0)</f>
        <v>120</v>
      </c>
      <c r="G81" s="720">
        <f t="shared" si="19"/>
        <v>134.4</v>
      </c>
      <c r="H81" s="202">
        <f t="shared" si="20"/>
        <v>672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45525</v>
      </c>
      <c r="B82" s="402">
        <f>VLOOKUP(A82,日报!A:CL,10,0)</f>
        <v>124</v>
      </c>
      <c r="C82" s="402">
        <f>VLOOKUP(A82,日报!A:CM,27,0)</f>
        <v>148</v>
      </c>
      <c r="D82" s="402">
        <f>VLOOKUP(A82,日报!A:CN,44,0)</f>
        <v>176</v>
      </c>
      <c r="E82" s="402">
        <f>VLOOKUP(A82,日报!A:CO,61,0)</f>
        <v>152</v>
      </c>
      <c r="F82" s="402">
        <f>VLOOKUP(A82,日报!A:CP,78,0)</f>
        <v>140</v>
      </c>
      <c r="G82" s="720">
        <f t="shared" si="19"/>
        <v>148</v>
      </c>
      <c r="H82" s="202">
        <f t="shared" si="20"/>
        <v>740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45526</v>
      </c>
      <c r="B83" s="402">
        <f>VLOOKUP(A83,日报!A:CL,10,0)</f>
        <v>136</v>
      </c>
      <c r="C83" s="402">
        <f>VLOOKUP(A83,日报!A:CM,27,0)</f>
        <v>180</v>
      </c>
      <c r="D83" s="402">
        <f>VLOOKUP(A83,日报!A:CN,44,0)</f>
        <v>196</v>
      </c>
      <c r="E83" s="402">
        <f>VLOOKUP(A83,日报!A:CO,61,0)</f>
        <v>176</v>
      </c>
      <c r="F83" s="402">
        <f>VLOOKUP(A83,日报!A:CP,78,0)</f>
        <v>160</v>
      </c>
      <c r="G83" s="720">
        <f t="shared" si="19"/>
        <v>169.6</v>
      </c>
      <c r="H83" s="202">
        <f t="shared" si="20"/>
        <v>848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45527</v>
      </c>
      <c r="B84" s="402">
        <f>VLOOKUP(A84,日报!A:CL,10,0)</f>
        <v>188</v>
      </c>
      <c r="C84" s="402">
        <f>VLOOKUP(A84,日报!A:CM,27,0)</f>
        <v>204</v>
      </c>
      <c r="D84" s="402">
        <f>VLOOKUP(A84,日报!A:CN,44,0)</f>
        <v>232</v>
      </c>
      <c r="E84" s="402">
        <f>VLOOKUP(A84,日报!A:CO,61,0)</f>
        <v>224</v>
      </c>
      <c r="F84" s="402">
        <f>VLOOKUP(A84,日报!A:CP,78,0)</f>
        <v>192</v>
      </c>
      <c r="G84" s="720">
        <f t="shared" si="19"/>
        <v>208</v>
      </c>
      <c r="H84" s="202">
        <f t="shared" si="20"/>
        <v>1040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45528</v>
      </c>
      <c r="B85" s="402">
        <f>VLOOKUP(A85,日报!A:CL,10,0)</f>
        <v>176</v>
      </c>
      <c r="C85" s="402">
        <f>VLOOKUP(A85,日报!A:CM,27,0)</f>
        <v>216</v>
      </c>
      <c r="D85" s="402">
        <f>VLOOKUP(A85,日报!A:CN,44,0)</f>
        <v>188</v>
      </c>
      <c r="E85" s="402">
        <f>VLOOKUP(A85,日报!A:CO,61,0)</f>
        <v>204</v>
      </c>
      <c r="F85" s="402">
        <f>VLOOKUP(A85,日报!A:CP,78,0)</f>
        <v>236</v>
      </c>
      <c r="G85" s="720">
        <f t="shared" si="19"/>
        <v>204</v>
      </c>
      <c r="H85" s="202">
        <f t="shared" si="20"/>
        <v>1020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45529</v>
      </c>
      <c r="B86" s="402">
        <f>VLOOKUP(A86,日报!A:CL,10,0)</f>
        <v>224</v>
      </c>
      <c r="C86" s="402">
        <f>VLOOKUP(A86,日报!A:CM,27,0)</f>
        <v>244</v>
      </c>
      <c r="D86" s="402">
        <f>VLOOKUP(A86,日报!A:CN,44,0)</f>
        <v>300</v>
      </c>
      <c r="E86" s="402">
        <f>VLOOKUP(A86,日报!A:CO,61,0)</f>
        <v>268</v>
      </c>
      <c r="F86" s="402">
        <f>VLOOKUP(A86,日报!A:CP,78,0)</f>
        <v>216</v>
      </c>
      <c r="G86" s="720">
        <f t="shared" si="19"/>
        <v>250.4</v>
      </c>
      <c r="H86" s="202">
        <f t="shared" si="20"/>
        <v>1252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45530</v>
      </c>
      <c r="B87" s="402">
        <f>VLOOKUP(A87,日报!A:CL,10,0)</f>
        <v>240</v>
      </c>
      <c r="C87" s="402">
        <f>VLOOKUP(A87,日报!A:CM,27,0)</f>
        <v>256</v>
      </c>
      <c r="D87" s="402">
        <f>VLOOKUP(A87,日报!A:CN,44,0)</f>
        <v>256</v>
      </c>
      <c r="E87" s="402">
        <f>VLOOKUP(A87,日报!A:CO,61,0)</f>
        <v>248</v>
      </c>
      <c r="F87" s="402">
        <f>VLOOKUP(A87,日报!A:CP,78,0)</f>
        <v>272</v>
      </c>
      <c r="G87" s="720">
        <f t="shared" si="19"/>
        <v>254.4</v>
      </c>
      <c r="H87" s="202">
        <f t="shared" si="20"/>
        <v>1272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45531</v>
      </c>
      <c r="B88" s="402">
        <f>VLOOKUP(A88,日报!A:CL,10,0)</f>
        <v>380</v>
      </c>
      <c r="C88" s="402">
        <f>VLOOKUP(A88,日报!A:CM,27,0)</f>
        <v>332</v>
      </c>
      <c r="D88" s="402">
        <f>VLOOKUP(A88,日报!A:CN,44,0)</f>
        <v>316</v>
      </c>
      <c r="E88" s="402">
        <f>VLOOKUP(A88,日报!A:CO,61,0)</f>
        <v>352</v>
      </c>
      <c r="F88" s="402">
        <f>VLOOKUP(A88,日报!A:CP,78,0)</f>
        <v>276</v>
      </c>
      <c r="G88" s="720">
        <f t="shared" si="19"/>
        <v>331.2</v>
      </c>
      <c r="H88" s="202">
        <f t="shared" si="20"/>
        <v>1656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45532</v>
      </c>
      <c r="B89" s="402">
        <f>VLOOKUP(A89,日报!A:CL,10,0)</f>
        <v>16</v>
      </c>
      <c r="C89" s="402">
        <f>VLOOKUP(A89,日报!A:CM,27,0)</f>
        <v>184</v>
      </c>
      <c r="D89" s="402">
        <f>VLOOKUP(A89,日报!A:CN,44,0)</f>
        <v>220</v>
      </c>
      <c r="E89" s="402">
        <f>VLOOKUP(A89,日报!A:CO,61,0)</f>
        <v>180</v>
      </c>
      <c r="F89" s="402">
        <f>VLOOKUP(A89,日报!A:CP,78,0)</f>
        <v>164</v>
      </c>
      <c r="G89" s="720">
        <f t="shared" si="19"/>
        <v>152.80000000000001</v>
      </c>
      <c r="H89" s="202">
        <f t="shared" si="20"/>
        <v>764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45533</v>
      </c>
      <c r="B90" s="402">
        <f>VLOOKUP(A90,日报!A:CL,10,0)</f>
        <v>328</v>
      </c>
      <c r="C90" s="402">
        <f>VLOOKUP(A90,日报!A:CM,27,0)</f>
        <v>224</v>
      </c>
      <c r="D90" s="402">
        <f>VLOOKUP(A90,日报!A:CN,44,0)</f>
        <v>276</v>
      </c>
      <c r="E90" s="402">
        <f>VLOOKUP(A90,日报!A:CO,61,0)</f>
        <v>260</v>
      </c>
      <c r="F90" s="402">
        <f>VLOOKUP(A90,日报!A:CP,78,0)</f>
        <v>232</v>
      </c>
      <c r="G90" s="720">
        <f t="shared" si="19"/>
        <v>264</v>
      </c>
      <c r="H90" s="202">
        <f t="shared" si="20"/>
        <v>1320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45534</v>
      </c>
      <c r="B91" s="402">
        <f>VLOOKUP(A91,日报!A:CL,10,0)</f>
        <v>132</v>
      </c>
      <c r="C91" s="402">
        <f>VLOOKUP(A91,日报!A:CM,27,0)</f>
        <v>280</v>
      </c>
      <c r="D91" s="402">
        <f>VLOOKUP(A91,日报!A:CN,44,0)</f>
        <v>276</v>
      </c>
      <c r="E91" s="402">
        <f>VLOOKUP(A91,日报!A:CO,61,0)</f>
        <v>252</v>
      </c>
      <c r="F91" s="402">
        <f>VLOOKUP(A91,日报!A:CP,78,0)</f>
        <v>284</v>
      </c>
      <c r="G91" s="720">
        <f t="shared" si="19"/>
        <v>244.8</v>
      </c>
      <c r="H91" s="202">
        <f t="shared" si="20"/>
        <v>1224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45535</v>
      </c>
      <c r="B92" s="402">
        <f>VLOOKUP(A92,日报!A:CL,10,0)</f>
        <v>272</v>
      </c>
      <c r="C92" s="402">
        <f>VLOOKUP(A92,日报!A:CM,27,0)</f>
        <v>336</v>
      </c>
      <c r="D92" s="402">
        <f>VLOOKUP(A92,日报!A:CN,44,0)</f>
        <v>348</v>
      </c>
      <c r="E92" s="402">
        <f>VLOOKUP(A92,日报!A:CO,61,0)</f>
        <v>348</v>
      </c>
      <c r="F92" s="402">
        <f>VLOOKUP(A92,日报!A:CP,78,0)</f>
        <v>320</v>
      </c>
      <c r="G92" s="720">
        <f t="shared" si="19"/>
        <v>324.8</v>
      </c>
      <c r="H92" s="202">
        <f t="shared" si="20"/>
        <v>1624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45536</v>
      </c>
      <c r="B93" s="402">
        <f>VLOOKUP(A93,日报!A:CL,10,0)</f>
        <v>360</v>
      </c>
      <c r="C93" s="402">
        <f>VLOOKUP(A93,日报!A:CM,27,0)</f>
        <v>356</v>
      </c>
      <c r="D93" s="402">
        <f>VLOOKUP(A93,日报!A:CN,44,0)</f>
        <v>364</v>
      </c>
      <c r="E93" s="402">
        <f>VLOOKUP(A93,日报!A:CO,61,0)</f>
        <v>428</v>
      </c>
      <c r="F93" s="402">
        <f>VLOOKUP(A93,日报!A:CP,78,0)</f>
        <v>372</v>
      </c>
      <c r="G93" s="720">
        <f t="shared" si="19"/>
        <v>376</v>
      </c>
      <c r="H93" s="202">
        <f t="shared" si="20"/>
        <v>1880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45537</v>
      </c>
      <c r="B94" s="402">
        <f>VLOOKUP(A94,日报!A:CL,10,0)</f>
        <v>372</v>
      </c>
      <c r="C94" s="402">
        <f>VLOOKUP(A94,日报!A:CM,27,0)</f>
        <v>444</v>
      </c>
      <c r="D94" s="402">
        <f>VLOOKUP(A94,日报!A:CN,44,0)</f>
        <v>440</v>
      </c>
      <c r="E94" s="402">
        <f>VLOOKUP(A94,日报!A:CO,61,0)</f>
        <v>412</v>
      </c>
      <c r="F94" s="402">
        <f>VLOOKUP(A94,日报!A:CP,78,0)</f>
        <v>404</v>
      </c>
      <c r="G94" s="720">
        <f t="shared" si="19"/>
        <v>414.4</v>
      </c>
      <c r="H94" s="202">
        <f t="shared" si="20"/>
        <v>2072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45538</v>
      </c>
      <c r="B95" s="402">
        <f>VLOOKUP(A95,日报!A:CL,10,0)</f>
        <v>280</v>
      </c>
      <c r="C95" s="402">
        <f>VLOOKUP(A95,日报!A:CM,27,0)</f>
        <v>352</v>
      </c>
      <c r="D95" s="402">
        <f>VLOOKUP(A95,日报!A:CN,44,0)</f>
        <v>376</v>
      </c>
      <c r="E95" s="402">
        <f>VLOOKUP(A95,日报!A:CO,61,0)</f>
        <v>344</v>
      </c>
      <c r="F95" s="402">
        <f>VLOOKUP(A95,日报!A:CP,78,0)</f>
        <v>292</v>
      </c>
      <c r="G95" s="720">
        <f t="shared" si="19"/>
        <v>328.8</v>
      </c>
      <c r="H95" s="202">
        <f t="shared" si="20"/>
        <v>1644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45539</v>
      </c>
      <c r="B96" s="402">
        <f>VLOOKUP(A96,日报!A:CL,10,0)</f>
        <v>232</v>
      </c>
      <c r="C96" s="402">
        <f>VLOOKUP(A96,日报!A:CM,27,0)</f>
        <v>264</v>
      </c>
      <c r="D96" s="402">
        <f>VLOOKUP(A96,日报!A:CN,44,0)</f>
        <v>276</v>
      </c>
      <c r="E96" s="402">
        <f>VLOOKUP(A96,日报!A:CO,61,0)</f>
        <v>276</v>
      </c>
      <c r="F96" s="402">
        <f>VLOOKUP(A96,日报!A:CP,78,0)</f>
        <v>288</v>
      </c>
      <c r="G96" s="720">
        <f t="shared" si="19"/>
        <v>267.2</v>
      </c>
      <c r="H96" s="202">
        <f t="shared" si="20"/>
        <v>1336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45540</v>
      </c>
      <c r="B97" s="402">
        <f>VLOOKUP(A97,日报!A:CL,10,0)</f>
        <v>408</v>
      </c>
      <c r="C97" s="402">
        <f>VLOOKUP(A97,日报!A:CM,27,0)</f>
        <v>448</v>
      </c>
      <c r="D97" s="402">
        <f>VLOOKUP(A97,日报!A:CN,44,0)</f>
        <v>488</v>
      </c>
      <c r="E97" s="402">
        <f>VLOOKUP(A97,日报!A:CO,61,0)</f>
        <v>488</v>
      </c>
      <c r="F97" s="402">
        <f>VLOOKUP(A97,日报!A:CP,78,0)</f>
        <v>440</v>
      </c>
      <c r="G97" s="720">
        <f t="shared" si="19"/>
        <v>454.4</v>
      </c>
      <c r="H97" s="202">
        <f t="shared" si="20"/>
        <v>2272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45541</v>
      </c>
      <c r="B98" s="402">
        <f>VLOOKUP(A98,日报!A:CL,10,0)</f>
        <v>408</v>
      </c>
      <c r="C98" s="402">
        <f>VLOOKUP(A98,日报!A:CM,27,0)</f>
        <v>452</v>
      </c>
      <c r="D98" s="402">
        <f>VLOOKUP(A98,日报!A:CN,44,0)</f>
        <v>416</v>
      </c>
      <c r="E98" s="402">
        <f>VLOOKUP(A98,日报!A:CO,61,0)</f>
        <v>424</v>
      </c>
      <c r="F98" s="402">
        <f>VLOOKUP(A98,日报!A:CP,78,0)</f>
        <v>440</v>
      </c>
      <c r="G98" s="720">
        <f t="shared" si="19"/>
        <v>428</v>
      </c>
      <c r="H98" s="202">
        <f t="shared" si="20"/>
        <v>2140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45542</v>
      </c>
      <c r="B99" s="402">
        <f>VLOOKUP(A99,日报!A:CL,10,0)</f>
        <v>404</v>
      </c>
      <c r="C99" s="402">
        <f>VLOOKUP(A99,日报!A:CM,27,0)</f>
        <v>436</v>
      </c>
      <c r="D99" s="402">
        <f>VLOOKUP(A99,日报!A:CN,44,0)</f>
        <v>456</v>
      </c>
      <c r="E99" s="402">
        <f>VLOOKUP(A99,日报!A:CO,61,0)</f>
        <v>448</v>
      </c>
      <c r="F99" s="402">
        <f>VLOOKUP(A99,日报!A:CP,78,0)</f>
        <v>432</v>
      </c>
      <c r="G99" s="720">
        <f t="shared" si="19"/>
        <v>435.2</v>
      </c>
      <c r="H99" s="202">
        <f t="shared" si="20"/>
        <v>2176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45543</v>
      </c>
      <c r="B100" s="402">
        <f>VLOOKUP(A100,日报!A:CL,10,0)</f>
        <v>472</v>
      </c>
      <c r="C100" s="402">
        <f>VLOOKUP(A100,日报!A:CM,27,0)</f>
        <v>492</v>
      </c>
      <c r="D100" s="402">
        <f>VLOOKUP(A100,日报!A:CN,44,0)</f>
        <v>508</v>
      </c>
      <c r="E100" s="402">
        <f>VLOOKUP(A100,日报!A:CO,61,0)</f>
        <v>508</v>
      </c>
      <c r="F100" s="402">
        <f>VLOOKUP(A100,日报!A:CP,78,0)</f>
        <v>500</v>
      </c>
      <c r="G100" s="720">
        <f t="shared" si="19"/>
        <v>496</v>
      </c>
      <c r="H100" s="202">
        <f t="shared" si="20"/>
        <v>2480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45544</v>
      </c>
      <c r="B101" s="402">
        <f>VLOOKUP(A101,日报!A:CL,10,0)</f>
        <v>484</v>
      </c>
      <c r="C101" s="402">
        <f>VLOOKUP(A101,日报!A:CM,27,0)</f>
        <v>508</v>
      </c>
      <c r="D101" s="402">
        <f>VLOOKUP(A101,日报!A:CN,44,0)</f>
        <v>516</v>
      </c>
      <c r="E101" s="402">
        <f>VLOOKUP(A101,日报!A:CO,61,0)</f>
        <v>504</v>
      </c>
      <c r="F101" s="402">
        <f>VLOOKUP(A101,日报!A:CP,78,0)</f>
        <v>504</v>
      </c>
      <c r="G101" s="720">
        <f t="shared" si="19"/>
        <v>503.2</v>
      </c>
      <c r="H101" s="202">
        <f t="shared" si="20"/>
        <v>2516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45545</v>
      </c>
      <c r="B102" s="402">
        <f>VLOOKUP(A102,日报!A:CL,10,0)</f>
        <v>484</v>
      </c>
      <c r="C102" s="402">
        <f>VLOOKUP(A102,日报!A:CM,27,0)</f>
        <v>564</v>
      </c>
      <c r="D102" s="402">
        <f>VLOOKUP(A102,日报!A:CN,44,0)</f>
        <v>552</v>
      </c>
      <c r="E102" s="402">
        <f>VLOOKUP(A102,日报!A:CO,61,0)</f>
        <v>584</v>
      </c>
      <c r="F102" s="402">
        <f>VLOOKUP(A102,日报!A:CP,78,0)</f>
        <v>504</v>
      </c>
      <c r="G102" s="720">
        <f t="shared" si="19"/>
        <v>537.6</v>
      </c>
      <c r="H102" s="202">
        <f t="shared" si="20"/>
        <v>2688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45546</v>
      </c>
      <c r="B103" s="402">
        <f>VLOOKUP(A103,日报!A:CL,10,0)</f>
        <v>512</v>
      </c>
      <c r="C103" s="402">
        <f>VLOOKUP(A103,日报!A:CM,27,0)</f>
        <v>480</v>
      </c>
      <c r="D103" s="402">
        <f>VLOOKUP(A103,日报!A:CN,44,0)</f>
        <v>524</v>
      </c>
      <c r="E103" s="402">
        <f>VLOOKUP(A103,日报!A:CO,61,0)</f>
        <v>480</v>
      </c>
      <c r="F103" s="402">
        <f>VLOOKUP(A103,日报!A:CP,78,0)</f>
        <v>512</v>
      </c>
      <c r="G103" s="720">
        <f t="shared" si="19"/>
        <v>501.6</v>
      </c>
      <c r="H103" s="202">
        <f t="shared" si="20"/>
        <v>2508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45547</v>
      </c>
      <c r="B104" s="402">
        <f>VLOOKUP(A104,日报!A:CL,10,0)</f>
        <v>476</v>
      </c>
      <c r="C104" s="402">
        <f>VLOOKUP(A104,日报!A:CM,27,0)</f>
        <v>520</v>
      </c>
      <c r="D104" s="402">
        <f>VLOOKUP(A104,日报!A:CN,44,0)</f>
        <v>500</v>
      </c>
      <c r="E104" s="402">
        <f>VLOOKUP(A104,日报!A:CO,61,0)</f>
        <v>536</v>
      </c>
      <c r="F104" s="402">
        <f>VLOOKUP(A104,日报!A:CP,78,0)</f>
        <v>528</v>
      </c>
      <c r="G104" s="720">
        <f t="shared" si="19"/>
        <v>512</v>
      </c>
      <c r="H104" s="202">
        <f t="shared" si="20"/>
        <v>2560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45548</v>
      </c>
      <c r="B105" s="402" t="str">
        <f ca="1">VLOOKUP(A105,日报!A:CL,10,0)</f>
        <v/>
      </c>
      <c r="C105" s="402" t="str">
        <f ca="1">VLOOKUP(A105,日报!A:CM,27,0)</f>
        <v/>
      </c>
      <c r="D105" s="402" t="str">
        <f ca="1">VLOOKUP(A105,日报!A:CN,44,0)</f>
        <v/>
      </c>
      <c r="E105" s="402" t="str">
        <f ca="1">VLOOKUP(A105,日报!A:CO,61,0)</f>
        <v/>
      </c>
      <c r="F105" s="402" t="str">
        <f ca="1">VLOOKUP(A105,日报!A:CP,78,0)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45549</v>
      </c>
      <c r="B106" s="402" t="str">
        <f ca="1">VLOOKUP(A106,日报!A:CL,10,0)</f>
        <v/>
      </c>
      <c r="C106" s="402" t="str">
        <f ca="1">VLOOKUP(A106,日报!A:CM,27,0)</f>
        <v/>
      </c>
      <c r="D106" s="402" t="str">
        <f ca="1">VLOOKUP(A106,日报!A:CN,44,0)</f>
        <v/>
      </c>
      <c r="E106" s="402" t="str">
        <f ca="1">VLOOKUP(A106,日报!A:CO,61,0)</f>
        <v/>
      </c>
      <c r="F106" s="402" t="str">
        <f ca="1">VLOOKUP(A106,日报!A:CP,78,0)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45550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45551</v>
      </c>
      <c r="B108" s="402">
        <f>VLOOKUP(A108,日报!A:CL,10,0)</f>
        <v>0</v>
      </c>
      <c r="C108" s="402">
        <f>VLOOKUP(A108,日报!A:CM,27,0)</f>
        <v>0</v>
      </c>
      <c r="D108" s="402">
        <f>VLOOKUP(A108,日报!A:CN,44,0)</f>
        <v>0</v>
      </c>
      <c r="E108" s="402">
        <f>VLOOKUP(A108,日报!A:CO,61,0)</f>
        <v>0</v>
      </c>
      <c r="F108" s="402">
        <f>VLOOKUP(A108,日报!A:CP,78,0)</f>
        <v>0</v>
      </c>
      <c r="G108" s="720">
        <f t="shared" si="19"/>
        <v>0</v>
      </c>
      <c r="H108" s="202">
        <f t="shared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45552</v>
      </c>
      <c r="B109" s="402">
        <f>VLOOKUP(A109,日报!A:CL,10,0)</f>
        <v>0</v>
      </c>
      <c r="C109" s="402">
        <f>VLOOKUP(A109,日报!A:CM,27,0)</f>
        <v>0</v>
      </c>
      <c r="D109" s="402">
        <f>VLOOKUP(A109,日报!A:CN,44,0)</f>
        <v>0</v>
      </c>
      <c r="E109" s="402">
        <f>VLOOKUP(A109,日报!A:CO,61,0)</f>
        <v>0</v>
      </c>
      <c r="F109" s="402">
        <f>VLOOKUP(A109,日报!A:CP,78,0)</f>
        <v>0</v>
      </c>
      <c r="G109" s="720">
        <f t="shared" si="19"/>
        <v>0</v>
      </c>
      <c r="H109" s="202">
        <f t="shared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45553</v>
      </c>
      <c r="B110" s="402">
        <f>VLOOKUP(A110,日报!A:CL,10,0)</f>
        <v>0</v>
      </c>
      <c r="C110" s="402">
        <f>VLOOKUP(A110,日报!A:CM,27,0)</f>
        <v>0</v>
      </c>
      <c r="D110" s="402">
        <f>VLOOKUP(A110,日报!A:CN,44,0)</f>
        <v>0</v>
      </c>
      <c r="E110" s="402">
        <f>VLOOKUP(A110,日报!A:CO,61,0)</f>
        <v>0</v>
      </c>
      <c r="F110" s="402">
        <f>VLOOKUP(A110,日报!A:CP,78,0)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45554</v>
      </c>
      <c r="B111" s="402">
        <f>VLOOKUP(A111,日报!A:CL,10,0)</f>
        <v>0</v>
      </c>
      <c r="C111" s="402">
        <f>VLOOKUP(A111,日报!A:CM,27,0)</f>
        <v>0</v>
      </c>
      <c r="D111" s="402">
        <f>VLOOKUP(A111,日报!A:CN,44,0)</f>
        <v>0</v>
      </c>
      <c r="E111" s="402">
        <f>VLOOKUP(A111,日报!A:CO,61,0)</f>
        <v>0</v>
      </c>
      <c r="F111" s="402">
        <f>VLOOKUP(A111,日报!A:CP,78,0)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45555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45556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45557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45558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45559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45560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86C5-C3E0-40BD-B868-B4732CD5299D}">
  <sheetPr codeName="Sheet13"/>
  <dimension ref="A1:AD107"/>
  <sheetViews>
    <sheetView zoomScale="70" zoomScaleNormal="7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C16" sqref="C16:H16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01" t="s">
        <v>110</v>
      </c>
      <c r="J1" s="1201"/>
      <c r="K1" s="1201"/>
      <c r="L1" s="1201"/>
      <c r="M1" s="1201"/>
      <c r="N1" s="1201"/>
      <c r="O1" s="1201"/>
      <c r="P1" s="1201"/>
      <c r="Q1" s="1201"/>
      <c r="R1" s="1201"/>
      <c r="S1" s="1201"/>
      <c r="T1" s="1201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02" t="s">
        <v>153</v>
      </c>
      <c r="B3" s="279" t="s">
        <v>170</v>
      </c>
      <c r="C3" s="297" t="s">
        <v>100</v>
      </c>
      <c r="D3" s="297" t="s">
        <v>630</v>
      </c>
      <c r="E3" s="297" t="s">
        <v>633</v>
      </c>
      <c r="F3" s="297" t="s">
        <v>635</v>
      </c>
      <c r="G3" s="239" t="s">
        <v>637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03"/>
      <c r="B4" s="280" t="s">
        <v>181</v>
      </c>
      <c r="C4" s="298">
        <v>25900</v>
      </c>
      <c r="D4" s="298">
        <v>28200</v>
      </c>
      <c r="E4" s="298">
        <v>27300</v>
      </c>
      <c r="F4" s="298">
        <v>27500</v>
      </c>
      <c r="G4" s="242">
        <v>27400</v>
      </c>
      <c r="H4" s="242">
        <f>SUM(C4:G4)</f>
        <v>136300</v>
      </c>
      <c r="I4" s="1205"/>
      <c r="J4" s="1206"/>
      <c r="K4" s="1205"/>
      <c r="L4" s="1206"/>
      <c r="M4" s="1205"/>
      <c r="N4" s="1206"/>
      <c r="O4" s="1205"/>
      <c r="P4" s="1206"/>
      <c r="Q4" s="1205"/>
      <c r="R4" s="1206"/>
      <c r="S4" s="1205"/>
      <c r="T4" s="1206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04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83" t="s">
        <v>521</v>
      </c>
      <c r="H5" s="283"/>
      <c r="I5" s="1205" t="s">
        <v>99</v>
      </c>
      <c r="J5" s="1206"/>
      <c r="K5" s="1205" t="s">
        <v>187</v>
      </c>
      <c r="L5" s="1206"/>
      <c r="M5" s="1205" t="s">
        <v>217</v>
      </c>
      <c r="N5" s="1206"/>
      <c r="O5" s="1205" t="s">
        <v>99</v>
      </c>
      <c r="P5" s="1206"/>
      <c r="Q5" s="1205" t="s">
        <v>187</v>
      </c>
      <c r="R5" s="1206"/>
      <c r="S5" s="1205" t="s">
        <v>217</v>
      </c>
      <c r="T5" s="1206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04"/>
      <c r="B6" s="282" t="s">
        <v>183</v>
      </c>
      <c r="C6" s="299" t="s">
        <v>620</v>
      </c>
      <c r="D6" s="299" t="s">
        <v>619</v>
      </c>
      <c r="E6" s="299" t="s">
        <v>619</v>
      </c>
      <c r="F6" s="299" t="s">
        <v>619</v>
      </c>
      <c r="G6" s="283" t="s">
        <v>619</v>
      </c>
      <c r="H6" s="283"/>
      <c r="I6" s="1205" t="s">
        <v>452</v>
      </c>
      <c r="J6" s="1206"/>
      <c r="K6" s="1205" t="s">
        <v>451</v>
      </c>
      <c r="L6" s="1206"/>
      <c r="M6" s="1205" t="s">
        <v>451</v>
      </c>
      <c r="N6" s="1206"/>
      <c r="O6" s="1205" t="s">
        <v>455</v>
      </c>
      <c r="P6" s="1206"/>
      <c r="Q6" s="1205" t="s">
        <v>455</v>
      </c>
      <c r="R6" s="1206"/>
      <c r="S6" s="1205" t="s">
        <v>455</v>
      </c>
      <c r="T6" s="1206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04"/>
      <c r="B7" s="282" t="s">
        <v>184</v>
      </c>
      <c r="C7" s="300">
        <v>45510</v>
      </c>
      <c r="D7" s="300">
        <v>45510</v>
      </c>
      <c r="E7" s="300">
        <v>45510</v>
      </c>
      <c r="F7" s="300">
        <v>45510</v>
      </c>
      <c r="G7" s="302">
        <v>45510</v>
      </c>
      <c r="H7" s="283"/>
      <c r="I7" s="1205"/>
      <c r="J7" s="1206"/>
      <c r="K7" s="1205"/>
      <c r="L7" s="1206"/>
      <c r="M7" s="1205"/>
      <c r="N7" s="1206"/>
      <c r="O7" s="1205"/>
      <c r="P7" s="1206"/>
      <c r="Q7" s="1205"/>
      <c r="R7" s="1206"/>
      <c r="S7" s="1205"/>
      <c r="T7" s="1206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04"/>
      <c r="B8" s="281" t="s">
        <v>171</v>
      </c>
      <c r="C8" s="301">
        <f>周称重!D7</f>
        <v>33.700000000000003</v>
      </c>
      <c r="D8" s="301">
        <f>周称重!J7</f>
        <v>41.6</v>
      </c>
      <c r="E8" s="301">
        <f>周称重!P7</f>
        <v>41.7</v>
      </c>
      <c r="F8" s="301">
        <f>周称重!V7</f>
        <v>41.6</v>
      </c>
      <c r="G8" s="303">
        <f>周称重!AB7</f>
        <v>41.5</v>
      </c>
      <c r="H8" s="243">
        <f>AVERAGE(C8:G8)</f>
        <v>40.020000000000003</v>
      </c>
      <c r="I8" s="244">
        <v>42</v>
      </c>
      <c r="J8" s="688">
        <f>H8-I8</f>
        <v>-1.9799999999999969</v>
      </c>
      <c r="K8" s="698">
        <v>42</v>
      </c>
      <c r="L8" s="246">
        <f>+H8-K8</f>
        <v>-1.9799999999999969</v>
      </c>
      <c r="M8" s="245">
        <v>42</v>
      </c>
      <c r="N8" s="246">
        <f>+H8-M8</f>
        <v>-1.9799999999999969</v>
      </c>
      <c r="O8" s="245">
        <v>42</v>
      </c>
      <c r="P8" s="246">
        <f>+H8-O8</f>
        <v>-1.9799999999999969</v>
      </c>
      <c r="Q8" s="245">
        <v>42</v>
      </c>
      <c r="R8" s="246">
        <f>+H8-Q8</f>
        <v>-1.9799999999999969</v>
      </c>
      <c r="S8" s="245">
        <v>42</v>
      </c>
      <c r="T8" s="246">
        <f>+H8-S8</f>
        <v>-1.9799999999999969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25900</v>
      </c>
      <c r="D9" s="231">
        <f>D4</f>
        <v>28200</v>
      </c>
      <c r="E9" s="231">
        <f>E4</f>
        <v>27300</v>
      </c>
      <c r="F9" s="231">
        <f>F4</f>
        <v>27500</v>
      </c>
      <c r="G9" s="231">
        <f>G4</f>
        <v>27400</v>
      </c>
      <c r="H9" s="228">
        <f t="shared" ref="H9:H12" si="0">SUM(C9:G9)</f>
        <v>136300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435</v>
      </c>
      <c r="D10" s="230">
        <f>SUM(死淘统计!C9:C16)</f>
        <v>228</v>
      </c>
      <c r="E10" s="230">
        <f>SUM(死淘统计!D9:D16)</f>
        <v>248</v>
      </c>
      <c r="F10" s="230">
        <f>SUM(死淘统计!E9:E16)</f>
        <v>285</v>
      </c>
      <c r="G10" s="230">
        <f>SUM(死淘统计!F9:F16)</f>
        <v>265</v>
      </c>
      <c r="H10" s="227">
        <f t="shared" si="0"/>
        <v>1461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1.6795366795366796E-2</v>
      </c>
      <c r="D11" s="234">
        <f t="shared" si="1"/>
        <v>8.0851063829787233E-3</v>
      </c>
      <c r="E11" s="234">
        <f t="shared" si="1"/>
        <v>9.0842490842490842E-3</v>
      </c>
      <c r="F11" s="234">
        <f t="shared" si="1"/>
        <v>1.0363636363636363E-2</v>
      </c>
      <c r="G11" s="234">
        <f t="shared" si="1"/>
        <v>9.6715328467153281E-3</v>
      </c>
      <c r="H11" s="235">
        <f t="shared" si="1"/>
        <v>1.0719002201027146E-2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435</v>
      </c>
      <c r="D12" s="230">
        <f>D10</f>
        <v>228</v>
      </c>
      <c r="E12" s="230">
        <f>E10</f>
        <v>248</v>
      </c>
      <c r="F12" s="230">
        <f>F10</f>
        <v>285</v>
      </c>
      <c r="G12" s="230">
        <f>G10</f>
        <v>265</v>
      </c>
      <c r="H12" s="227">
        <f t="shared" si="0"/>
        <v>1461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1.6795366795366796E-2</v>
      </c>
      <c r="D13" s="234">
        <f t="shared" si="2"/>
        <v>8.0851063829787233E-3</v>
      </c>
      <c r="E13" s="234">
        <f t="shared" si="2"/>
        <v>9.0842490842490842E-3</v>
      </c>
      <c r="F13" s="234">
        <f t="shared" si="2"/>
        <v>1.0363636363636363E-2</v>
      </c>
      <c r="G13" s="234">
        <f t="shared" si="2"/>
        <v>9.6715328467153281E-3</v>
      </c>
      <c r="H13" s="235">
        <f t="shared" si="2"/>
        <v>1.0719002201027146E-2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135</v>
      </c>
      <c r="D14" s="232">
        <f>周称重!J519</f>
        <v>175</v>
      </c>
      <c r="E14" s="232">
        <f>周称重!P519</f>
        <v>176</v>
      </c>
      <c r="F14" s="232">
        <f>周称重!V519</f>
        <v>175</v>
      </c>
      <c r="G14" s="232">
        <f>周称重!AB519</f>
        <v>178</v>
      </c>
      <c r="H14" s="229">
        <f>AVERAGE(C14:G14)</f>
        <v>167.8</v>
      </c>
      <c r="I14" s="222">
        <v>186</v>
      </c>
      <c r="J14" s="690">
        <f>H14-I14</f>
        <v>-18.199999999999989</v>
      </c>
      <c r="K14" s="702">
        <v>185</v>
      </c>
      <c r="L14" s="618">
        <f>+H14-K14</f>
        <v>-17.199999999999989</v>
      </c>
      <c r="M14" s="223">
        <v>185</v>
      </c>
      <c r="N14" s="218">
        <f>+H14-M14</f>
        <v>-17.199999999999989</v>
      </c>
      <c r="O14" s="223">
        <v>186</v>
      </c>
      <c r="P14" s="218">
        <f>+H14-O14</f>
        <v>-18.199999999999989</v>
      </c>
      <c r="Q14" s="223">
        <v>184</v>
      </c>
      <c r="R14" s="218">
        <f>+H14-Q14</f>
        <v>-16.199999999999989</v>
      </c>
      <c r="S14" s="223">
        <v>185</v>
      </c>
      <c r="T14" s="218">
        <f>+H14-S14</f>
        <v>-17.199999999999989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14.471428571428572</v>
      </c>
      <c r="D15" s="232">
        <f t="shared" si="3"/>
        <v>19.057142857142857</v>
      </c>
      <c r="E15" s="232">
        <f t="shared" si="3"/>
        <v>19.185714285714287</v>
      </c>
      <c r="F15" s="232">
        <f t="shared" si="3"/>
        <v>19.057142857142857</v>
      </c>
      <c r="G15" s="232">
        <f t="shared" si="3"/>
        <v>19.5</v>
      </c>
      <c r="H15" s="229">
        <f t="shared" si="3"/>
        <v>18.254285714285714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639</v>
      </c>
      <c r="C16" s="234">
        <f>C14/C8</f>
        <v>4.0059347181008897</v>
      </c>
      <c r="D16" s="234">
        <f t="shared" ref="D16:H16" si="4">D14/D8</f>
        <v>4.2067307692307692</v>
      </c>
      <c r="E16" s="234">
        <f t="shared" si="4"/>
        <v>4.2206235011990403</v>
      </c>
      <c r="F16" s="234">
        <f t="shared" si="4"/>
        <v>4.2067307692307692</v>
      </c>
      <c r="G16" s="234">
        <f t="shared" si="4"/>
        <v>4.2891566265060241</v>
      </c>
      <c r="H16" s="235">
        <f t="shared" si="4"/>
        <v>4.1929035482258872</v>
      </c>
      <c r="I16" s="222"/>
      <c r="J16" s="690"/>
      <c r="K16" s="702"/>
      <c r="L16" s="618"/>
      <c r="M16" s="969"/>
      <c r="N16" s="618"/>
      <c r="O16" s="969"/>
      <c r="P16" s="618"/>
      <c r="Q16" s="969"/>
      <c r="R16" s="618"/>
      <c r="S16" s="969"/>
      <c r="T16" s="618"/>
    </row>
    <row r="17" spans="1:20" s="209" customFormat="1" ht="22.5" customHeight="1">
      <c r="A17" s="642"/>
      <c r="B17" s="249" t="s">
        <v>163</v>
      </c>
      <c r="C17" s="232">
        <f>SUMIFS(日报!H:H,日报!D:D,"&lt;= 7")</f>
        <v>4440</v>
      </c>
      <c r="D17" s="232">
        <f>SUMIFS(日报!Y:Y,日报!U:U,"&lt;= 7")</f>
        <v>4790</v>
      </c>
      <c r="E17" s="232">
        <f>SUMIFS(日报!AP:AP,日报!AL:AL,"&lt;= 7")</f>
        <v>4520</v>
      </c>
      <c r="F17" s="232">
        <f>SUMIFS(日报!BG:BG,日报!BC:BC,"&lt;= 7")</f>
        <v>4355</v>
      </c>
      <c r="G17" s="232">
        <f>SUMIFS(日报!BX:BX,日报!BT:BT,"&lt;= 7")</f>
        <v>4625</v>
      </c>
      <c r="H17" s="227">
        <f>SUM(C17:G17)</f>
        <v>22730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>C17</f>
        <v>4440</v>
      </c>
      <c r="D18" s="232">
        <f>D17</f>
        <v>4790</v>
      </c>
      <c r="E18" s="232">
        <f>E17</f>
        <v>4520</v>
      </c>
      <c r="F18" s="232">
        <f>F17</f>
        <v>4355</v>
      </c>
      <c r="G18" s="232">
        <f>G17</f>
        <v>4625</v>
      </c>
      <c r="H18" s="227">
        <f>SUM(C18:G18)</f>
        <v>22730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>C18/C14/(C9-C10)*1000</f>
        <v>1.2915330409930841</v>
      </c>
      <c r="D19" s="232">
        <f>D18/D14/(D9-D10)*1000</f>
        <v>0.97852954995812125</v>
      </c>
      <c r="E19" s="232">
        <f>E18/E14/(E9-E10)*1000</f>
        <v>0.94935007325958098</v>
      </c>
      <c r="F19" s="232">
        <f>F18/F14/(F9-F10)*1000</f>
        <v>0.91441169523109633</v>
      </c>
      <c r="G19" s="232">
        <f>G18/G14/(G9-G10)*1000</f>
        <v>0.95755098829613894</v>
      </c>
      <c r="H19" s="229">
        <f>AVERAGE(C19:G19)</f>
        <v>1.0182750695476044</v>
      </c>
      <c r="I19" s="730">
        <v>0.87634408602150538</v>
      </c>
      <c r="J19" s="690">
        <f>H19-I19</f>
        <v>0.14193098352609901</v>
      </c>
      <c r="K19" s="731">
        <v>0.91351351351351351</v>
      </c>
      <c r="L19" s="618">
        <f>+H19-K19</f>
        <v>0.10476155603409087</v>
      </c>
      <c r="M19" s="732">
        <v>0.89729729729729735</v>
      </c>
      <c r="N19" s="218">
        <f>+H19-M19</f>
        <v>0.12097777225030704</v>
      </c>
      <c r="O19" s="223">
        <v>0.89800000000000002</v>
      </c>
      <c r="P19" s="218">
        <f>+H19-O19</f>
        <v>0.12027506954760436</v>
      </c>
      <c r="Q19" s="223">
        <v>0.90800000000000003</v>
      </c>
      <c r="R19" s="218">
        <f>+H19-Q19</f>
        <v>0.11027506954760435</v>
      </c>
      <c r="S19" s="223">
        <v>0.90200000000000002</v>
      </c>
      <c r="T19" s="218">
        <f>+H19-S19</f>
        <v>0.11627506954760436</v>
      </c>
    </row>
    <row r="20" spans="1:20" s="210" customFormat="1" ht="22.5" customHeight="1">
      <c r="A20" s="642"/>
      <c r="B20" s="248" t="s">
        <v>166</v>
      </c>
      <c r="C20" s="230">
        <f>SUMIFS(日报!I:I,日报!D:D,"&lt;= 7")</f>
        <v>141.6</v>
      </c>
      <c r="D20" s="230">
        <f>SUMIFS(日报!Z:Z,日报!U:U,"&lt;= 7")</f>
        <v>139.6</v>
      </c>
      <c r="E20" s="230">
        <f>SUMIFS(日报!AQ:AQ,日报!AL:AL,"&lt;= 7")</f>
        <v>139.6</v>
      </c>
      <c r="F20" s="230">
        <f>SUMIFS(日报!BH:BH,日报!BC:BC,"&lt;= 7")</f>
        <v>139.6</v>
      </c>
      <c r="G20" s="230">
        <f>SUMIFS(日报!BY:BY,日报!BT:BT,"&lt;= 7")</f>
        <v>139.6</v>
      </c>
      <c r="H20" s="227">
        <f>SUM(C20:G20)</f>
        <v>700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>C20</f>
        <v>141.6</v>
      </c>
      <c r="D21" s="230">
        <f>D20</f>
        <v>139.6</v>
      </c>
      <c r="E21" s="230">
        <f>E20</f>
        <v>139.6</v>
      </c>
      <c r="F21" s="230">
        <f>F20</f>
        <v>139.6</v>
      </c>
      <c r="G21" s="230">
        <f>G20</f>
        <v>139.6</v>
      </c>
      <c r="H21" s="227">
        <f>SUM(C21:G21)</f>
        <v>700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>SUMIFS(日报!J:J,日报!D:D,"&lt;= 7")</f>
        <v>337412</v>
      </c>
      <c r="D22" s="232">
        <f>SUMIFS(日报!AA:AA,日报!U:U,"&lt;= 7")</f>
        <v>310576</v>
      </c>
      <c r="E22" s="232">
        <f>SUMIFS(日报!AR:AR,日报!AL:AL,"&lt;= 7")</f>
        <v>356060</v>
      </c>
      <c r="F22" s="232">
        <f>SUMIFS(日报!BI:BI,日报!BC:BC,"&lt;= 7")</f>
        <v>312008</v>
      </c>
      <c r="G22" s="232">
        <f>SUMIFS(日报!BZ:BZ,日报!BT:BT,"&lt;= 7")</f>
        <v>291732</v>
      </c>
      <c r="H22" s="227">
        <f>SUM(C22:G22)</f>
        <v>1607788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>C22</f>
        <v>337412</v>
      </c>
      <c r="D23" s="233">
        <f>D22</f>
        <v>310576</v>
      </c>
      <c r="E23" s="233">
        <f>E22</f>
        <v>356060</v>
      </c>
      <c r="F23" s="233">
        <f>F22</f>
        <v>312008</v>
      </c>
      <c r="G23" s="233">
        <f>G22</f>
        <v>291732</v>
      </c>
      <c r="H23" s="227">
        <f>SUM(C23:G23)</f>
        <v>1607788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10" t="s">
        <v>173</v>
      </c>
      <c r="B24" s="253" t="s">
        <v>157</v>
      </c>
      <c r="C24" s="254">
        <f>C9-C10</f>
        <v>25465</v>
      </c>
      <c r="D24" s="254">
        <f>D9-D10</f>
        <v>27972</v>
      </c>
      <c r="E24" s="254">
        <f>E9-E10</f>
        <v>27052</v>
      </c>
      <c r="F24" s="254">
        <f>F9-F10</f>
        <v>27215</v>
      </c>
      <c r="G24" s="254">
        <f>G9-G10</f>
        <v>27135</v>
      </c>
      <c r="H24" s="255">
        <f t="shared" ref="H24:H83" si="5">SUM(C24:G24)</f>
        <v>134839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11"/>
      <c r="B25" s="259" t="s">
        <v>158</v>
      </c>
      <c r="C25" s="260">
        <f>SUM(死淘统计!B17:B23)</f>
        <v>679</v>
      </c>
      <c r="D25" s="260">
        <f>SUM(死淘统计!C17:C23)</f>
        <v>308</v>
      </c>
      <c r="E25" s="260">
        <f>SUM(死淘统计!D17:D23)</f>
        <v>389</v>
      </c>
      <c r="F25" s="260">
        <f>SUM(死淘统计!E17:E23)</f>
        <v>328</v>
      </c>
      <c r="G25" s="260">
        <f>SUM(死淘统计!F17:F23)</f>
        <v>363</v>
      </c>
      <c r="H25" s="261">
        <f t="shared" si="5"/>
        <v>2067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11"/>
      <c r="B26" s="265" t="s">
        <v>159</v>
      </c>
      <c r="C26" s="266">
        <f>C25/C$4</f>
        <v>2.6216216216216216E-2</v>
      </c>
      <c r="D26" s="266">
        <f>D25/D$4</f>
        <v>1.0921985815602837E-2</v>
      </c>
      <c r="E26" s="266">
        <f>E25/E$4</f>
        <v>1.4249084249084248E-2</v>
      </c>
      <c r="F26" s="266">
        <f>F25/F$4</f>
        <v>1.1927272727272727E-2</v>
      </c>
      <c r="G26" s="266">
        <f>G25/G$4</f>
        <v>1.3248175182481751E-2</v>
      </c>
      <c r="H26" s="267">
        <f t="shared" ref="H26" si="6">H25/H$4</f>
        <v>1.516507703595011E-2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11"/>
      <c r="B27" s="259" t="s">
        <v>160</v>
      </c>
      <c r="C27" s="260">
        <f>C25+C12</f>
        <v>1114</v>
      </c>
      <c r="D27" s="260">
        <f>D25+D12</f>
        <v>536</v>
      </c>
      <c r="E27" s="260">
        <f>E25+E12</f>
        <v>637</v>
      </c>
      <c r="F27" s="260">
        <f>F25+F12</f>
        <v>613</v>
      </c>
      <c r="G27" s="260">
        <f>G25+G12</f>
        <v>628</v>
      </c>
      <c r="H27" s="261">
        <f t="shared" si="5"/>
        <v>3528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11"/>
      <c r="B28" s="265" t="s">
        <v>161</v>
      </c>
      <c r="C28" s="266">
        <f>C27/C$4</f>
        <v>4.3011583011583011E-2</v>
      </c>
      <c r="D28" s="266">
        <f>D27/D$4</f>
        <v>1.9007092198581561E-2</v>
      </c>
      <c r="E28" s="266">
        <f>E27/E$4</f>
        <v>2.3333333333333334E-2</v>
      </c>
      <c r="F28" s="266">
        <f>F27/F$4</f>
        <v>2.229090909090909E-2</v>
      </c>
      <c r="G28" s="266">
        <f>G27/G$4</f>
        <v>2.2919708029197079E-2</v>
      </c>
      <c r="H28" s="267">
        <f t="shared" ref="H28" si="7">H27/H$4</f>
        <v>2.5884079236977255E-2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11"/>
      <c r="B29" s="265" t="s">
        <v>162</v>
      </c>
      <c r="C29" s="270">
        <f>周称重!D1031</f>
        <v>379</v>
      </c>
      <c r="D29" s="270">
        <f>周称重!J1031</f>
        <v>452</v>
      </c>
      <c r="E29" s="270">
        <f>周称重!P1031</f>
        <v>453</v>
      </c>
      <c r="F29" s="270">
        <f>周称重!V1031</f>
        <v>454</v>
      </c>
      <c r="G29" s="270">
        <f>周称重!AB1031</f>
        <v>456</v>
      </c>
      <c r="H29" s="271">
        <f t="shared" ref="H29" si="8">AVERAGE(C29:G29)</f>
        <v>438.8</v>
      </c>
      <c r="I29" s="268">
        <v>481</v>
      </c>
      <c r="J29" s="693">
        <f>H29-I29</f>
        <v>-42.199999999999989</v>
      </c>
      <c r="K29" s="708">
        <v>466</v>
      </c>
      <c r="L29" s="620">
        <f>+H29-K29</f>
        <v>-27.199999999999989</v>
      </c>
      <c r="M29" s="269">
        <v>473</v>
      </c>
      <c r="N29" s="264">
        <f>+H29-M29</f>
        <v>-34.199999999999989</v>
      </c>
      <c r="O29" s="269">
        <v>470</v>
      </c>
      <c r="P29" s="264">
        <f>+H29-O29</f>
        <v>-31.199999999999989</v>
      </c>
      <c r="Q29" s="269">
        <v>460</v>
      </c>
      <c r="R29" s="264">
        <f>+H29-Q29</f>
        <v>-21.199999999999989</v>
      </c>
      <c r="S29" s="269">
        <v>465</v>
      </c>
      <c r="T29" s="264">
        <f>+H29-S29</f>
        <v>-26.199999999999989</v>
      </c>
    </row>
    <row r="30" spans="1:20" s="209" customFormat="1" ht="22.5" customHeight="1">
      <c r="A30" s="1211"/>
      <c r="B30" s="265" t="s">
        <v>417</v>
      </c>
      <c r="C30" s="270">
        <f t="shared" ref="C30:H30" si="9">(C29-C14)/7</f>
        <v>34.857142857142854</v>
      </c>
      <c r="D30" s="270">
        <f t="shared" si="9"/>
        <v>39.571428571428569</v>
      </c>
      <c r="E30" s="270">
        <f t="shared" si="9"/>
        <v>39.571428571428569</v>
      </c>
      <c r="F30" s="270">
        <f t="shared" si="9"/>
        <v>39.857142857142854</v>
      </c>
      <c r="G30" s="270">
        <f t="shared" si="9"/>
        <v>39.714285714285715</v>
      </c>
      <c r="H30" s="271">
        <f t="shared" si="9"/>
        <v>38.714285714285715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11"/>
      <c r="B31" s="272" t="s">
        <v>174</v>
      </c>
      <c r="C31" s="270">
        <f>SUMIFS(日报!H:H,日报!D:D,"&lt;= 14",日报!D:D,"&gt;7")</f>
        <v>8295</v>
      </c>
      <c r="D31" s="270">
        <f>SUMIFS(日报!Y:Y,日报!U:U,"&lt;= 14",日报!U:U,"&gt;7")</f>
        <v>10785</v>
      </c>
      <c r="E31" s="270">
        <f>SUMIFS(日报!AP:AP,日报!AL:AL,"&lt;= 14",日报!AL:AL,"&gt;7")</f>
        <v>9615</v>
      </c>
      <c r="F31" s="270">
        <f>SUMIFS(日报!BG:BG,日报!BC:BC,"&lt;= 14",日报!BC:BC,"&gt;7")</f>
        <v>9665</v>
      </c>
      <c r="G31" s="270">
        <f>SUMIFS(日报!BX:BX,日报!BT:BT,"&lt;= 14",日报!BT:BT,"&gt;7")</f>
        <v>10070</v>
      </c>
      <c r="H31" s="261">
        <f t="shared" ref="H31:H32" si="10">SUM(C31:G31)</f>
        <v>48430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11"/>
      <c r="B32" s="272" t="s">
        <v>175</v>
      </c>
      <c r="C32" s="270">
        <f>C31+C18</f>
        <v>12735</v>
      </c>
      <c r="D32" s="270">
        <f>D31+D18</f>
        <v>15575</v>
      </c>
      <c r="E32" s="270">
        <f>E31+E18</f>
        <v>14135</v>
      </c>
      <c r="F32" s="270">
        <f>F31+F18</f>
        <v>14020</v>
      </c>
      <c r="G32" s="270">
        <f>G31+G18</f>
        <v>14695</v>
      </c>
      <c r="H32" s="261">
        <f t="shared" si="10"/>
        <v>71160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11"/>
      <c r="B33" s="265" t="s">
        <v>165</v>
      </c>
      <c r="C33" s="270">
        <f>C32/C29/(C24-C25)*1000</f>
        <v>1.3556678412594394</v>
      </c>
      <c r="D33" s="270">
        <f>D32/D29/(D24-D25)*1000</f>
        <v>1.2455886568019776</v>
      </c>
      <c r="E33" s="270">
        <f>E32/E29/(E24-E25)*1000</f>
        <v>1.1702768071007115</v>
      </c>
      <c r="F33" s="270">
        <f>F32/F29/(F24-F25)*1000</f>
        <v>1.1485497552245498</v>
      </c>
      <c r="G33" s="270">
        <f>G32/G29/(G24-G25)*1000</f>
        <v>1.2037157176521163</v>
      </c>
      <c r="H33" s="271">
        <f t="shared" ref="H33" si="11">AVERAGE(C33:G33)</f>
        <v>1.224759755607759</v>
      </c>
      <c r="I33" s="733">
        <v>1.1330561330561331</v>
      </c>
      <c r="J33" s="693">
        <f>H33-I33</f>
        <v>9.1703622551625896E-2</v>
      </c>
      <c r="K33" s="734">
        <v>1.1373390557939915</v>
      </c>
      <c r="L33" s="620">
        <f>+H33-K33</f>
        <v>8.7420699813767433E-2</v>
      </c>
      <c r="M33" s="735">
        <v>1.1395348837209303</v>
      </c>
      <c r="N33" s="264">
        <f>+H33-M33</f>
        <v>8.5224871886828701E-2</v>
      </c>
      <c r="O33" s="269">
        <v>1.1619999999999999</v>
      </c>
      <c r="P33" s="264">
        <f>+H33-O33</f>
        <v>6.2759755607759038E-2</v>
      </c>
      <c r="Q33" s="269">
        <v>1.1659999999999999</v>
      </c>
      <c r="R33" s="264">
        <f>+H33-Q33</f>
        <v>5.8759755607759034E-2</v>
      </c>
      <c r="S33" s="269">
        <v>1.165</v>
      </c>
      <c r="T33" s="264">
        <f>+H33-S33</f>
        <v>5.9759755607758924E-2</v>
      </c>
    </row>
    <row r="34" spans="1:20" s="209" customFormat="1" ht="22.5" customHeight="1">
      <c r="A34" s="1211"/>
      <c r="B34" s="259" t="s">
        <v>166</v>
      </c>
      <c r="C34" s="260">
        <f>SUMIFS(日报!I:I,日报!D:D,"&lt;= 14",日报!D:D,"&gt;7")</f>
        <v>60.4</v>
      </c>
      <c r="D34" s="260">
        <f>SUMIFS(日报!Z:Z,日报!U:U,"&lt;= 14",日报!U:U,"&gt;7")</f>
        <v>60.4</v>
      </c>
      <c r="E34" s="260">
        <f>SUMIFS(日报!AQ:AQ,日报!AL:AL,"&lt;= 14",日报!AL:AL,"&gt;7")</f>
        <v>60.4</v>
      </c>
      <c r="F34" s="260">
        <f>SUMIFS(日报!BH:BH,日报!BC:BC,"&lt;= 14",日报!BC:BC,"&gt;7")</f>
        <v>60.4</v>
      </c>
      <c r="G34" s="260">
        <f>SUMIFS(日报!BY:BY,日报!BT:BT,"&lt;= 14",日报!BT:BT,"&gt;7")</f>
        <v>60.4</v>
      </c>
      <c r="H34" s="261">
        <f t="shared" ref="H34:H37" si="12">SUM(C34:G34)</f>
        <v>302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11"/>
      <c r="B35" s="259" t="s">
        <v>167</v>
      </c>
      <c r="C35" s="260">
        <f>C34+C21</f>
        <v>202</v>
      </c>
      <c r="D35" s="260">
        <f>D34+D21</f>
        <v>200</v>
      </c>
      <c r="E35" s="260">
        <f>E34+E21</f>
        <v>200</v>
      </c>
      <c r="F35" s="260">
        <f>F34+F21</f>
        <v>200</v>
      </c>
      <c r="G35" s="260">
        <f>G34+G21</f>
        <v>200</v>
      </c>
      <c r="H35" s="261">
        <f t="shared" si="12"/>
        <v>1002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11"/>
      <c r="B36" s="265" t="s">
        <v>168</v>
      </c>
      <c r="C36" s="270">
        <f>SUMIFS(日报!J:J,日报!D:D,"&lt;= 14",日报!D:D,"&gt;7")</f>
        <v>716</v>
      </c>
      <c r="D36" s="270">
        <f>SUMIFS(日报!AA:AA,日报!U:U,"&lt;= 14",日报!U:U,"&gt;7")</f>
        <v>848</v>
      </c>
      <c r="E36" s="270">
        <f>SUMIFS(日报!AR:AR,日报!AL:AL,"&lt;= 14",日报!AL:AL,"&gt;7")</f>
        <v>936</v>
      </c>
      <c r="F36" s="270">
        <f>SUMIFS(日报!BI:BI,日报!BC:BC,"&lt;= 14",日报!BC:BC,"&gt;7")</f>
        <v>864</v>
      </c>
      <c r="G36" s="270">
        <f>SUMIFS(日报!BZ:BZ,日报!BT:BT,"&lt;= 14",日报!BT:BT,"&gt;7")</f>
        <v>768</v>
      </c>
      <c r="H36" s="261">
        <f t="shared" si="12"/>
        <v>4132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12"/>
      <c r="B37" s="273" t="s">
        <v>169</v>
      </c>
      <c r="C37" s="274">
        <f>C36+C23</f>
        <v>338128</v>
      </c>
      <c r="D37" s="274">
        <f>D36+D23</f>
        <v>311424</v>
      </c>
      <c r="E37" s="274">
        <f>E36+E23</f>
        <v>356996</v>
      </c>
      <c r="F37" s="274">
        <f>F36+F23</f>
        <v>312872</v>
      </c>
      <c r="G37" s="274">
        <f>G36+G23</f>
        <v>292500</v>
      </c>
      <c r="H37" s="261">
        <f t="shared" si="12"/>
        <v>1611920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13" t="s">
        <v>176</v>
      </c>
      <c r="B38" s="247" t="s">
        <v>157</v>
      </c>
      <c r="C38" s="231">
        <f>C24-C25</f>
        <v>24786</v>
      </c>
      <c r="D38" s="231">
        <f>D24-D25</f>
        <v>27664</v>
      </c>
      <c r="E38" s="231">
        <f>E24-E25</f>
        <v>26663</v>
      </c>
      <c r="F38" s="231">
        <f>F24-F25</f>
        <v>26887</v>
      </c>
      <c r="G38" s="231">
        <f>G24-G25</f>
        <v>26772</v>
      </c>
      <c r="H38" s="228">
        <f t="shared" si="5"/>
        <v>132772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08"/>
      <c r="B39" s="248" t="s">
        <v>158</v>
      </c>
      <c r="C39" s="230">
        <f>SUM(死淘统计!B24:B30)</f>
        <v>307</v>
      </c>
      <c r="D39" s="230">
        <f>SUM(死淘统计!C24:C30)</f>
        <v>271</v>
      </c>
      <c r="E39" s="230">
        <f>SUM(死淘统计!D24:D30)</f>
        <v>229</v>
      </c>
      <c r="F39" s="230">
        <f>SUM(死淘统计!E24:E30)</f>
        <v>230</v>
      </c>
      <c r="G39" s="230">
        <f>SUM(死淘统计!F24:F30)</f>
        <v>247</v>
      </c>
      <c r="H39" s="227">
        <f t="shared" si="5"/>
        <v>1284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08"/>
      <c r="B40" s="249" t="s">
        <v>159</v>
      </c>
      <c r="C40" s="234">
        <f t="shared" ref="C40:H40" si="13">C39/C$4</f>
        <v>1.1853281853281853E-2</v>
      </c>
      <c r="D40" s="234">
        <f t="shared" ref="D40" si="14">D39/D$4</f>
        <v>9.6099290780141851E-3</v>
      </c>
      <c r="E40" s="234">
        <f t="shared" ref="E40" si="15">E39/E$4</f>
        <v>8.3882783882783876E-3</v>
      </c>
      <c r="F40" s="234">
        <f t="shared" ref="F40" si="16">F39/F$4</f>
        <v>8.363636363636363E-3</v>
      </c>
      <c r="G40" s="234">
        <f t="shared" si="13"/>
        <v>9.0145985401459856E-3</v>
      </c>
      <c r="H40" s="235">
        <f t="shared" si="13"/>
        <v>9.4203961848862809E-3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08"/>
      <c r="B41" s="248" t="s">
        <v>160</v>
      </c>
      <c r="C41" s="230">
        <f>C39+C27</f>
        <v>1421</v>
      </c>
      <c r="D41" s="230">
        <f>D39+D27</f>
        <v>807</v>
      </c>
      <c r="E41" s="230">
        <f>E39+E27</f>
        <v>866</v>
      </c>
      <c r="F41" s="230">
        <f>F39+F27</f>
        <v>843</v>
      </c>
      <c r="G41" s="230">
        <f>G39+G27</f>
        <v>875</v>
      </c>
      <c r="H41" s="227">
        <f t="shared" si="5"/>
        <v>4812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08"/>
      <c r="B42" s="249" t="s">
        <v>161</v>
      </c>
      <c r="C42" s="234">
        <f t="shared" ref="C42:H42" si="17">C41/C$4</f>
        <v>5.4864864864864867E-2</v>
      </c>
      <c r="D42" s="234">
        <f t="shared" ref="D42" si="18">D41/D$4</f>
        <v>2.8617021276595746E-2</v>
      </c>
      <c r="E42" s="234">
        <f t="shared" ref="E42" si="19">E41/E$4</f>
        <v>3.1721611721611719E-2</v>
      </c>
      <c r="F42" s="234">
        <f t="shared" ref="F42" si="20">F41/F$4</f>
        <v>3.0654545454545455E-2</v>
      </c>
      <c r="G42" s="234">
        <f t="shared" si="17"/>
        <v>3.1934306569343068E-2</v>
      </c>
      <c r="H42" s="235">
        <f t="shared" si="17"/>
        <v>3.5304475421863539E-2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08"/>
      <c r="B43" s="249" t="s">
        <v>162</v>
      </c>
      <c r="C43" s="232">
        <f>周称重!D1543</f>
        <v>831</v>
      </c>
      <c r="D43" s="232">
        <f>周称重!J1543</f>
        <v>930</v>
      </c>
      <c r="E43" s="232">
        <f>周称重!P1543</f>
        <v>931</v>
      </c>
      <c r="F43" s="232">
        <f>周称重!V1543</f>
        <v>931</v>
      </c>
      <c r="G43" s="232">
        <f>周称重!AB1543</f>
        <v>930</v>
      </c>
      <c r="H43" s="229">
        <f t="shared" ref="H43" si="21">AVERAGE(C43:G43)</f>
        <v>910.6</v>
      </c>
      <c r="I43" s="222">
        <v>945</v>
      </c>
      <c r="J43" s="690">
        <f>H43-I43</f>
        <v>-34.399999999999977</v>
      </c>
      <c r="K43" s="702">
        <v>886</v>
      </c>
      <c r="L43" s="618">
        <f>+H43-K43</f>
        <v>24.600000000000023</v>
      </c>
      <c r="M43" s="223">
        <v>916</v>
      </c>
      <c r="N43" s="218">
        <f>+H43-M43</f>
        <v>-5.3999999999999773</v>
      </c>
      <c r="O43" s="223">
        <v>971</v>
      </c>
      <c r="P43" s="218">
        <f>+H43-O43</f>
        <v>-60.399999999999977</v>
      </c>
      <c r="Q43" s="223">
        <v>914</v>
      </c>
      <c r="R43" s="218">
        <f>+H43-Q43</f>
        <v>-3.3999999999999773</v>
      </c>
      <c r="S43" s="223">
        <v>943</v>
      </c>
      <c r="T43" s="218">
        <f>+H43-S43</f>
        <v>-32.399999999999977</v>
      </c>
    </row>
    <row r="44" spans="1:20" s="209" customFormat="1" ht="22.5" customHeight="1">
      <c r="A44" s="1208"/>
      <c r="B44" s="249" t="s">
        <v>417</v>
      </c>
      <c r="C44" s="232">
        <f t="shared" ref="C44:H44" si="22">(C43-C29)/7</f>
        <v>64.571428571428569</v>
      </c>
      <c r="D44" s="232">
        <f t="shared" si="22"/>
        <v>68.285714285714292</v>
      </c>
      <c r="E44" s="232">
        <f t="shared" si="22"/>
        <v>68.285714285714292</v>
      </c>
      <c r="F44" s="232">
        <f t="shared" si="22"/>
        <v>68.142857142857139</v>
      </c>
      <c r="G44" s="232">
        <f t="shared" si="22"/>
        <v>67.714285714285708</v>
      </c>
      <c r="H44" s="229">
        <f t="shared" si="22"/>
        <v>67.400000000000006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08"/>
      <c r="B45" s="251" t="s">
        <v>174</v>
      </c>
      <c r="C45" s="232">
        <f>SUMIFS(日报!H:H,日报!D:D,"&lt;= 21",日报!D:D,"&gt;14")</f>
        <v>15225</v>
      </c>
      <c r="D45" s="232">
        <f>SUMIFS(日报!Y:Y,日报!U:U,"&lt;= 21",日报!U:U,"&gt;14")</f>
        <v>20465</v>
      </c>
      <c r="E45" s="232">
        <f>SUMIFS(日报!AP:AP,日报!AL:AL,"&lt;= 21",日报!AL:AL,"&gt;14")</f>
        <v>17910</v>
      </c>
      <c r="F45" s="232">
        <f>SUMIFS(日报!BG:BG,日报!BC:BC,"&lt;= 21",日报!BC:BC,"&gt;14")</f>
        <v>18410</v>
      </c>
      <c r="G45" s="232">
        <f>SUMIFS(日报!BX:BX,日报!BT:BT,"&lt;= 21",日报!BT:BT,"&gt;14")</f>
        <v>19195</v>
      </c>
      <c r="H45" s="227">
        <f t="shared" ref="H45:H46" si="23">SUM(C45:G45)</f>
        <v>91205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08"/>
      <c r="B46" s="251" t="s">
        <v>175</v>
      </c>
      <c r="C46" s="232">
        <f>C45+C32</f>
        <v>27960</v>
      </c>
      <c r="D46" s="232">
        <f>D45+D32</f>
        <v>36040</v>
      </c>
      <c r="E46" s="232">
        <f>E45+E32</f>
        <v>32045</v>
      </c>
      <c r="F46" s="232">
        <f>F45+F32</f>
        <v>32430</v>
      </c>
      <c r="G46" s="232">
        <f>G45+G32</f>
        <v>33890</v>
      </c>
      <c r="H46" s="227">
        <f t="shared" si="23"/>
        <v>162365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08"/>
      <c r="B47" s="249" t="s">
        <v>165</v>
      </c>
      <c r="C47" s="232">
        <f>C46/C43/(C38-C39)*1000</f>
        <v>1.3744928055182641</v>
      </c>
      <c r="D47" s="232">
        <f>D46/D43/(D38-D39)*1000</f>
        <v>1.4146931030570953</v>
      </c>
      <c r="E47" s="232">
        <f>E46/E43/(E38-E39)*1000</f>
        <v>1.3021101050814436</v>
      </c>
      <c r="F47" s="232">
        <f>F46/F43/(F38-F39)*1000</f>
        <v>1.3067304029826816</v>
      </c>
      <c r="G47" s="232">
        <f>G46/G43/(G38-G39)*1000</f>
        <v>1.3738307338380307</v>
      </c>
      <c r="H47" s="229">
        <f t="shared" ref="H47" si="24">AVERAGE(C47:G47)</f>
        <v>1.3543714300955032</v>
      </c>
      <c r="I47" s="737">
        <v>1.28994708994709</v>
      </c>
      <c r="J47" s="690">
        <f>H47-I47</f>
        <v>6.4424340148413251E-2</v>
      </c>
      <c r="K47" s="738">
        <v>1.2911963882618511</v>
      </c>
      <c r="L47" s="618">
        <f>+H47-K47</f>
        <v>6.3175041833652079E-2</v>
      </c>
      <c r="M47" s="736">
        <v>1.2914847161572052</v>
      </c>
      <c r="N47" s="218">
        <f>+H47-M47</f>
        <v>6.2886713938298033E-2</v>
      </c>
      <c r="O47" s="223">
        <v>1.2649999999999999</v>
      </c>
      <c r="P47" s="218">
        <f>+H47-O47</f>
        <v>8.9371430095503301E-2</v>
      </c>
      <c r="Q47" s="223">
        <v>1.2629999999999999</v>
      </c>
      <c r="R47" s="218">
        <f>+H47-Q47</f>
        <v>9.1371430095503303E-2</v>
      </c>
      <c r="S47" s="223">
        <v>1.264</v>
      </c>
      <c r="T47" s="218">
        <f>+H47-S47</f>
        <v>9.0371430095503191E-2</v>
      </c>
    </row>
    <row r="48" spans="1:20" s="209" customFormat="1" ht="22.5" customHeight="1">
      <c r="A48" s="1208"/>
      <c r="B48" s="248" t="s">
        <v>166</v>
      </c>
      <c r="C48" s="230">
        <f>SUMIFS(日报!I:I,日报!D:D,"&lt;= 21",日报!D:D,"&gt;14")</f>
        <v>1.4</v>
      </c>
      <c r="D48" s="230">
        <f>SUMIFS(日报!Z:Z,日报!U:U,"&lt;= 21",日报!U:U,"&gt;14")</f>
        <v>1.4</v>
      </c>
      <c r="E48" s="230">
        <f>SUMIFS(日报!AQ:AQ,日报!AL:AL,"&lt;= 21",日报!AL:AL,"&gt;14")</f>
        <v>1.4</v>
      </c>
      <c r="F48" s="230">
        <f>SUMIFS(日报!BH:BH,日报!BC:BC,"&lt;= 21",日报!BC:BC,"&gt;14")</f>
        <v>1.4</v>
      </c>
      <c r="G48" s="230">
        <f>SUMIFS(日报!BY:BY,日报!BT:BT,"&lt;= 21",日报!BT:BT,"&gt;14")</f>
        <v>1.4</v>
      </c>
      <c r="H48" s="227">
        <f t="shared" ref="H48:H51" si="25">SUM(C48:G48)</f>
        <v>7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08"/>
      <c r="B49" s="248" t="s">
        <v>167</v>
      </c>
      <c r="C49" s="230">
        <f>C48+C35</f>
        <v>203.4</v>
      </c>
      <c r="D49" s="230">
        <f>D48+D35</f>
        <v>201.4</v>
      </c>
      <c r="E49" s="230">
        <f>E48+E35</f>
        <v>201.4</v>
      </c>
      <c r="F49" s="230">
        <f>F48+F35</f>
        <v>201.4</v>
      </c>
      <c r="G49" s="230">
        <f>G48+G35</f>
        <v>201.4</v>
      </c>
      <c r="H49" s="227">
        <f t="shared" si="25"/>
        <v>1009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08"/>
      <c r="B50" s="249" t="s">
        <v>168</v>
      </c>
      <c r="C50" s="232">
        <f>SUMIFS(日报!J:J,日报!D:D,"&lt;= 21",日报!D:D,"&gt;14")</f>
        <v>1468</v>
      </c>
      <c r="D50" s="232">
        <f>SUMIFS(日报!AA:AA,日报!U:U,"&lt;= 21",日报!U:U,"&gt;14")</f>
        <v>1580</v>
      </c>
      <c r="E50" s="232">
        <f>SUMIFS(日报!AR:AR,日报!AL:AL,"&lt;= 21",日报!AL:AL,"&gt;14")</f>
        <v>1664</v>
      </c>
      <c r="F50" s="232">
        <f>SUMIFS(日报!BI:BI,日报!BC:BC,"&lt;= 21",日报!BC:BC,"&gt;14")</f>
        <v>1624</v>
      </c>
      <c r="G50" s="232">
        <f>SUMIFS(日报!BZ:BZ,日报!BT:BT,"&lt;= 21",日报!BT:BT,"&gt;14")</f>
        <v>1492</v>
      </c>
      <c r="H50" s="227">
        <f t="shared" si="25"/>
        <v>7828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09"/>
      <c r="B51" s="250" t="s">
        <v>169</v>
      </c>
      <c r="C51" s="233">
        <f>C50+C37</f>
        <v>339596</v>
      </c>
      <c r="D51" s="233">
        <f>D50+D37</f>
        <v>313004</v>
      </c>
      <c r="E51" s="233">
        <f>E50+E37</f>
        <v>358660</v>
      </c>
      <c r="F51" s="233">
        <f>F50+F37</f>
        <v>314496</v>
      </c>
      <c r="G51" s="233">
        <f>G50+G37</f>
        <v>293992</v>
      </c>
      <c r="H51" s="227">
        <f t="shared" si="25"/>
        <v>1619748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10" t="s">
        <v>177</v>
      </c>
      <c r="B52" s="253" t="s">
        <v>157</v>
      </c>
      <c r="C52" s="254">
        <f>C38-C39</f>
        <v>24479</v>
      </c>
      <c r="D52" s="254">
        <f>D38-D39</f>
        <v>27393</v>
      </c>
      <c r="E52" s="254">
        <f>E38-E39</f>
        <v>26434</v>
      </c>
      <c r="F52" s="254">
        <f>F38-F39</f>
        <v>26657</v>
      </c>
      <c r="G52" s="254">
        <f>G38-G39</f>
        <v>26525</v>
      </c>
      <c r="H52" s="255">
        <f t="shared" si="5"/>
        <v>131488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11"/>
      <c r="B53" s="259" t="s">
        <v>158</v>
      </c>
      <c r="C53" s="260">
        <f>SUM(死淘统计!B31:B37)</f>
        <v>188</v>
      </c>
      <c r="D53" s="260">
        <f>SUM(死淘统计!C31:C37)</f>
        <v>166</v>
      </c>
      <c r="E53" s="260">
        <f>SUM(死淘统计!D31:D37)</f>
        <v>157</v>
      </c>
      <c r="F53" s="260">
        <f>SUM(死淘统计!E31:E37)</f>
        <v>144</v>
      </c>
      <c r="G53" s="260">
        <f>SUM(死淘统计!F31:F37)</f>
        <v>200</v>
      </c>
      <c r="H53" s="261">
        <f t="shared" si="5"/>
        <v>855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11"/>
      <c r="B54" s="265" t="s">
        <v>159</v>
      </c>
      <c r="C54" s="266">
        <f t="shared" ref="C54:H54" si="26">C53/C$4</f>
        <v>7.2586872586872589E-3</v>
      </c>
      <c r="D54" s="266">
        <f t="shared" ref="D54" si="27">D53/D$4</f>
        <v>5.8865248226950351E-3</v>
      </c>
      <c r="E54" s="266">
        <f t="shared" ref="E54" si="28">E53/E$4</f>
        <v>5.7509157509157511E-3</v>
      </c>
      <c r="F54" s="266">
        <f t="shared" ref="F54" si="29">F53/F$4</f>
        <v>5.2363636363636362E-3</v>
      </c>
      <c r="G54" s="266">
        <f t="shared" si="26"/>
        <v>7.2992700729927005E-3</v>
      </c>
      <c r="H54" s="267">
        <f t="shared" si="26"/>
        <v>6.2729273661041819E-3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11"/>
      <c r="B55" s="259" t="s">
        <v>160</v>
      </c>
      <c r="C55" s="260">
        <f>C53+C41</f>
        <v>1609</v>
      </c>
      <c r="D55" s="260">
        <f>D53+D41</f>
        <v>973</v>
      </c>
      <c r="E55" s="260">
        <f>E53+E41</f>
        <v>1023</v>
      </c>
      <c r="F55" s="260">
        <f>F53+F41</f>
        <v>987</v>
      </c>
      <c r="G55" s="260">
        <f>G53+G41</f>
        <v>1075</v>
      </c>
      <c r="H55" s="261">
        <f t="shared" si="5"/>
        <v>5667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11"/>
      <c r="B56" s="265" t="s">
        <v>161</v>
      </c>
      <c r="C56" s="266">
        <f t="shared" ref="C56:H56" si="30">C55/C$4</f>
        <v>6.2123552123552125E-2</v>
      </c>
      <c r="D56" s="266">
        <f t="shared" ref="D56" si="31">D55/D$4</f>
        <v>3.450354609929078E-2</v>
      </c>
      <c r="E56" s="266">
        <f t="shared" ref="E56" si="32">E55/E$4</f>
        <v>3.7472527472527474E-2</v>
      </c>
      <c r="F56" s="266">
        <f t="shared" ref="F56" si="33">F55/F$4</f>
        <v>3.5890909090909091E-2</v>
      </c>
      <c r="G56" s="266">
        <f t="shared" si="30"/>
        <v>3.9233576642335767E-2</v>
      </c>
      <c r="H56" s="267">
        <f t="shared" si="30"/>
        <v>4.1577402787967718E-2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11"/>
      <c r="B57" s="265" t="s">
        <v>162</v>
      </c>
      <c r="C57" s="270">
        <f>周称重!D2055</f>
        <v>1435</v>
      </c>
      <c r="D57" s="270">
        <f>周称重!J2055</f>
        <v>1580</v>
      </c>
      <c r="E57" s="270">
        <f>周称重!P2055</f>
        <v>1620</v>
      </c>
      <c r="F57" s="270">
        <f>周称重!V2055</f>
        <v>1560</v>
      </c>
      <c r="G57" s="270">
        <f>周称重!AB2055</f>
        <v>1581</v>
      </c>
      <c r="H57" s="271">
        <f t="shared" ref="H57" si="34">AVERAGE(C57:G57)</f>
        <v>1555.2</v>
      </c>
      <c r="I57" s="268">
        <v>1553</v>
      </c>
      <c r="J57" s="693">
        <f>H57-I57</f>
        <v>2.2000000000000455</v>
      </c>
      <c r="K57" s="708">
        <v>1406</v>
      </c>
      <c r="L57" s="620">
        <f>+H57-K57</f>
        <v>149.20000000000005</v>
      </c>
      <c r="M57" s="269">
        <v>1479</v>
      </c>
      <c r="N57" s="264">
        <f>+H57-M57</f>
        <v>76.200000000000045</v>
      </c>
      <c r="O57" s="269">
        <v>1585</v>
      </c>
      <c r="P57" s="264">
        <f>+H57-O57</f>
        <v>-29.799999999999955</v>
      </c>
      <c r="Q57" s="269">
        <v>1463</v>
      </c>
      <c r="R57" s="264">
        <f>+H57-Q57</f>
        <v>92.200000000000045</v>
      </c>
      <c r="S57" s="269">
        <v>1524</v>
      </c>
      <c r="T57" s="264">
        <f>+H57-S57</f>
        <v>31.200000000000045</v>
      </c>
    </row>
    <row r="58" spans="1:20" s="209" customFormat="1" ht="22.5" customHeight="1">
      <c r="A58" s="1211"/>
      <c r="B58" s="265" t="s">
        <v>417</v>
      </c>
      <c r="C58" s="270">
        <f t="shared" ref="C58:H58" si="35">(C57-C43)/7</f>
        <v>86.285714285714292</v>
      </c>
      <c r="D58" s="270">
        <f t="shared" si="35"/>
        <v>92.857142857142861</v>
      </c>
      <c r="E58" s="270">
        <f t="shared" si="35"/>
        <v>98.428571428571431</v>
      </c>
      <c r="F58" s="270">
        <f t="shared" si="35"/>
        <v>89.857142857142861</v>
      </c>
      <c r="G58" s="270">
        <f t="shared" si="35"/>
        <v>93</v>
      </c>
      <c r="H58" s="271">
        <f t="shared" si="35"/>
        <v>92.085714285714289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11"/>
      <c r="B59" s="272" t="s">
        <v>174</v>
      </c>
      <c r="C59" s="270">
        <f>SUMIFS(日报!H:H,日报!D:D,"&lt;= 28",日报!D:D,"&gt;21")</f>
        <v>20535</v>
      </c>
      <c r="D59" s="270">
        <f>SUMIFS(日报!Y:Y,日报!U:U,"&lt;= 28",日报!U:U,"&gt;21")</f>
        <v>26580</v>
      </c>
      <c r="E59" s="270">
        <f>SUMIFS(日报!AP:AP,日报!AL:AL,"&lt;= 28",日报!AL:AL,"&gt;21")</f>
        <v>24150</v>
      </c>
      <c r="F59" s="270">
        <f>SUMIFS(日报!BG:BG,日报!BC:BC,"&lt;= 28",日报!BC:BC,"&gt;21")</f>
        <v>25080</v>
      </c>
      <c r="G59" s="270">
        <f>SUMIFS(日报!BX:BX,日报!BT:BT,"&lt;= 28",日报!BT:BT,"&gt;21")</f>
        <v>25430</v>
      </c>
      <c r="H59" s="261">
        <f t="shared" ref="H59:H60" si="36">SUM(C59:G59)</f>
        <v>121775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11"/>
      <c r="B60" s="272" t="s">
        <v>175</v>
      </c>
      <c r="C60" s="270">
        <f>C59+C46</f>
        <v>48495</v>
      </c>
      <c r="D60" s="270">
        <f>D59+D46</f>
        <v>62620</v>
      </c>
      <c r="E60" s="270">
        <f>E59+E46</f>
        <v>56195</v>
      </c>
      <c r="F60" s="270">
        <f>F59+F46</f>
        <v>57510</v>
      </c>
      <c r="G60" s="270">
        <f>G59+G46</f>
        <v>59320</v>
      </c>
      <c r="H60" s="261">
        <f t="shared" si="36"/>
        <v>284140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11"/>
      <c r="B61" s="265" t="s">
        <v>165</v>
      </c>
      <c r="C61" s="270">
        <f>C60/C57/(C52-C53)*1000</f>
        <v>1.3912323530158501</v>
      </c>
      <c r="D61" s="270">
        <f>D60/D57/(D52-D53)*1000</f>
        <v>1.4556473865062276</v>
      </c>
      <c r="E61" s="270">
        <f>E60/E57/(E52-E53)*1000</f>
        <v>1.3201001486067006</v>
      </c>
      <c r="F61" s="270">
        <f>F60/F57/(F52-F53)*1000</f>
        <v>1.3904644746118739</v>
      </c>
      <c r="G61" s="270">
        <f>G60/G57/(G52-G53)*1000</f>
        <v>1.425282302364318</v>
      </c>
      <c r="H61" s="271">
        <f t="shared" ref="H61" si="37">AVERAGE(C61:G61)</f>
        <v>1.396545333020994</v>
      </c>
      <c r="I61" s="740">
        <v>1.4294913071474564</v>
      </c>
      <c r="J61" s="693">
        <f>H61-I61</f>
        <v>-3.2945974126462385E-2</v>
      </c>
      <c r="K61" s="741">
        <v>1.4388335704125177</v>
      </c>
      <c r="L61" s="620">
        <f>+H61-K61</f>
        <v>-4.2288237391523653E-2</v>
      </c>
      <c r="M61" s="739">
        <v>1.434077079107505</v>
      </c>
      <c r="N61" s="264">
        <f>+H61-M61</f>
        <v>-3.7531746086510998E-2</v>
      </c>
      <c r="O61" s="269">
        <v>1.4019999999999999</v>
      </c>
      <c r="P61" s="264">
        <f>+H61-O61</f>
        <v>-5.4546669790058733E-3</v>
      </c>
      <c r="Q61" s="269">
        <v>1.403</v>
      </c>
      <c r="R61" s="264">
        <f>+H61-Q61</f>
        <v>-6.4546669790059852E-3</v>
      </c>
      <c r="S61" s="269">
        <v>1.4019999999999999</v>
      </c>
      <c r="T61" s="264">
        <f>+H61-S61</f>
        <v>-5.4546669790058733E-3</v>
      </c>
    </row>
    <row r="62" spans="1:20" s="209" customFormat="1" ht="22.5" customHeight="1">
      <c r="A62" s="1211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1">
        <f t="shared" ref="H62:H65" si="38">SUM(C62:G62)</f>
        <v>0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11"/>
      <c r="B63" s="259" t="s">
        <v>167</v>
      </c>
      <c r="C63" s="260">
        <f>C62+C49</f>
        <v>203.4</v>
      </c>
      <c r="D63" s="260">
        <f>D62+D49</f>
        <v>201.4</v>
      </c>
      <c r="E63" s="260">
        <f>E62+E49</f>
        <v>201.4</v>
      </c>
      <c r="F63" s="260">
        <f>F62+F49</f>
        <v>201.4</v>
      </c>
      <c r="G63" s="260">
        <f>G62+G49</f>
        <v>201.4</v>
      </c>
      <c r="H63" s="261">
        <f t="shared" si="38"/>
        <v>1009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11"/>
      <c r="B64" s="265" t="s">
        <v>168</v>
      </c>
      <c r="C64" s="270">
        <f>SUMIFS(日报!J:J,日报!D:D,"&lt;= 28",日报!D:D,"&gt;21")</f>
        <v>1760</v>
      </c>
      <c r="D64" s="270">
        <f>SUMIFS(日报!AA:AA,日报!U:U,"&lt;= 28",日报!U:U,"&gt;21")</f>
        <v>2176</v>
      </c>
      <c r="E64" s="270">
        <f>SUMIFS(日报!AR:AR,日报!AL:AL,"&lt;= 28",日报!AL:AL,"&gt;21")</f>
        <v>2300</v>
      </c>
      <c r="F64" s="270">
        <f>SUMIFS(日报!BI:BI,日报!BC:BC,"&lt;= 28",日报!BC:BC,"&gt;21")</f>
        <v>2224</v>
      </c>
      <c r="G64" s="270">
        <f>SUMIFS(日报!BZ:BZ,日报!BT:BT,"&lt;= 28",日报!BT:BT,"&gt;21")</f>
        <v>2068</v>
      </c>
      <c r="H64" s="261">
        <f t="shared" si="38"/>
        <v>10528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12"/>
      <c r="B65" s="273" t="s">
        <v>169</v>
      </c>
      <c r="C65" s="274">
        <f>C64+C51</f>
        <v>341356</v>
      </c>
      <c r="D65" s="274">
        <f>D64+D51</f>
        <v>315180</v>
      </c>
      <c r="E65" s="274">
        <f>E64+E51</f>
        <v>360960</v>
      </c>
      <c r="F65" s="274">
        <f>F64+F51</f>
        <v>316720</v>
      </c>
      <c r="G65" s="274">
        <f>G64+G51</f>
        <v>296060</v>
      </c>
      <c r="H65" s="261">
        <f t="shared" si="38"/>
        <v>1630276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13" t="s">
        <v>178</v>
      </c>
      <c r="B66" s="247" t="s">
        <v>157</v>
      </c>
      <c r="C66" s="231">
        <f>C52-C53</f>
        <v>24291</v>
      </c>
      <c r="D66" s="231">
        <f>D52-D53</f>
        <v>27227</v>
      </c>
      <c r="E66" s="231">
        <f>E52-E53</f>
        <v>26277</v>
      </c>
      <c r="F66" s="231">
        <f>F52-F53</f>
        <v>26513</v>
      </c>
      <c r="G66" s="231">
        <f>G52-G53</f>
        <v>26325</v>
      </c>
      <c r="H66" s="228">
        <f t="shared" si="5"/>
        <v>130633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08"/>
      <c r="B67" s="248" t="s">
        <v>158</v>
      </c>
      <c r="C67" s="230">
        <f>SUM(死淘统计!B38:B44)</f>
        <v>188</v>
      </c>
      <c r="D67" s="230">
        <f>SUM(死淘统计!C38:C44)</f>
        <v>192</v>
      </c>
      <c r="E67" s="230">
        <f>SUM(死淘统计!D38:D44)</f>
        <v>144</v>
      </c>
      <c r="F67" s="230">
        <f>SUM(死淘统计!E38:E44)</f>
        <v>168</v>
      </c>
      <c r="G67" s="230">
        <f>SUM(死淘统计!F38:F44)</f>
        <v>334</v>
      </c>
      <c r="H67" s="227">
        <f t="shared" si="5"/>
        <v>1026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08"/>
      <c r="B68" s="249" t="s">
        <v>159</v>
      </c>
      <c r="C68" s="234">
        <f t="shared" ref="C68:H68" si="39">C67/C$4</f>
        <v>7.2586872586872589E-3</v>
      </c>
      <c r="D68" s="234">
        <f t="shared" ref="D68" si="40">D67/D$4</f>
        <v>6.8085106382978723E-3</v>
      </c>
      <c r="E68" s="234">
        <f t="shared" ref="E68" si="41">E67/E$4</f>
        <v>5.2747252747252747E-3</v>
      </c>
      <c r="F68" s="234">
        <f t="shared" ref="F68" si="42">F67/F$4</f>
        <v>6.1090909090909095E-3</v>
      </c>
      <c r="G68" s="234">
        <f t="shared" si="39"/>
        <v>1.218978102189781E-2</v>
      </c>
      <c r="H68" s="235">
        <f t="shared" si="39"/>
        <v>7.5275128393250184E-3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08"/>
      <c r="B69" s="248" t="s">
        <v>160</v>
      </c>
      <c r="C69" s="230">
        <f>C67+C55</f>
        <v>1797</v>
      </c>
      <c r="D69" s="230">
        <f>D67+D55</f>
        <v>1165</v>
      </c>
      <c r="E69" s="230">
        <f>E67+E55</f>
        <v>1167</v>
      </c>
      <c r="F69" s="230">
        <f>F67+F55</f>
        <v>1155</v>
      </c>
      <c r="G69" s="230">
        <f>G67+G55</f>
        <v>1409</v>
      </c>
      <c r="H69" s="227">
        <f t="shared" si="5"/>
        <v>6693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08"/>
      <c r="B70" s="249" t="s">
        <v>161</v>
      </c>
      <c r="C70" s="234">
        <f t="shared" ref="C70:H70" si="43">C69/C$4</f>
        <v>6.9382239382239377E-2</v>
      </c>
      <c r="D70" s="234">
        <f t="shared" ref="D70" si="44">D69/D$4</f>
        <v>4.131205673758865E-2</v>
      </c>
      <c r="E70" s="234">
        <f t="shared" ref="E70" si="45">E69/E$4</f>
        <v>4.2747252747252745E-2</v>
      </c>
      <c r="F70" s="234">
        <f t="shared" ref="F70" si="46">F69/F$4</f>
        <v>4.2000000000000003E-2</v>
      </c>
      <c r="G70" s="234">
        <f t="shared" si="43"/>
        <v>5.1423357664233574E-2</v>
      </c>
      <c r="H70" s="235">
        <f t="shared" si="43"/>
        <v>4.9104915627292738E-2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08"/>
      <c r="B71" s="249" t="s">
        <v>162</v>
      </c>
      <c r="C71" s="232">
        <f>周称重!D2567</f>
        <v>2085</v>
      </c>
      <c r="D71" s="232">
        <f>周称重!J2567</f>
        <v>2308</v>
      </c>
      <c r="E71" s="232">
        <f>周称重!P2567</f>
        <v>2330</v>
      </c>
      <c r="F71" s="232">
        <f>周称重!V2567</f>
        <v>2284</v>
      </c>
      <c r="G71" s="232">
        <f>周称重!AB2567</f>
        <v>2277</v>
      </c>
      <c r="H71" s="229">
        <f t="shared" ref="H71" si="47">AVERAGE(C71:G71)</f>
        <v>2256.8000000000002</v>
      </c>
      <c r="I71" s="222">
        <v>2250</v>
      </c>
      <c r="J71" s="690">
        <f>H71-I71</f>
        <v>6.8000000000001819</v>
      </c>
      <c r="K71" s="702">
        <v>1977</v>
      </c>
      <c r="L71" s="618">
        <f>+H71-K71</f>
        <v>279.80000000000018</v>
      </c>
      <c r="M71" s="223">
        <v>2113</v>
      </c>
      <c r="N71" s="218">
        <f>+H71-M71</f>
        <v>143.80000000000018</v>
      </c>
      <c r="O71" s="223">
        <v>2299</v>
      </c>
      <c r="P71" s="218">
        <f>+H71-O71</f>
        <v>-42.199999999999818</v>
      </c>
      <c r="Q71" s="223">
        <v>2083</v>
      </c>
      <c r="R71" s="218">
        <f>+H71-Q71</f>
        <v>173.80000000000018</v>
      </c>
      <c r="S71" s="223">
        <v>2191</v>
      </c>
      <c r="T71" s="218">
        <f>+H71-S71</f>
        <v>65.800000000000182</v>
      </c>
    </row>
    <row r="72" spans="1:20" s="209" customFormat="1" ht="22.5" customHeight="1">
      <c r="A72" s="1208"/>
      <c r="B72" s="249" t="s">
        <v>417</v>
      </c>
      <c r="C72" s="232">
        <f t="shared" ref="C72:H72" si="48">(C71-C57)/7</f>
        <v>92.857142857142861</v>
      </c>
      <c r="D72" s="232">
        <f t="shared" si="48"/>
        <v>104</v>
      </c>
      <c r="E72" s="232">
        <f t="shared" si="48"/>
        <v>101.42857142857143</v>
      </c>
      <c r="F72" s="232">
        <f t="shared" si="48"/>
        <v>103.42857142857143</v>
      </c>
      <c r="G72" s="232">
        <f t="shared" si="48"/>
        <v>99.428571428571431</v>
      </c>
      <c r="H72" s="229">
        <f t="shared" si="48"/>
        <v>100.22857142857144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08"/>
      <c r="B73" s="251" t="s">
        <v>174</v>
      </c>
      <c r="C73" s="232">
        <f>SUMIFS(日报!H:H,日报!D:D,"&lt;= 35",日报!D:D,"&gt;28")</f>
        <v>26465</v>
      </c>
      <c r="D73" s="232">
        <f>SUMIFS(日报!Y:Y,日报!U:U,"&lt;= 35",日报!U:U,"&gt;28")</f>
        <v>34075</v>
      </c>
      <c r="E73" s="232">
        <f>SUMIFS(日报!AP:AP,日报!AL:AL,"&lt;= 35",日报!AL:AL,"&gt;28")</f>
        <v>30650</v>
      </c>
      <c r="F73" s="232">
        <f>SUMIFS(日报!BG:BG,日报!BC:BC,"&lt;= 35",日报!BC:BC,"&gt;28")</f>
        <v>32450</v>
      </c>
      <c r="G73" s="232">
        <f>SUMIFS(日报!BX:BX,日报!BT:BT,"&lt;= 35",日报!BT:BT,"&gt;28")</f>
        <v>32000</v>
      </c>
      <c r="H73" s="227">
        <f t="shared" ref="H73:H74" si="49">SUM(C73:G73)</f>
        <v>155640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08"/>
      <c r="B74" s="251" t="s">
        <v>175</v>
      </c>
      <c r="C74" s="232">
        <f>C73+C60</f>
        <v>74960</v>
      </c>
      <c r="D74" s="232">
        <f>D73+D60</f>
        <v>96695</v>
      </c>
      <c r="E74" s="232">
        <f>E73+E60</f>
        <v>86845</v>
      </c>
      <c r="F74" s="232">
        <f>F73+F60</f>
        <v>89960</v>
      </c>
      <c r="G74" s="232">
        <f>G73+G60</f>
        <v>91320</v>
      </c>
      <c r="H74" s="227">
        <f t="shared" si="49"/>
        <v>439780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08"/>
      <c r="B75" s="249" t="s">
        <v>165</v>
      </c>
      <c r="C75" s="232">
        <f>C74/C71/(C66-C67)*1000</f>
        <v>1.4916001480854895</v>
      </c>
      <c r="D75" s="232">
        <f>D74/D71/(D66-D67)*1000</f>
        <v>1.5496793264011379</v>
      </c>
      <c r="E75" s="232">
        <f>E74/E71/(E66-E67)*1000</f>
        <v>1.4262630462955346</v>
      </c>
      <c r="F75" s="232">
        <f>F74/F71/(F66-F67)*1000</f>
        <v>1.4950480273376412</v>
      </c>
      <c r="G75" s="232">
        <f>G74/G71/(G66-G67)*1000</f>
        <v>1.5430495881086639</v>
      </c>
      <c r="H75" s="229">
        <f t="shared" ref="H75" si="50">AVERAGE(C75:G75)</f>
        <v>1.5011280272456935</v>
      </c>
      <c r="I75" s="737">
        <v>1.5666666666666667</v>
      </c>
      <c r="J75" s="690">
        <f>H75-I75</f>
        <v>-6.5538639420973155E-2</v>
      </c>
      <c r="K75" s="738">
        <v>1.5857359635811836</v>
      </c>
      <c r="L75" s="618">
        <f>+H75-K75</f>
        <v>-8.460793633549013E-2</v>
      </c>
      <c r="M75" s="736">
        <v>1.5759583530525318</v>
      </c>
      <c r="N75" s="218">
        <f>+H75-M75</f>
        <v>-7.4830325806838349E-2</v>
      </c>
      <c r="O75" s="223">
        <v>1.5309999999999999</v>
      </c>
      <c r="P75" s="218">
        <f>+H75-O75</f>
        <v>-2.987197275430642E-2</v>
      </c>
      <c r="Q75" s="223">
        <v>1.528</v>
      </c>
      <c r="R75" s="218">
        <f>+H75-Q75</f>
        <v>-2.6871972754306528E-2</v>
      </c>
      <c r="S75" s="223">
        <v>1.53</v>
      </c>
      <c r="T75" s="218">
        <f>+H75-S75</f>
        <v>-2.887197275430653E-2</v>
      </c>
    </row>
    <row r="76" spans="1:20" s="209" customFormat="1" ht="22.5" customHeight="1">
      <c r="A76" s="1208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27">
        <f t="shared" ref="H76:H79" si="51">SUM(C76:G76)</f>
        <v>0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08"/>
      <c r="B77" s="248" t="s">
        <v>167</v>
      </c>
      <c r="C77" s="230">
        <f>C76+C63</f>
        <v>203.4</v>
      </c>
      <c r="D77" s="230">
        <f>D76+D63</f>
        <v>201.4</v>
      </c>
      <c r="E77" s="230">
        <f>E76+E63</f>
        <v>201.4</v>
      </c>
      <c r="F77" s="230">
        <f>F76+F63</f>
        <v>201.4</v>
      </c>
      <c r="G77" s="230">
        <f>G76+G63</f>
        <v>201.4</v>
      </c>
      <c r="H77" s="227">
        <f t="shared" si="51"/>
        <v>1009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08"/>
      <c r="B78" s="249" t="s">
        <v>168</v>
      </c>
      <c r="C78" s="232">
        <f>SUMIFS(日报!J:J,日报!D:D,"&lt;= 35",日报!D:D,"&gt;28")</f>
        <v>2892</v>
      </c>
      <c r="D78" s="232">
        <f>SUMIFS(日报!AA:AA,日报!U:U,"&lt;= 35",日报!U:U,"&gt;28")</f>
        <v>3164</v>
      </c>
      <c r="E78" s="232">
        <f>SUMIFS(日报!AR:AR,日报!AL:AL,"&lt;= 35",日报!AL:AL,"&gt;28")</f>
        <v>3212</v>
      </c>
      <c r="F78" s="232">
        <f>SUMIFS(日报!BI:BI,日报!BC:BC,"&lt;= 35",日报!BC:BC,"&gt;28")</f>
        <v>3232</v>
      </c>
      <c r="G78" s="232">
        <f>SUMIFS(日报!BZ:BZ,日报!BT:BT,"&lt;= 35",日报!BT:BT,"&gt;28")</f>
        <v>3108</v>
      </c>
      <c r="H78" s="227">
        <f t="shared" si="51"/>
        <v>15608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09"/>
      <c r="B79" s="250" t="s">
        <v>169</v>
      </c>
      <c r="C79" s="233">
        <f>C78+C65</f>
        <v>344248</v>
      </c>
      <c r="D79" s="233">
        <f>D78+D65</f>
        <v>318344</v>
      </c>
      <c r="E79" s="233">
        <f>E78+E65</f>
        <v>364172</v>
      </c>
      <c r="F79" s="233">
        <f>F78+F65</f>
        <v>319952</v>
      </c>
      <c r="G79" s="233">
        <f>G78+G65</f>
        <v>299168</v>
      </c>
      <c r="H79" s="227">
        <f t="shared" si="51"/>
        <v>1645884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10" t="s">
        <v>179</v>
      </c>
      <c r="B80" s="253" t="s">
        <v>157</v>
      </c>
      <c r="C80" s="254">
        <f>C66-C67</f>
        <v>24103</v>
      </c>
      <c r="D80" s="254">
        <f>D66-D67</f>
        <v>27035</v>
      </c>
      <c r="E80" s="254">
        <f>E66-E67</f>
        <v>26133</v>
      </c>
      <c r="F80" s="254">
        <f>F66-F67</f>
        <v>26345</v>
      </c>
      <c r="G80" s="254">
        <f>G66-G67</f>
        <v>25991</v>
      </c>
      <c r="H80" s="255">
        <f t="shared" si="5"/>
        <v>129607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11"/>
      <c r="B81" s="259" t="s">
        <v>158</v>
      </c>
      <c r="C81" s="260">
        <f>SUM(死淘统计!B45:B51)</f>
        <v>48</v>
      </c>
      <c r="D81" s="260">
        <f>SUM(死淘统计!C45:C51)</f>
        <v>52</v>
      </c>
      <c r="E81" s="260">
        <f>SUM(死淘统计!D45:D51)</f>
        <v>28</v>
      </c>
      <c r="F81" s="260">
        <f>SUM(死淘统计!E45:E51)</f>
        <v>48</v>
      </c>
      <c r="G81" s="260">
        <f>SUM(死淘统计!F45:F51)</f>
        <v>68</v>
      </c>
      <c r="H81" s="261">
        <f t="shared" si="5"/>
        <v>244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11"/>
      <c r="B82" s="265" t="s">
        <v>159</v>
      </c>
      <c r="C82" s="266">
        <f t="shared" ref="C82:H82" si="52">C81/C$4</f>
        <v>1.8532818532818532E-3</v>
      </c>
      <c r="D82" s="266">
        <f t="shared" ref="D82" si="53">D81/D$4</f>
        <v>1.8439716312056737E-3</v>
      </c>
      <c r="E82" s="266">
        <f t="shared" ref="E82" si="54">E81/E$4</f>
        <v>1.0256410256410256E-3</v>
      </c>
      <c r="F82" s="266">
        <f t="shared" ref="F82" si="55">F81/F$4</f>
        <v>1.7454545454545455E-3</v>
      </c>
      <c r="G82" s="266">
        <f t="shared" si="52"/>
        <v>2.4817518248175185E-3</v>
      </c>
      <c r="H82" s="267">
        <f t="shared" si="52"/>
        <v>1.7901687454145267E-3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11"/>
      <c r="B83" s="259" t="s">
        <v>160</v>
      </c>
      <c r="C83" s="260">
        <f>C81+C69</f>
        <v>1845</v>
      </c>
      <c r="D83" s="260">
        <f>D81+D69</f>
        <v>1217</v>
      </c>
      <c r="E83" s="260">
        <f>E81+E69</f>
        <v>1195</v>
      </c>
      <c r="F83" s="260">
        <f>F81+F69</f>
        <v>1203</v>
      </c>
      <c r="G83" s="260">
        <f>G81+G69</f>
        <v>1477</v>
      </c>
      <c r="H83" s="261">
        <f t="shared" si="5"/>
        <v>6937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11"/>
      <c r="B84" s="265" t="s">
        <v>161</v>
      </c>
      <c r="C84" s="266">
        <f t="shared" ref="C84:H84" si="56">C83/C$4</f>
        <v>7.1235521235521237E-2</v>
      </c>
      <c r="D84" s="266">
        <f t="shared" ref="D84" si="57">D83/D$4</f>
        <v>4.3156028368794327E-2</v>
      </c>
      <c r="E84" s="266">
        <f t="shared" ref="E84" si="58">E83/E$4</f>
        <v>4.377289377289377E-2</v>
      </c>
      <c r="F84" s="266">
        <f t="shared" ref="F84" si="59">F83/F$4</f>
        <v>4.3745454545454546E-2</v>
      </c>
      <c r="G84" s="266">
        <f t="shared" si="56"/>
        <v>5.3905109489051098E-2</v>
      </c>
      <c r="H84" s="267">
        <f t="shared" si="56"/>
        <v>5.0895084372707261E-2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11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11"/>
      <c r="B86" s="265" t="s">
        <v>417</v>
      </c>
      <c r="C86" s="270" t="e">
        <f t="shared" ref="C86:H86" si="61">(C85-C71)/7</f>
        <v>#DIV/0!</v>
      </c>
      <c r="D86" s="270" t="e">
        <f t="shared" si="61"/>
        <v>#DIV/0!</v>
      </c>
      <c r="E86" s="270" t="e">
        <f t="shared" si="61"/>
        <v>#DIV/0!</v>
      </c>
      <c r="F86" s="270" t="e">
        <f t="shared" si="61"/>
        <v>#DIV/0!</v>
      </c>
      <c r="G86" s="270" t="e">
        <f t="shared" si="61"/>
        <v>#DIV/0!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11"/>
      <c r="B87" s="272" t="s">
        <v>174</v>
      </c>
      <c r="C87" s="270">
        <f ca="1">SUMIFS(日报!H:H,日报!D:D,"&lt;= 42",日报!D:D,"&gt;35")</f>
        <v>8855</v>
      </c>
      <c r="D87" s="270">
        <f ca="1">SUMIFS(日报!Y:Y,日报!U:U,"&lt;= 42",日报!U:U,"&gt;35")</f>
        <v>11325</v>
      </c>
      <c r="E87" s="270">
        <f ca="1">SUMIFS(日报!AP:AP,日报!AL:AL,"&lt;= 42",日报!AL:AL,"&gt;35")</f>
        <v>10145</v>
      </c>
      <c r="F87" s="270">
        <f ca="1">SUMIFS(日报!BG:BG,日报!BC:BC,"&lt;= 42",日报!BC:BC,"&gt;35")</f>
        <v>10910</v>
      </c>
      <c r="G87" s="270">
        <f ca="1">SUMIFS(日报!BX:BX,日报!BT:BT,"&lt;= 42",日报!BT:BT,"&gt;35")</f>
        <v>10220</v>
      </c>
      <c r="H87" s="261">
        <f t="shared" ref="H87:H88" ca="1" si="62">SUM(C87:G87)</f>
        <v>51455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11"/>
      <c r="B88" s="272" t="s">
        <v>175</v>
      </c>
      <c r="C88" s="270">
        <f ca="1">C87+C74</f>
        <v>83815</v>
      </c>
      <c r="D88" s="270">
        <f ca="1">D87+D74</f>
        <v>108020</v>
      </c>
      <c r="E88" s="270">
        <f ca="1">E87+E74</f>
        <v>96990</v>
      </c>
      <c r="F88" s="270">
        <f ca="1">F87+F74</f>
        <v>100870</v>
      </c>
      <c r="G88" s="270">
        <f ca="1">G87+G74</f>
        <v>101540</v>
      </c>
      <c r="H88" s="261">
        <f t="shared" ca="1" si="62"/>
        <v>491235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11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11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1">
        <f t="shared" ref="H90:H97" ca="1" si="64">SUM(C90:G90)</f>
        <v>0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11"/>
      <c r="B91" s="259" t="s">
        <v>167</v>
      </c>
      <c r="C91" s="260">
        <f ca="1">C90+C77</f>
        <v>203.4</v>
      </c>
      <c r="D91" s="260">
        <f ca="1">D90+D77</f>
        <v>201.4</v>
      </c>
      <c r="E91" s="260">
        <f ca="1">E90+E77</f>
        <v>201.4</v>
      </c>
      <c r="F91" s="260">
        <f ca="1">F90+F77</f>
        <v>201.4</v>
      </c>
      <c r="G91" s="260">
        <f ca="1">G90+G77</f>
        <v>201.4</v>
      </c>
      <c r="H91" s="261">
        <f t="shared" ca="1" si="64"/>
        <v>1009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11"/>
      <c r="B92" s="265" t="s">
        <v>168</v>
      </c>
      <c r="C92" s="270">
        <f ca="1">SUMIFS(日报!J:J,日报!D:D,"&lt;= 42",日报!D:D,"&gt;35")</f>
        <v>988</v>
      </c>
      <c r="D92" s="270">
        <f ca="1">SUMIFS(日报!AA:AA,日报!U:U,"&lt;= 42",日报!U:U,"&gt;35")</f>
        <v>1000</v>
      </c>
      <c r="E92" s="270">
        <f ca="1">SUMIFS(日报!AR:AR,日报!AL:AL,"&lt;= 42",日报!AL:AL,"&gt;35")</f>
        <v>1024</v>
      </c>
      <c r="F92" s="270">
        <f ca="1">SUMIFS(日报!BI:BI,日报!BC:BC,"&lt;= 42",日报!BC:BC,"&gt;35")</f>
        <v>1016</v>
      </c>
      <c r="G92" s="270">
        <f ca="1">SUMIFS(日报!BZ:BZ,日报!BT:BT,"&lt;= 42",日报!BT:BT,"&gt;35")</f>
        <v>1040</v>
      </c>
      <c r="H92" s="261">
        <f t="shared" ca="1" si="64"/>
        <v>5068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12"/>
      <c r="B93" s="273" t="s">
        <v>169</v>
      </c>
      <c r="C93" s="274">
        <f ca="1">C92+C79</f>
        <v>345236</v>
      </c>
      <c r="D93" s="274">
        <f ca="1">D92+D79</f>
        <v>319344</v>
      </c>
      <c r="E93" s="274">
        <f ca="1">E92+E79</f>
        <v>365196</v>
      </c>
      <c r="F93" s="274">
        <f ca="1">F92+F79</f>
        <v>320968</v>
      </c>
      <c r="G93" s="274">
        <f ca="1">G92+G79</f>
        <v>300208</v>
      </c>
      <c r="H93" s="261">
        <f t="shared" ca="1" si="64"/>
        <v>1650952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07" t="s">
        <v>180</v>
      </c>
      <c r="B94" s="252" t="s">
        <v>157</v>
      </c>
      <c r="C94" s="231">
        <f>C80-C81</f>
        <v>24055</v>
      </c>
      <c r="D94" s="231">
        <f>D80-D81</f>
        <v>26983</v>
      </c>
      <c r="E94" s="231">
        <f>E80-E81</f>
        <v>26105</v>
      </c>
      <c r="F94" s="231">
        <f>F80-F81</f>
        <v>26297</v>
      </c>
      <c r="G94" s="231">
        <f>G80-G81</f>
        <v>25923</v>
      </c>
      <c r="H94" s="228">
        <f t="shared" si="64"/>
        <v>129363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0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08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08"/>
      <c r="B97" s="248" t="s">
        <v>160</v>
      </c>
      <c r="C97" s="230">
        <f>C95+C83</f>
        <v>1845</v>
      </c>
      <c r="D97" s="230">
        <f>D95+D83</f>
        <v>1217</v>
      </c>
      <c r="E97" s="230">
        <f>E95+E83</f>
        <v>1195</v>
      </c>
      <c r="F97" s="230">
        <f>F95+F83</f>
        <v>1203</v>
      </c>
      <c r="G97" s="230">
        <f>G95+G83</f>
        <v>1477</v>
      </c>
      <c r="H97" s="227">
        <f t="shared" si="64"/>
        <v>6937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08"/>
      <c r="B98" s="249" t="s">
        <v>161</v>
      </c>
      <c r="C98" s="234">
        <f t="shared" ref="C98:H98" si="69">C97/C$4</f>
        <v>7.1235521235521237E-2</v>
      </c>
      <c r="D98" s="234">
        <f t="shared" ref="D98" si="70">D97/D$4</f>
        <v>4.3156028368794327E-2</v>
      </c>
      <c r="E98" s="234">
        <f t="shared" ref="E98" si="71">E97/E$4</f>
        <v>4.377289377289377E-2</v>
      </c>
      <c r="F98" s="234">
        <f t="shared" ref="F98" si="72">F97/F$4</f>
        <v>4.3745454545454546E-2</v>
      </c>
      <c r="G98" s="234">
        <f t="shared" si="69"/>
        <v>5.3905109489051098E-2</v>
      </c>
      <c r="H98" s="235">
        <f t="shared" si="69"/>
        <v>5.0895084372707261E-2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0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08"/>
      <c r="B100" s="249" t="s">
        <v>417</v>
      </c>
      <c r="C100" s="232" t="e">
        <f t="shared" ref="C100:H100" si="74">(C99-C85)/7</f>
        <v>#DIV/0!</v>
      </c>
      <c r="D100" s="232" t="e">
        <f t="shared" si="74"/>
        <v>#DIV/0!</v>
      </c>
      <c r="E100" s="232" t="e">
        <f t="shared" si="74"/>
        <v>#DIV/0!</v>
      </c>
      <c r="F100" s="232" t="e">
        <f t="shared" si="74"/>
        <v>#DIV/0!</v>
      </c>
      <c r="G100" s="232" t="e">
        <f t="shared" si="74"/>
        <v>#DIV/0!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0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27">
        <f t="shared" ref="H101:H102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08"/>
      <c r="B102" s="251" t="s">
        <v>175</v>
      </c>
      <c r="C102" s="232">
        <f ca="1">C101+C88</f>
        <v>83815</v>
      </c>
      <c r="D102" s="232">
        <f ca="1">D101+D88</f>
        <v>108020</v>
      </c>
      <c r="E102" s="232">
        <f ca="1">E101+E88</f>
        <v>96990</v>
      </c>
      <c r="F102" s="232">
        <f ca="1">F101+F88</f>
        <v>100870</v>
      </c>
      <c r="G102" s="232">
        <f ca="1">G101+G88</f>
        <v>101540</v>
      </c>
      <c r="H102" s="227">
        <f t="shared" ca="1" si="75"/>
        <v>491235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08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0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27">
        <f t="shared" ref="H104:H107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08"/>
      <c r="B105" s="248" t="s">
        <v>167</v>
      </c>
      <c r="C105" s="230">
        <f ca="1">C104+C91</f>
        <v>203.4</v>
      </c>
      <c r="D105" s="230">
        <f ca="1">D104+D91</f>
        <v>201.4</v>
      </c>
      <c r="E105" s="230">
        <f ca="1">E104+E91</f>
        <v>201.4</v>
      </c>
      <c r="F105" s="230">
        <f ca="1">F104+F91</f>
        <v>201.4</v>
      </c>
      <c r="G105" s="230">
        <f ca="1">G104+G91</f>
        <v>201.4</v>
      </c>
      <c r="H105" s="227">
        <f t="shared" ca="1" si="77"/>
        <v>1009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0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27">
        <f t="shared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09"/>
      <c r="B107" s="250" t="s">
        <v>169</v>
      </c>
      <c r="C107" s="233">
        <f ca="1">C106+C93</f>
        <v>345236</v>
      </c>
      <c r="D107" s="233">
        <f ca="1">D106+D93</f>
        <v>319344</v>
      </c>
      <c r="E107" s="233">
        <f ca="1">E106+E93</f>
        <v>365196</v>
      </c>
      <c r="F107" s="233">
        <f ca="1">F106+F93</f>
        <v>320968</v>
      </c>
      <c r="G107" s="233">
        <f ca="1">G106+G93</f>
        <v>300208</v>
      </c>
      <c r="H107" s="278">
        <f t="shared" ca="1" si="77"/>
        <v>1650952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O1K1oEfK+5cLZKZipmEclGOGrK0V0ywc5z3lrfPIwO+4B4TmLzb6Jtw3YOWGZSR4bSgxowLv9JUudfxB+PtGtA==" saltValue="wFpg6qHamy04u8fRsP2Klg==" spinCount="100000" sheet="1" objects="1" scenarios="1"/>
  <mergeCells count="32"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  <mergeCell ref="S7:T7"/>
    <mergeCell ref="M5:N5"/>
    <mergeCell ref="O5:P5"/>
    <mergeCell ref="Q5:R5"/>
    <mergeCell ref="S5:T5"/>
    <mergeCell ref="S6:T6"/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5DA4-6227-4107-A7C1-FD3674398FF4}">
  <sheetPr codeName="Sheet14"/>
  <dimension ref="A1:K72"/>
  <sheetViews>
    <sheetView zoomScale="80" zoomScaleNormal="8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N72" sqref="N7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714</v>
      </c>
      <c r="G2" s="539" t="s">
        <v>100</v>
      </c>
      <c r="H2" s="572" t="s">
        <v>630</v>
      </c>
      <c r="I2" s="572" t="s">
        <v>633</v>
      </c>
      <c r="J2" s="572" t="s">
        <v>635</v>
      </c>
      <c r="K2" s="572" t="s">
        <v>637</v>
      </c>
    </row>
    <row r="3" spans="1:11" ht="26">
      <c r="A3" s="1214" t="s">
        <v>327</v>
      </c>
      <c r="B3" s="449" t="s">
        <v>328</v>
      </c>
      <c r="C3" s="450">
        <f>SUM(D3:F3)</f>
        <v>136300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136300</v>
      </c>
      <c r="G3" s="540">
        <v>25900</v>
      </c>
      <c r="H3" s="573">
        <v>28200</v>
      </c>
      <c r="I3" s="573">
        <v>27300</v>
      </c>
      <c r="J3" s="573">
        <v>27500</v>
      </c>
      <c r="K3" s="573">
        <v>27400</v>
      </c>
    </row>
    <row r="4" spans="1:11" ht="26">
      <c r="A4" s="1214"/>
      <c r="B4" s="449" t="s">
        <v>329</v>
      </c>
      <c r="C4" s="453"/>
      <c r="D4" s="454"/>
      <c r="E4" s="454"/>
      <c r="F4" s="455"/>
      <c r="G4" s="541" t="s">
        <v>621</v>
      </c>
      <c r="H4" s="574" t="s">
        <v>622</v>
      </c>
      <c r="I4" s="574" t="s">
        <v>622</v>
      </c>
      <c r="J4" s="574" t="s">
        <v>622</v>
      </c>
      <c r="K4" s="574" t="s">
        <v>622</v>
      </c>
    </row>
    <row r="5" spans="1:11" ht="26.5">
      <c r="A5" s="1214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215"/>
      <c r="B6" s="1045" t="s">
        <v>713</v>
      </c>
      <c r="C6" s="457">
        <f>C20/C5</f>
        <v>13.73213133679671</v>
      </c>
      <c r="D6" s="321" t="e">
        <f>D3/D5</f>
        <v>#DIV/0!</v>
      </c>
      <c r="E6" s="321" t="e">
        <f>E3/E5</f>
        <v>#DIV/0!</v>
      </c>
      <c r="F6" s="458">
        <f>F20/F5</f>
        <v>13.73213133679671</v>
      </c>
      <c r="G6" s="542">
        <f>G3/G5</f>
        <v>13.489583333333334</v>
      </c>
      <c r="H6" s="575">
        <f t="shared" ref="H6:I6" si="0">H3/H5</f>
        <v>14.6875</v>
      </c>
      <c r="I6" s="575">
        <f t="shared" si="0"/>
        <v>14.666064981949457</v>
      </c>
      <c r="J6" s="575">
        <f t="shared" ref="J6:K6" si="1">J3/J5</f>
        <v>14.773508681450918</v>
      </c>
      <c r="K6" s="575">
        <f t="shared" si="1"/>
        <v>14.719786831700189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6" thickBot="1">
      <c r="A8" s="727"/>
      <c r="B8" s="464" t="s">
        <v>332</v>
      </c>
      <c r="C8" s="465">
        <f>SUM(D8:F8)</f>
        <v>129300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129300</v>
      </c>
      <c r="G8" s="563">
        <v>24064</v>
      </c>
      <c r="H8" s="568">
        <v>27087</v>
      </c>
      <c r="I8" s="568">
        <v>26073</v>
      </c>
      <c r="J8" s="568">
        <v>26210</v>
      </c>
      <c r="K8" s="568">
        <v>25866</v>
      </c>
    </row>
    <row r="9" spans="1:11" ht="25.5">
      <c r="A9" s="728"/>
      <c r="B9" s="466" t="s">
        <v>333</v>
      </c>
      <c r="C9" s="467">
        <f>SUM(D9:F9)</f>
        <v>319003.76</v>
      </c>
      <c r="D9" s="467">
        <f>SUMPRODUCT(($G$4:$K$4="M")*G9:K9)</f>
        <v>0</v>
      </c>
      <c r="E9" s="467">
        <f>SUMPRODUCT(($G$4:$K$4="F")*G9:K9)</f>
        <v>0</v>
      </c>
      <c r="F9" s="533">
        <f>SUM(G9:K9)</f>
        <v>319003.76</v>
      </c>
      <c r="G9" s="564">
        <v>55547.040000000001</v>
      </c>
      <c r="H9" s="561">
        <v>67772.479999999996</v>
      </c>
      <c r="I9" s="561">
        <v>66506.960000000006</v>
      </c>
      <c r="J9" s="561">
        <v>64940.88</v>
      </c>
      <c r="K9" s="561">
        <v>64236.4</v>
      </c>
    </row>
    <row r="10" spans="1:11" ht="25.5">
      <c r="A10" s="728"/>
      <c r="B10" s="466" t="s">
        <v>334</v>
      </c>
      <c r="C10" s="468">
        <f t="shared" ref="C10:E10" si="2">C9/C8</f>
        <v>2.4671597834493428</v>
      </c>
      <c r="D10" s="468" t="e">
        <f t="shared" si="2"/>
        <v>#DIV/0!</v>
      </c>
      <c r="E10" s="468" t="e">
        <f t="shared" si="2"/>
        <v>#DIV/0!</v>
      </c>
      <c r="F10" s="535">
        <f t="shared" ref="F10" si="3">F9/F8</f>
        <v>2.4671597834493428</v>
      </c>
      <c r="G10" s="716">
        <f>G9/G8</f>
        <v>2.3083045212765958</v>
      </c>
      <c r="H10" s="549">
        <f t="shared" ref="H10:I10" si="4">H9/H8</f>
        <v>2.502029755971499</v>
      </c>
      <c r="I10" s="549">
        <f t="shared" si="4"/>
        <v>2.5507981436735321</v>
      </c>
      <c r="J10" s="549">
        <f t="shared" ref="J10:K10" si="5">J9/J8</f>
        <v>2.4777138496756961</v>
      </c>
      <c r="K10" s="549">
        <f t="shared" si="5"/>
        <v>2.4834299853088999</v>
      </c>
    </row>
    <row r="11" spans="1:11" ht="28.5" customHeight="1">
      <c r="A11" s="728"/>
      <c r="B11" s="466" t="s">
        <v>335</v>
      </c>
      <c r="C11" s="469">
        <f t="shared" ref="C11:C16" si="6">SUM(D11:F11)</f>
        <v>67</v>
      </c>
      <c r="D11" s="469">
        <f t="shared" ref="D11:D16" si="7">SUMPRODUCT(($G$4:$K$4="M")*G11:K11)</f>
        <v>0</v>
      </c>
      <c r="E11" s="469">
        <f t="shared" ref="E11:E16" si="8">SUMPRODUCT(($G$4:$K$4="F")*G11:K11)</f>
        <v>0</v>
      </c>
      <c r="F11" s="536">
        <f>SUM(G11:K11)</f>
        <v>67</v>
      </c>
      <c r="G11" s="565">
        <v>14</v>
      </c>
      <c r="H11" s="569">
        <v>14</v>
      </c>
      <c r="I11" s="569">
        <v>13</v>
      </c>
      <c r="J11" s="569">
        <v>13</v>
      </c>
      <c r="K11" s="569">
        <v>13</v>
      </c>
    </row>
    <row r="12" spans="1:11" ht="38">
      <c r="A12" s="728" t="s">
        <v>477</v>
      </c>
      <c r="B12" s="466" t="s">
        <v>336</v>
      </c>
      <c r="C12" s="470">
        <f t="shared" si="6"/>
        <v>63.650000000000006</v>
      </c>
      <c r="D12" s="470">
        <f t="shared" si="7"/>
        <v>0</v>
      </c>
      <c r="E12" s="470">
        <f t="shared" si="8"/>
        <v>0</v>
      </c>
      <c r="F12" s="536">
        <f t="shared" ref="F12:F16" si="9">SUM(G12:K12)</f>
        <v>63.650000000000006</v>
      </c>
      <c r="G12" s="566">
        <v>12.73</v>
      </c>
      <c r="H12" s="570">
        <v>12.73</v>
      </c>
      <c r="I12" s="570">
        <v>12.73</v>
      </c>
      <c r="J12" s="570">
        <v>12.73</v>
      </c>
      <c r="K12" s="570">
        <v>12.73</v>
      </c>
    </row>
    <row r="13" spans="1:11" ht="38">
      <c r="A13" s="728"/>
      <c r="B13" s="466" t="s">
        <v>337</v>
      </c>
      <c r="C13" s="469">
        <f t="shared" si="6"/>
        <v>116</v>
      </c>
      <c r="D13" s="469">
        <f t="shared" si="7"/>
        <v>0</v>
      </c>
      <c r="E13" s="469">
        <f t="shared" si="8"/>
        <v>0</v>
      </c>
      <c r="F13" s="536">
        <f t="shared" si="9"/>
        <v>116</v>
      </c>
      <c r="G13" s="565">
        <v>30</v>
      </c>
      <c r="H13" s="569">
        <v>24</v>
      </c>
      <c r="I13" s="569">
        <v>23</v>
      </c>
      <c r="J13" s="569">
        <v>19</v>
      </c>
      <c r="K13" s="569">
        <v>20</v>
      </c>
    </row>
    <row r="14" spans="1:11" ht="38">
      <c r="A14" s="728"/>
      <c r="B14" s="466" t="s">
        <v>338</v>
      </c>
      <c r="C14" s="469">
        <f t="shared" si="6"/>
        <v>286.24</v>
      </c>
      <c r="D14" s="469">
        <f t="shared" si="7"/>
        <v>0</v>
      </c>
      <c r="E14" s="469">
        <f t="shared" si="8"/>
        <v>0</v>
      </c>
      <c r="F14" s="536">
        <f t="shared" si="9"/>
        <v>286.24</v>
      </c>
      <c r="G14" s="565">
        <v>72.960000000000008</v>
      </c>
      <c r="H14" s="569">
        <v>59.519999999999996</v>
      </c>
      <c r="I14" s="569">
        <v>57.04</v>
      </c>
      <c r="J14" s="569">
        <v>47.12</v>
      </c>
      <c r="K14" s="569">
        <v>49.599999999999994</v>
      </c>
    </row>
    <row r="15" spans="1:11" ht="25">
      <c r="A15" s="728"/>
      <c r="B15" s="466" t="s">
        <v>640</v>
      </c>
      <c r="C15" s="469">
        <f t="shared" si="6"/>
        <v>37</v>
      </c>
      <c r="D15" s="469">
        <f t="shared" si="7"/>
        <v>0</v>
      </c>
      <c r="E15" s="469">
        <f t="shared" si="8"/>
        <v>0</v>
      </c>
      <c r="F15" s="536">
        <f t="shared" si="9"/>
        <v>37</v>
      </c>
      <c r="G15" s="565">
        <v>8</v>
      </c>
      <c r="H15" s="569">
        <v>8</v>
      </c>
      <c r="I15" s="569">
        <v>7</v>
      </c>
      <c r="J15" s="569">
        <v>7</v>
      </c>
      <c r="K15" s="569">
        <v>7</v>
      </c>
    </row>
    <row r="16" spans="1:11" ht="25.5" thickBot="1">
      <c r="A16" s="729"/>
      <c r="B16" s="471" t="s">
        <v>641</v>
      </c>
      <c r="C16" s="472">
        <f t="shared" si="6"/>
        <v>652.49</v>
      </c>
      <c r="D16" s="472">
        <f t="shared" si="7"/>
        <v>0</v>
      </c>
      <c r="E16" s="472">
        <f t="shared" si="8"/>
        <v>0</v>
      </c>
      <c r="F16" s="536">
        <f t="shared" si="9"/>
        <v>652.49</v>
      </c>
      <c r="G16" s="567">
        <v>130.5</v>
      </c>
      <c r="H16" s="571">
        <v>130.5</v>
      </c>
      <c r="I16" s="571">
        <v>130.5</v>
      </c>
      <c r="J16" s="571">
        <v>130.5</v>
      </c>
      <c r="K16" s="571">
        <v>130.48999999999998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>
      <c r="A18" s="1216" t="s">
        <v>339</v>
      </c>
      <c r="B18" s="476" t="s">
        <v>340</v>
      </c>
      <c r="C18" s="477">
        <f>SUM(G18:K18)/COUNTA(G4:K4)</f>
        <v>37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</row>
    <row r="19" spans="1:11" ht="25.5">
      <c r="A19" s="1217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81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217"/>
      <c r="B20" s="479" t="s">
        <v>342</v>
      </c>
      <c r="C20" s="480">
        <f>SUM(D20:F20)</f>
        <v>129416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129416</v>
      </c>
      <c r="G20" s="717">
        <f>G8+G13</f>
        <v>24094</v>
      </c>
      <c r="H20" s="718">
        <f>H8+H13</f>
        <v>27111</v>
      </c>
      <c r="I20" s="718">
        <f>I8+I13</f>
        <v>26096</v>
      </c>
      <c r="J20" s="718">
        <f>J8+J13</f>
        <v>26229</v>
      </c>
      <c r="K20" s="718">
        <f>K8+K13</f>
        <v>25886</v>
      </c>
    </row>
    <row r="21" spans="1:11" ht="25.5">
      <c r="A21" s="1217"/>
      <c r="B21" s="479" t="s">
        <v>343</v>
      </c>
      <c r="C21" s="482">
        <f t="shared" ref="C21:K21" si="10">C20/C3</f>
        <v>0.9494937637564197</v>
      </c>
      <c r="D21" s="483" t="e">
        <f t="shared" si="10"/>
        <v>#DIV/0!</v>
      </c>
      <c r="E21" s="483" t="e">
        <f t="shared" si="10"/>
        <v>#DIV/0!</v>
      </c>
      <c r="F21" s="484">
        <f t="shared" ref="F21" si="11">F20/F3</f>
        <v>0.9494937637564197</v>
      </c>
      <c r="G21" s="545">
        <f t="shared" si="10"/>
        <v>0.93027027027027032</v>
      </c>
      <c r="H21" s="560">
        <f t="shared" si="10"/>
        <v>0.96138297872340428</v>
      </c>
      <c r="I21" s="560">
        <f t="shared" ref="I21:J21" si="12">I20/I3</f>
        <v>0.95589743589743592</v>
      </c>
      <c r="J21" s="560">
        <f t="shared" si="12"/>
        <v>0.95378181818181818</v>
      </c>
      <c r="K21" s="560">
        <f t="shared" si="10"/>
        <v>0.94474452554744526</v>
      </c>
    </row>
    <row r="22" spans="1:11" ht="38">
      <c r="A22" s="1217"/>
      <c r="B22" s="479" t="s">
        <v>344</v>
      </c>
      <c r="C22" s="480">
        <f>SUM(D22:F22)</f>
        <v>319290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319290</v>
      </c>
      <c r="G22" s="543">
        <f>G9+G14</f>
        <v>55620</v>
      </c>
      <c r="H22" s="561">
        <f>H9+H14</f>
        <v>67832</v>
      </c>
      <c r="I22" s="561">
        <f>I9+I14</f>
        <v>66564</v>
      </c>
      <c r="J22" s="561">
        <f>J9+J14</f>
        <v>64988</v>
      </c>
      <c r="K22" s="561">
        <f>K9+K14</f>
        <v>64286</v>
      </c>
    </row>
    <row r="23" spans="1:11" s="459" customFormat="1" ht="38">
      <c r="A23" s="1217"/>
      <c r="B23" s="485" t="s">
        <v>345</v>
      </c>
      <c r="C23" s="486">
        <f t="shared" ref="C23:K23" si="13">C22/C5</f>
        <v>33.879367423856571</v>
      </c>
      <c r="D23" s="468" t="e">
        <f t="shared" si="13"/>
        <v>#DIV/0!</v>
      </c>
      <c r="E23" s="468" t="e">
        <f t="shared" si="13"/>
        <v>#DIV/0!</v>
      </c>
      <c r="F23" s="487">
        <f t="shared" ref="F23" si="14">F22/F5</f>
        <v>33.879367423856571</v>
      </c>
      <c r="G23" s="546">
        <f t="shared" si="13"/>
        <v>28.96875</v>
      </c>
      <c r="H23" s="549">
        <f t="shared" si="13"/>
        <v>35.329166666666666</v>
      </c>
      <c r="I23" s="549">
        <f t="shared" ref="I23:J23" si="15">I22/I5</f>
        <v>35.75941206807633</v>
      </c>
      <c r="J23" s="549">
        <f t="shared" si="15"/>
        <v>34.91275571600481</v>
      </c>
      <c r="K23" s="549">
        <f t="shared" si="13"/>
        <v>34.535628330754683</v>
      </c>
    </row>
    <row r="24" spans="1:11" ht="25.5">
      <c r="A24" s="1217"/>
      <c r="B24" s="479" t="s">
        <v>346</v>
      </c>
      <c r="C24" s="486">
        <f t="shared" ref="C24:E24" si="16">C22/C20</f>
        <v>2.4671601656673054</v>
      </c>
      <c r="D24" s="468" t="e">
        <f t="shared" si="16"/>
        <v>#DIV/0!</v>
      </c>
      <c r="E24" s="468" t="e">
        <f t="shared" si="16"/>
        <v>#DIV/0!</v>
      </c>
      <c r="F24" s="487">
        <f t="shared" ref="F24" si="17">F22/F20</f>
        <v>2.4671601656673054</v>
      </c>
      <c r="G24" s="546">
        <f>G22/G20</f>
        <v>2.308458537395202</v>
      </c>
      <c r="H24" s="549">
        <f t="shared" ref="H24:I24" si="18">H22/H20</f>
        <v>2.5020102541403859</v>
      </c>
      <c r="I24" s="549">
        <f t="shared" si="18"/>
        <v>2.5507357449417536</v>
      </c>
      <c r="J24" s="549">
        <f t="shared" ref="J24:K24" si="19">J22/J20</f>
        <v>2.4777155057379239</v>
      </c>
      <c r="K24" s="549">
        <f t="shared" si="19"/>
        <v>2.4834273352391252</v>
      </c>
    </row>
    <row r="25" spans="1:11" ht="25.5">
      <c r="A25" s="1217"/>
      <c r="B25" s="479" t="s">
        <v>347</v>
      </c>
      <c r="C25" s="480">
        <f>SUM(D25:F25)</f>
        <v>469040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469040</v>
      </c>
      <c r="G25" s="543">
        <v>83760</v>
      </c>
      <c r="H25" s="561">
        <v>98930</v>
      </c>
      <c r="I25" s="561">
        <v>94780</v>
      </c>
      <c r="J25" s="561">
        <v>97200</v>
      </c>
      <c r="K25" s="561">
        <v>94370</v>
      </c>
    </row>
    <row r="26" spans="1:11" s="463" customFormat="1" ht="20.25" customHeight="1">
      <c r="A26" s="1217"/>
      <c r="B26" s="488" t="s">
        <v>348</v>
      </c>
      <c r="C26" s="486">
        <f t="shared" ref="C26:E26" si="20">C25/C22</f>
        <v>1.4690093645275455</v>
      </c>
      <c r="D26" s="468" t="e">
        <f t="shared" si="20"/>
        <v>#DIV/0!</v>
      </c>
      <c r="E26" s="468" t="e">
        <f t="shared" si="20"/>
        <v>#DIV/0!</v>
      </c>
      <c r="F26" s="487">
        <f t="shared" ref="F26" si="21">F25/F22</f>
        <v>1.4690093645275455</v>
      </c>
      <c r="G26" s="546">
        <f>G25/G22</f>
        <v>1.505933117583603</v>
      </c>
      <c r="H26" s="549">
        <f t="shared" ref="H26:I26" si="22">H25/H22</f>
        <v>1.4584561858709753</v>
      </c>
      <c r="I26" s="549">
        <f t="shared" si="22"/>
        <v>1.4238927949041524</v>
      </c>
      <c r="J26" s="549">
        <f t="shared" ref="J26:K26" si="23">J25/J22</f>
        <v>1.4956607373668984</v>
      </c>
      <c r="K26" s="549">
        <f t="shared" si="23"/>
        <v>1.4679712534610958</v>
      </c>
    </row>
    <row r="27" spans="1:11" s="463" customFormat="1" ht="20.25" customHeight="1">
      <c r="A27" s="1217"/>
      <c r="B27" s="1046" t="s">
        <v>722</v>
      </c>
      <c r="C27" s="1044">
        <f>C26+(2.45-C24)*10*0.025</f>
        <v>1.4647193231107192</v>
      </c>
      <c r="D27" s="1044" t="e">
        <f t="shared" ref="D27:K27" si="24">D26+(2.45-D24)*10*0.025</f>
        <v>#DIV/0!</v>
      </c>
      <c r="E27" s="1044" t="e">
        <f t="shared" si="24"/>
        <v>#DIV/0!</v>
      </c>
      <c r="F27" s="1044">
        <f t="shared" si="24"/>
        <v>1.4647193231107192</v>
      </c>
      <c r="G27" s="1044">
        <f t="shared" si="24"/>
        <v>1.5413184832348026</v>
      </c>
      <c r="H27" s="1044">
        <f t="shared" si="24"/>
        <v>1.4454536223358789</v>
      </c>
      <c r="I27" s="1044">
        <f t="shared" si="24"/>
        <v>1.398708858668714</v>
      </c>
      <c r="J27" s="1044">
        <f t="shared" si="24"/>
        <v>1.4887318609324174</v>
      </c>
      <c r="K27" s="1044">
        <f t="shared" si="24"/>
        <v>1.4596144196513146</v>
      </c>
    </row>
    <row r="28" spans="1:11" s="463" customFormat="1" ht="20.25" customHeight="1" thickBot="1">
      <c r="A28" s="1218"/>
      <c r="B28" s="489" t="s">
        <v>349</v>
      </c>
      <c r="C28" s="490">
        <f t="shared" ref="C28:E28" si="25">C21*C24/C18/C26*10000</f>
        <v>430.98600967049333</v>
      </c>
      <c r="D28" s="472" t="e">
        <f t="shared" si="25"/>
        <v>#DIV/0!</v>
      </c>
      <c r="E28" s="472" t="e">
        <f t="shared" si="25"/>
        <v>#DIV/0!</v>
      </c>
      <c r="F28" s="491">
        <f t="shared" ref="F28" si="26">F21*F24/F18/F26*10000</f>
        <v>430.98600967049333</v>
      </c>
      <c r="G28" s="547">
        <f>G21*G24/G18/G26*10000</f>
        <v>385.41073958869981</v>
      </c>
      <c r="H28" s="562">
        <f t="shared" ref="H28:I28" si="27">H21*H24/H18/H26*10000</f>
        <v>445.74902617679481</v>
      </c>
      <c r="I28" s="562">
        <f t="shared" si="27"/>
        <v>462.80468680131054</v>
      </c>
      <c r="J28" s="562">
        <f t="shared" ref="J28:K28" si="28">J21*J24/J18/J26*10000</f>
        <v>427.03715270826387</v>
      </c>
      <c r="K28" s="562">
        <f t="shared" si="28"/>
        <v>431.96301717656939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216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217"/>
      <c r="B31" s="488" t="s">
        <v>352</v>
      </c>
      <c r="C31" s="499">
        <f t="shared" ref="C31:C39" si="29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30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217"/>
      <c r="B32" s="488" t="s">
        <v>353</v>
      </c>
      <c r="C32" s="499">
        <f t="shared" si="29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30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217"/>
      <c r="B33" s="488" t="s">
        <v>354</v>
      </c>
      <c r="C33" s="499">
        <f t="shared" ref="C33:K33" si="31">C25*$B$65/1000</f>
        <v>1695579.6</v>
      </c>
      <c r="D33" s="500">
        <f t="shared" si="31"/>
        <v>0</v>
      </c>
      <c r="E33" s="500">
        <f t="shared" si="31"/>
        <v>0</v>
      </c>
      <c r="F33" s="501">
        <f t="shared" ref="F33" si="32">F25*$B$65/1000</f>
        <v>1695579.6</v>
      </c>
      <c r="G33" s="555">
        <f t="shared" si="31"/>
        <v>302792.40000000002</v>
      </c>
      <c r="H33" s="555">
        <f t="shared" si="31"/>
        <v>357631.95</v>
      </c>
      <c r="I33" s="555">
        <f t="shared" ref="I33:J33" si="33">I25*$B$65/1000</f>
        <v>342629.7</v>
      </c>
      <c r="J33" s="555">
        <f t="shared" si="33"/>
        <v>351378</v>
      </c>
      <c r="K33" s="555">
        <f t="shared" si="31"/>
        <v>341147.55</v>
      </c>
    </row>
    <row r="34" spans="1:11" s="463" customFormat="1" ht="22.5" hidden="1" customHeight="1">
      <c r="A34" s="1217"/>
      <c r="B34" s="502" t="s">
        <v>355</v>
      </c>
      <c r="C34" s="499">
        <f t="shared" ca="1" si="29"/>
        <v>782629.76</v>
      </c>
      <c r="D34" s="500">
        <f t="shared" ref="D34:D40" ca="1" si="34">SUMPRODUCT(($G$4:$K$4="M")*G34:K34)</f>
        <v>0</v>
      </c>
      <c r="E34" s="500">
        <f t="shared" ref="E34:E40" ca="1" si="35">SUMPRODUCT(($G$4:$K$4="F")*G34:K34)</f>
        <v>0</v>
      </c>
      <c r="F34" s="501">
        <f t="shared" ca="1" si="30"/>
        <v>782629.76</v>
      </c>
      <c r="G34" s="555">
        <f ca="1">日报!J9*出栏数据!$B$66</f>
        <v>262379.36</v>
      </c>
      <c r="H34" s="555">
        <f ca="1">日报!AA9*出栏数据!$B$66</f>
        <v>242701.44</v>
      </c>
      <c r="I34" s="555">
        <f ca="1">日报!AR9*出栏数据!$B$66</f>
        <v>277548.96000000002</v>
      </c>
      <c r="J34" s="555">
        <f ca="1">日报!BI9*出栏数据!$B$66</f>
        <v>243935.68</v>
      </c>
      <c r="K34" s="555">
        <f ca="1">日报!BZ9*出栏数据!$B$66</f>
        <v>228158.08000000002</v>
      </c>
    </row>
    <row r="35" spans="1:11" s="463" customFormat="1" ht="22.5" hidden="1" customHeight="1">
      <c r="A35" s="1217"/>
      <c r="B35" s="488" t="s">
        <v>356</v>
      </c>
      <c r="C35" s="499">
        <f t="shared" ca="1" si="29"/>
        <v>2661.2180000000003</v>
      </c>
      <c r="D35" s="500">
        <f t="shared" ca="1" si="34"/>
        <v>0</v>
      </c>
      <c r="E35" s="500">
        <f t="shared" ca="1" si="35"/>
        <v>0</v>
      </c>
      <c r="F35" s="501">
        <f t="shared" ca="1" si="30"/>
        <v>2661.2180000000003</v>
      </c>
      <c r="G35" s="555">
        <f ca="1">日报!I9*出栏数据!$B$67</f>
        <v>892.92600000000004</v>
      </c>
      <c r="H35" s="555">
        <f ca="1">日报!Z9*出栏数据!$B$67</f>
        <v>884.14600000000007</v>
      </c>
      <c r="I35" s="555">
        <f ca="1">日报!AQ9*出栏数据!$B$67</f>
        <v>884.14600000000007</v>
      </c>
      <c r="J35" s="555">
        <f ca="1">日报!BH9*出栏数据!$B$67</f>
        <v>884.14600000000007</v>
      </c>
      <c r="K35" s="555">
        <f ca="1">日报!BY9*出栏数据!$B$67</f>
        <v>884.14600000000007</v>
      </c>
    </row>
    <row r="36" spans="1:11" s="463" customFormat="1" ht="22.5" hidden="1" customHeight="1">
      <c r="A36" s="1217"/>
      <c r="B36" s="488" t="s">
        <v>357</v>
      </c>
      <c r="C36" s="499">
        <f t="shared" si="29"/>
        <v>0</v>
      </c>
      <c r="D36" s="500">
        <f t="shared" si="34"/>
        <v>0</v>
      </c>
      <c r="E36" s="500">
        <f t="shared" si="35"/>
        <v>0</v>
      </c>
      <c r="F36" s="501">
        <f t="shared" si="30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217"/>
      <c r="B37" s="488" t="s">
        <v>358</v>
      </c>
      <c r="C37" s="499">
        <f t="shared" si="29"/>
        <v>0</v>
      </c>
      <c r="D37" s="500">
        <f t="shared" si="34"/>
        <v>0</v>
      </c>
      <c r="E37" s="500">
        <f t="shared" si="35"/>
        <v>0</v>
      </c>
      <c r="F37" s="501">
        <f t="shared" si="30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217"/>
      <c r="B38" s="502" t="s">
        <v>359</v>
      </c>
      <c r="C38" s="499">
        <f t="shared" si="29"/>
        <v>97680</v>
      </c>
      <c r="D38" s="500">
        <f t="shared" si="34"/>
        <v>0</v>
      </c>
      <c r="E38" s="500">
        <f t="shared" si="35"/>
        <v>0</v>
      </c>
      <c r="F38" s="501">
        <f t="shared" si="30"/>
        <v>97680</v>
      </c>
      <c r="G38" s="555">
        <f>G3*G54</f>
        <v>31080</v>
      </c>
      <c r="H38" s="555">
        <f>H3*H54</f>
        <v>33840</v>
      </c>
      <c r="I38" s="555">
        <f>I3*I54</f>
        <v>32760</v>
      </c>
      <c r="J38" s="555">
        <f>J3*J54</f>
        <v>33000</v>
      </c>
      <c r="K38" s="555">
        <f>K3*K54</f>
        <v>32880</v>
      </c>
    </row>
    <row r="39" spans="1:11" s="463" customFormat="1" ht="22.5" hidden="1" customHeight="1">
      <c r="A39" s="1217"/>
      <c r="B39" s="502" t="s">
        <v>360</v>
      </c>
      <c r="C39" s="499">
        <f t="shared" si="29"/>
        <v>146520</v>
      </c>
      <c r="D39" s="500">
        <f t="shared" si="34"/>
        <v>0</v>
      </c>
      <c r="E39" s="500">
        <f t="shared" si="35"/>
        <v>0</v>
      </c>
      <c r="F39" s="501">
        <f t="shared" si="30"/>
        <v>146520</v>
      </c>
      <c r="G39" s="555">
        <f>G3*G55</f>
        <v>46620</v>
      </c>
      <c r="H39" s="555">
        <f>H3*H55</f>
        <v>50760</v>
      </c>
      <c r="I39" s="555">
        <f>I3*I55</f>
        <v>49140</v>
      </c>
      <c r="J39" s="555">
        <f>J3*J55</f>
        <v>49500</v>
      </c>
      <c r="K39" s="555">
        <f>K3*K55</f>
        <v>49320</v>
      </c>
    </row>
    <row r="40" spans="1:11" s="463" customFormat="1" ht="22.5" hidden="1" customHeight="1">
      <c r="A40" s="1217"/>
      <c r="B40" s="488" t="s">
        <v>361</v>
      </c>
      <c r="C40" s="503">
        <f ca="1">SUM(D40:F40)</f>
        <v>2032545.0279999999</v>
      </c>
      <c r="D40" s="504">
        <f t="shared" ca="1" si="34"/>
        <v>0</v>
      </c>
      <c r="E40" s="504">
        <f t="shared" ca="1" si="35"/>
        <v>0</v>
      </c>
      <c r="F40" s="505">
        <f ca="1">SUM(G40:I40)</f>
        <v>2032545.0279999999</v>
      </c>
      <c r="G40" s="556">
        <f ca="1">SUM(G30:G39)</f>
        <v>643764.68599999999</v>
      </c>
      <c r="H40" s="556">
        <f t="shared" ref="H40:I40" ca="1" si="36">SUM(H30:H39)</f>
        <v>685817.53599999996</v>
      </c>
      <c r="I40" s="556">
        <f t="shared" ca="1" si="36"/>
        <v>702962.80599999998</v>
      </c>
      <c r="J40" s="556">
        <f t="shared" ref="J40:K40" ca="1" si="37">SUM(J30:J39)</f>
        <v>678697.82599999988</v>
      </c>
      <c r="K40" s="556">
        <f t="shared" ca="1" si="37"/>
        <v>652389.77599999995</v>
      </c>
    </row>
    <row r="41" spans="1:11" s="463" customFormat="1" ht="22.5" hidden="1" customHeight="1">
      <c r="A41" s="1217"/>
      <c r="B41" s="488" t="s">
        <v>362</v>
      </c>
      <c r="C41" s="506">
        <f t="shared" ref="C41:K41" ca="1" si="38">C40/C22</f>
        <v>6.3658273920260573</v>
      </c>
      <c r="D41" s="507" t="e">
        <f t="shared" ca="1" si="38"/>
        <v>#DIV/0!</v>
      </c>
      <c r="E41" s="507" t="e">
        <f t="shared" ca="1" si="38"/>
        <v>#DIV/0!</v>
      </c>
      <c r="F41" s="508">
        <f t="shared" ref="F41" ca="1" si="39">F40/F22</f>
        <v>6.3658273920260573</v>
      </c>
      <c r="G41" s="557">
        <f t="shared" ca="1" si="38"/>
        <v>11.574338115785688</v>
      </c>
      <c r="H41" s="557">
        <f t="shared" ca="1" si="38"/>
        <v>10.110530958839485</v>
      </c>
      <c r="I41" s="557">
        <f t="shared" ref="I41:J41" ca="1" si="40">I40/I22</f>
        <v>10.560705576587946</v>
      </c>
      <c r="J41" s="557">
        <f t="shared" ca="1" si="40"/>
        <v>10.443433033790852</v>
      </c>
      <c r="K41" s="557">
        <f t="shared" ca="1" si="38"/>
        <v>10.148240301154216</v>
      </c>
    </row>
    <row r="42" spans="1:11" s="463" customFormat="1" ht="22.5" hidden="1" customHeight="1">
      <c r="A42" s="1217"/>
      <c r="B42" s="488" t="s">
        <v>363</v>
      </c>
      <c r="C42" s="503">
        <f>SUM(D42:F42)</f>
        <v>1550530.5600000001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1550530.5600000001</v>
      </c>
      <c r="G42" s="556">
        <f>G22*$B$69</f>
        <v>453859.2</v>
      </c>
      <c r="H42" s="556">
        <f>H22*$B$69</f>
        <v>553509.12</v>
      </c>
      <c r="I42" s="556">
        <f>I22*$B$69</f>
        <v>543162.24</v>
      </c>
      <c r="J42" s="556">
        <f>J22*$B$69</f>
        <v>530302.07999999996</v>
      </c>
      <c r="K42" s="556">
        <f>K22*$B$69</f>
        <v>524573.76</v>
      </c>
    </row>
    <row r="43" spans="1:11" s="463" customFormat="1" ht="22.5" hidden="1" customHeight="1" thickBot="1">
      <c r="A43" s="1218"/>
      <c r="B43" s="489" t="s">
        <v>364</v>
      </c>
      <c r="C43" s="509">
        <f ca="1">SUM(D43:F43)</f>
        <v>-482014.46799999994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-482014.46799999994</v>
      </c>
      <c r="G43" s="558">
        <f ca="1">G42-G40</f>
        <v>-189905.48599999998</v>
      </c>
      <c r="H43" s="558">
        <f t="shared" ref="H43:I43" ca="1" si="41">H42-H40</f>
        <v>-132308.41599999997</v>
      </c>
      <c r="I43" s="558">
        <f t="shared" ca="1" si="41"/>
        <v>-159800.56599999999</v>
      </c>
      <c r="J43" s="558">
        <f t="shared" ref="J43:K43" ca="1" si="42">J42-J40</f>
        <v>-148395.74599999993</v>
      </c>
      <c r="K43" s="558">
        <f t="shared" ca="1" si="42"/>
        <v>-127816.01599999995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216" t="s">
        <v>365</v>
      </c>
      <c r="B45" s="495" t="s">
        <v>366</v>
      </c>
      <c r="C45" s="512">
        <f t="shared" ref="C45:E46" si="43">C30/C$20</f>
        <v>0</v>
      </c>
      <c r="D45" s="513" t="e">
        <f t="shared" si="43"/>
        <v>#DIV/0!</v>
      </c>
      <c r="E45" s="513" t="e">
        <f t="shared" si="43"/>
        <v>#DIV/0!</v>
      </c>
      <c r="F45" s="514">
        <f t="shared" ref="F45" si="44">F30/F$20</f>
        <v>0</v>
      </c>
      <c r="G45" s="548">
        <f>G30/G$20</f>
        <v>0</v>
      </c>
      <c r="H45" s="548">
        <f t="shared" ref="H45:I45" si="45">H30/H$20</f>
        <v>0</v>
      </c>
      <c r="I45" s="548">
        <f t="shared" si="45"/>
        <v>0</v>
      </c>
      <c r="J45" s="548">
        <f t="shared" ref="J45:K46" si="46">J30/J$20</f>
        <v>0</v>
      </c>
      <c r="K45" s="548">
        <f t="shared" si="46"/>
        <v>0</v>
      </c>
    </row>
    <row r="46" spans="1:11" s="463" customFormat="1" ht="22.5" hidden="1" customHeight="1">
      <c r="A46" s="1217"/>
      <c r="B46" s="488" t="s">
        <v>367</v>
      </c>
      <c r="C46" s="486">
        <f t="shared" si="43"/>
        <v>0</v>
      </c>
      <c r="D46" s="468" t="e">
        <f t="shared" si="43"/>
        <v>#DIV/0!</v>
      </c>
      <c r="E46" s="468" t="e">
        <f t="shared" si="43"/>
        <v>#DIV/0!</v>
      </c>
      <c r="F46" s="487">
        <f t="shared" ref="F46" si="47">F31/F$20</f>
        <v>0</v>
      </c>
      <c r="G46" s="549">
        <f>G31/G$20</f>
        <v>0</v>
      </c>
      <c r="H46" s="549">
        <f t="shared" ref="H46:I46" si="48">H31/H$20</f>
        <v>0</v>
      </c>
      <c r="I46" s="549">
        <f t="shared" si="48"/>
        <v>0</v>
      </c>
      <c r="J46" s="549">
        <f t="shared" si="46"/>
        <v>0</v>
      </c>
      <c r="K46" s="549">
        <f t="shared" si="46"/>
        <v>0</v>
      </c>
    </row>
    <row r="47" spans="1:11" s="463" customFormat="1" ht="22.5" hidden="1" customHeight="1">
      <c r="A47" s="1217"/>
      <c r="B47" s="488" t="s">
        <v>368</v>
      </c>
      <c r="C47" s="515">
        <f t="shared" ref="C47:E47" si="49">C46+C45</f>
        <v>0</v>
      </c>
      <c r="D47" s="516" t="e">
        <f t="shared" si="49"/>
        <v>#DIV/0!</v>
      </c>
      <c r="E47" s="516" t="e">
        <f t="shared" si="49"/>
        <v>#DIV/0!</v>
      </c>
      <c r="F47" s="517">
        <f t="shared" ref="F47" si="50">F46+F45</f>
        <v>0</v>
      </c>
      <c r="G47" s="550">
        <f>G46+G45</f>
        <v>0</v>
      </c>
      <c r="H47" s="550">
        <f t="shared" ref="H47:I47" si="51">H46+H45</f>
        <v>0</v>
      </c>
      <c r="I47" s="550">
        <f t="shared" si="51"/>
        <v>0</v>
      </c>
      <c r="J47" s="550">
        <f t="shared" ref="J47:K47" si="52">J46+J45</f>
        <v>0</v>
      </c>
      <c r="K47" s="550">
        <f t="shared" si="52"/>
        <v>0</v>
      </c>
    </row>
    <row r="48" spans="1:11" s="463" customFormat="1" ht="22.5" hidden="1" customHeight="1">
      <c r="A48" s="1217"/>
      <c r="B48" s="488" t="s">
        <v>369</v>
      </c>
      <c r="C48" s="486">
        <f t="shared" ref="C48:K53" si="53">C32/C$20</f>
        <v>0</v>
      </c>
      <c r="D48" s="468" t="e">
        <f t="shared" si="53"/>
        <v>#DIV/0!</v>
      </c>
      <c r="E48" s="468" t="e">
        <f t="shared" si="53"/>
        <v>#DIV/0!</v>
      </c>
      <c r="F48" s="487">
        <f t="shared" ref="F48" si="54">F32/F$20</f>
        <v>0</v>
      </c>
      <c r="G48" s="549">
        <f t="shared" si="53"/>
        <v>0</v>
      </c>
      <c r="H48" s="549">
        <f t="shared" si="53"/>
        <v>0</v>
      </c>
      <c r="I48" s="549">
        <f t="shared" ref="I48:J48" si="55">I32/I$20</f>
        <v>0</v>
      </c>
      <c r="J48" s="549">
        <f t="shared" si="55"/>
        <v>0</v>
      </c>
      <c r="K48" s="549">
        <f t="shared" si="53"/>
        <v>0</v>
      </c>
    </row>
    <row r="49" spans="1:11" s="463" customFormat="1" ht="22.5" hidden="1" customHeight="1">
      <c r="A49" s="1217"/>
      <c r="B49" s="488" t="s">
        <v>370</v>
      </c>
      <c r="C49" s="486">
        <f t="shared" si="53"/>
        <v>13.101777214563887</v>
      </c>
      <c r="D49" s="468" t="e">
        <f t="shared" si="53"/>
        <v>#DIV/0!</v>
      </c>
      <c r="E49" s="468" t="e">
        <f t="shared" si="53"/>
        <v>#DIV/0!</v>
      </c>
      <c r="F49" s="487">
        <f t="shared" ref="F49" si="56">F33/F$20</f>
        <v>13.101777214563887</v>
      </c>
      <c r="G49" s="549">
        <f t="shared" si="53"/>
        <v>12.56712874574583</v>
      </c>
      <c r="H49" s="549">
        <f t="shared" si="53"/>
        <v>13.19139648113312</v>
      </c>
      <c r="I49" s="549">
        <f t="shared" ref="I49:J49" si="57">I33/I$20</f>
        <v>13.129586909871245</v>
      </c>
      <c r="J49" s="549">
        <f t="shared" si="57"/>
        <v>13.396545808075031</v>
      </c>
      <c r="K49" s="549">
        <f t="shared" si="53"/>
        <v>13.178843776558757</v>
      </c>
    </row>
    <row r="50" spans="1:11" s="463" customFormat="1" ht="22.5" hidden="1" customHeight="1">
      <c r="A50" s="1217"/>
      <c r="B50" s="488" t="s">
        <v>371</v>
      </c>
      <c r="C50" s="486">
        <f t="shared" ca="1" si="53"/>
        <v>6.0473956852321198</v>
      </c>
      <c r="D50" s="468" t="e">
        <f t="shared" ca="1" si="53"/>
        <v>#DIV/0!</v>
      </c>
      <c r="E50" s="468" t="e">
        <f t="shared" ca="1" si="53"/>
        <v>#DIV/0!</v>
      </c>
      <c r="F50" s="487">
        <f t="shared" ref="F50" ca="1" si="58">F34/F$20</f>
        <v>6.0473956852321198</v>
      </c>
      <c r="G50" s="549">
        <f t="shared" ca="1" si="53"/>
        <v>10.8898215323317</v>
      </c>
      <c r="H50" s="549">
        <f t="shared" ca="1" si="53"/>
        <v>8.9521389841761643</v>
      </c>
      <c r="I50" s="549">
        <f t="shared" ref="I50:J50" ca="1" si="59">I34/I$20</f>
        <v>10.635689760882896</v>
      </c>
      <c r="J50" s="549">
        <f t="shared" ca="1" si="59"/>
        <v>9.3002279919173425</v>
      </c>
      <c r="K50" s="549">
        <f t="shared" ca="1" si="53"/>
        <v>8.8139565788457084</v>
      </c>
    </row>
    <row r="51" spans="1:11" s="463" customFormat="1" ht="22.5" hidden="1" customHeight="1">
      <c r="A51" s="1217"/>
      <c r="B51" s="488" t="s">
        <v>372</v>
      </c>
      <c r="C51" s="486">
        <f t="shared" ca="1" si="53"/>
        <v>2.0563284292514066E-2</v>
      </c>
      <c r="D51" s="468" t="e">
        <f t="shared" ca="1" si="53"/>
        <v>#DIV/0!</v>
      </c>
      <c r="E51" s="468" t="e">
        <f t="shared" ca="1" si="53"/>
        <v>#DIV/0!</v>
      </c>
      <c r="F51" s="487">
        <f t="shared" ref="F51" ca="1" si="60">F35/F$20</f>
        <v>2.0563284292514066E-2</v>
      </c>
      <c r="G51" s="549">
        <f t="shared" ca="1" si="53"/>
        <v>3.7060097949697023E-2</v>
      </c>
      <c r="H51" s="549">
        <f t="shared" ca="1" si="53"/>
        <v>3.2612076279001145E-2</v>
      </c>
      <c r="I51" s="549">
        <f t="shared" ref="I51:J51" ca="1" si="61">I35/I$20</f>
        <v>3.3880518087063154E-2</v>
      </c>
      <c r="J51" s="549">
        <f t="shared" ca="1" si="61"/>
        <v>3.370871935643753E-2</v>
      </c>
      <c r="K51" s="549">
        <f t="shared" ca="1" si="53"/>
        <v>3.4155373560998223E-2</v>
      </c>
    </row>
    <row r="52" spans="1:11" s="463" customFormat="1" ht="22.5" hidden="1" customHeight="1">
      <c r="A52" s="1217"/>
      <c r="B52" s="488" t="s">
        <v>373</v>
      </c>
      <c r="C52" s="486">
        <f t="shared" si="53"/>
        <v>0</v>
      </c>
      <c r="D52" s="468" t="e">
        <f t="shared" si="53"/>
        <v>#DIV/0!</v>
      </c>
      <c r="E52" s="468" t="e">
        <f t="shared" si="53"/>
        <v>#DIV/0!</v>
      </c>
      <c r="F52" s="487">
        <f t="shared" ref="F52" si="62">F36/F$20</f>
        <v>0</v>
      </c>
      <c r="G52" s="549">
        <f t="shared" si="53"/>
        <v>0</v>
      </c>
      <c r="H52" s="549">
        <f t="shared" si="53"/>
        <v>0</v>
      </c>
      <c r="I52" s="549">
        <f t="shared" ref="I52:J52" si="63">I36/I$20</f>
        <v>0</v>
      </c>
      <c r="J52" s="549">
        <f t="shared" si="63"/>
        <v>0</v>
      </c>
      <c r="K52" s="549">
        <f t="shared" si="53"/>
        <v>0</v>
      </c>
    </row>
    <row r="53" spans="1:11" s="463" customFormat="1" ht="22.5" hidden="1" customHeight="1">
      <c r="A53" s="1217"/>
      <c r="B53" s="488" t="s">
        <v>374</v>
      </c>
      <c r="C53" s="486">
        <f t="shared" si="53"/>
        <v>0</v>
      </c>
      <c r="D53" s="468" t="e">
        <f t="shared" si="53"/>
        <v>#DIV/0!</v>
      </c>
      <c r="E53" s="468" t="e">
        <f t="shared" si="53"/>
        <v>#DIV/0!</v>
      </c>
      <c r="F53" s="487">
        <f t="shared" ref="F53" si="64">F37/F$20</f>
        <v>0</v>
      </c>
      <c r="G53" s="549">
        <f t="shared" si="53"/>
        <v>0</v>
      </c>
      <c r="H53" s="549">
        <f t="shared" si="53"/>
        <v>0</v>
      </c>
      <c r="I53" s="549">
        <f t="shared" ref="I53:J53" si="65">I37/I$20</f>
        <v>0</v>
      </c>
      <c r="J53" s="549">
        <f t="shared" si="65"/>
        <v>0</v>
      </c>
      <c r="K53" s="549">
        <f t="shared" si="53"/>
        <v>0</v>
      </c>
    </row>
    <row r="54" spans="1:11" s="463" customFormat="1" ht="22.5" hidden="1" customHeight="1">
      <c r="A54" s="1217"/>
      <c r="B54" s="518" t="s">
        <v>375</v>
      </c>
      <c r="C54" s="519">
        <v>1.2</v>
      </c>
      <c r="D54" s="520">
        <f>C54</f>
        <v>1.2</v>
      </c>
      <c r="E54" s="520">
        <f t="shared" ref="E54:E55" si="66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217"/>
      <c r="B55" s="518" t="s">
        <v>376</v>
      </c>
      <c r="C55" s="519">
        <v>1.8</v>
      </c>
      <c r="D55" s="520">
        <f>C55</f>
        <v>1.8</v>
      </c>
      <c r="E55" s="520">
        <f t="shared" si="66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218"/>
      <c r="B56" s="489" t="s">
        <v>377</v>
      </c>
      <c r="C56" s="522">
        <f t="shared" ref="C56:E56" ca="1" si="67">SUM(C47:C55)</f>
        <v>22.169736184088521</v>
      </c>
      <c r="D56" s="523" t="e">
        <f t="shared" si="67"/>
        <v>#DIV/0!</v>
      </c>
      <c r="E56" s="523" t="e">
        <f t="shared" si="67"/>
        <v>#DIV/0!</v>
      </c>
      <c r="F56" s="524">
        <f t="shared" ref="F56" ca="1" si="68">SUM(F47:F55)</f>
        <v>22.169736184088521</v>
      </c>
      <c r="G56" s="552">
        <f ca="1">SUM(G47:G55)</f>
        <v>26.494010376027227</v>
      </c>
      <c r="H56" s="552">
        <f t="shared" ref="H56:I56" ca="1" si="69">SUM(H47:H55)</f>
        <v>25.176147541588286</v>
      </c>
      <c r="I56" s="552">
        <f t="shared" ca="1" si="69"/>
        <v>26.799157188841203</v>
      </c>
      <c r="J56" s="552">
        <f t="shared" ref="J56:K56" ca="1" si="70">SUM(J47:J55)</f>
        <v>25.730482519348808</v>
      </c>
      <c r="K56" s="552">
        <f t="shared" ca="1" si="70"/>
        <v>25.026955728965465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715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716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717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718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719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720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721</v>
      </c>
      <c r="G69" s="530"/>
      <c r="H69" s="530"/>
      <c r="I69" s="530"/>
      <c r="J69" s="530"/>
      <c r="K69" s="530"/>
    </row>
    <row r="71" spans="1:11" ht="14.5">
      <c r="C71">
        <v>0</v>
      </c>
    </row>
    <row r="72" spans="1:11" ht="25">
      <c r="B72" s="1047" t="s">
        <v>723</v>
      </c>
      <c r="C72" s="1048">
        <v>0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1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1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1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1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1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1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1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1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1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1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1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1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1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1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1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1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1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1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mC5y99iVXhE0490dlSmjTqTBaT/FmmqBblfTykJqzNUY0bAUUVNPTZAHkingykSLuRHh00yuQvZpgt6eg06r0A==" saltValue="2NFca7pOmXC71vLTbhTst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19" t="s">
        <v>77</v>
      </c>
      <c r="B1" s="1219"/>
      <c r="C1" s="1219"/>
      <c r="D1" s="1219"/>
      <c r="E1" s="1219"/>
      <c r="F1" s="1219"/>
      <c r="G1" s="1219"/>
      <c r="H1" s="1219"/>
      <c r="I1" s="1219"/>
      <c r="J1" s="1219"/>
      <c r="K1" s="1219"/>
      <c r="L1" s="87"/>
      <c r="M1" s="86"/>
    </row>
    <row r="2" spans="1:23" ht="18.75" customHeight="1">
      <c r="A2" s="85" t="s">
        <v>76</v>
      </c>
      <c r="B2" s="32"/>
      <c r="C2" s="1225" t="s">
        <v>75</v>
      </c>
      <c r="D2" s="1225"/>
      <c r="E2" s="33"/>
      <c r="F2" s="1225" t="s">
        <v>74</v>
      </c>
      <c r="G2" s="1225"/>
      <c r="H2" s="33"/>
      <c r="I2" s="34" t="s">
        <v>73</v>
      </c>
      <c r="J2" s="1224"/>
      <c r="K2" s="1224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14.462581915724421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0" t="s">
        <v>52</v>
      </c>
      <c r="B38" s="1220"/>
      <c r="C38" s="1220"/>
      <c r="D38" s="1220"/>
      <c r="E38" s="1220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1" t="s">
        <v>49</v>
      </c>
      <c r="D40" s="1222"/>
      <c r="E40" s="1221" t="s">
        <v>48</v>
      </c>
      <c r="F40" s="1223"/>
      <c r="G40" s="1223"/>
      <c r="H40" s="1223"/>
      <c r="I40" s="1222"/>
      <c r="J40" s="1221" t="s">
        <v>47</v>
      </c>
      <c r="K40" s="1222"/>
      <c r="L40" s="55"/>
      <c r="M40" s="54"/>
    </row>
    <row r="41" spans="1:23">
      <c r="A41" s="53">
        <v>1</v>
      </c>
      <c r="B41" s="53"/>
      <c r="C41" s="1226"/>
      <c r="D41" s="1226"/>
      <c r="E41" s="1226"/>
      <c r="F41" s="1226"/>
      <c r="G41" s="1226"/>
      <c r="H41" s="1226"/>
      <c r="I41" s="1226"/>
      <c r="J41" s="1226"/>
      <c r="K41" s="1226"/>
      <c r="L41" s="52"/>
      <c r="M41" s="51"/>
    </row>
    <row r="42" spans="1:23">
      <c r="A42" s="53">
        <v>2</v>
      </c>
      <c r="B42" s="53"/>
      <c r="C42" s="1226"/>
      <c r="D42" s="1226"/>
      <c r="E42" s="1226"/>
      <c r="F42" s="1226"/>
      <c r="G42" s="1226"/>
      <c r="H42" s="1226"/>
      <c r="I42" s="1226"/>
      <c r="J42" s="1226"/>
      <c r="K42" s="1226"/>
      <c r="L42" s="52"/>
      <c r="M42" s="51"/>
    </row>
    <row r="43" spans="1:23">
      <c r="A43" s="53">
        <v>3</v>
      </c>
      <c r="B43" s="53"/>
      <c r="C43" s="1226"/>
      <c r="D43" s="1226"/>
      <c r="E43" s="1226"/>
      <c r="F43" s="1226"/>
      <c r="G43" s="1226"/>
      <c r="H43" s="1226"/>
      <c r="I43" s="1226"/>
      <c r="J43" s="1226"/>
      <c r="K43" s="1226"/>
      <c r="L43" s="52"/>
      <c r="M43" s="51"/>
    </row>
    <row r="44" spans="1:23">
      <c r="A44" s="53">
        <v>4</v>
      </c>
      <c r="B44" s="53"/>
      <c r="C44" s="1226"/>
      <c r="D44" s="1226"/>
      <c r="E44" s="1226"/>
      <c r="F44" s="1226"/>
      <c r="G44" s="1226"/>
      <c r="H44" s="1226"/>
      <c r="I44" s="1226"/>
      <c r="J44" s="1226"/>
      <c r="K44" s="1226"/>
      <c r="L44" s="52"/>
      <c r="M44" s="51"/>
    </row>
    <row r="45" spans="1:23">
      <c r="A45" s="53">
        <v>5</v>
      </c>
      <c r="B45" s="53"/>
      <c r="C45" s="1226"/>
      <c r="D45" s="1226"/>
      <c r="E45" s="1226"/>
      <c r="F45" s="1226"/>
      <c r="G45" s="1226"/>
      <c r="H45" s="1226"/>
      <c r="I45" s="1226"/>
      <c r="J45" s="1226"/>
      <c r="K45" s="1226"/>
      <c r="L45" s="52"/>
      <c r="M45" s="51"/>
    </row>
    <row r="46" spans="1:23">
      <c r="A46" s="53">
        <v>6</v>
      </c>
      <c r="B46" s="53"/>
      <c r="C46" s="1226"/>
      <c r="D46" s="1226"/>
      <c r="E46" s="1226"/>
      <c r="F46" s="1226"/>
      <c r="G46" s="1226"/>
      <c r="H46" s="1226"/>
      <c r="I46" s="1226"/>
      <c r="J46" s="1226"/>
      <c r="K46" s="1226"/>
      <c r="L46" s="52"/>
      <c r="M46" s="51"/>
    </row>
    <row r="47" spans="1:23">
      <c r="A47" s="53">
        <v>7</v>
      </c>
      <c r="B47" s="53"/>
      <c r="C47" s="1226"/>
      <c r="D47" s="1226"/>
      <c r="E47" s="1226"/>
      <c r="F47" s="1226"/>
      <c r="G47" s="1226"/>
      <c r="H47" s="1226"/>
      <c r="I47" s="1226"/>
      <c r="J47" s="1226"/>
      <c r="K47" s="1226"/>
      <c r="L47" s="52"/>
      <c r="M47" s="51"/>
    </row>
    <row r="48" spans="1:23">
      <c r="A48" s="53">
        <v>8</v>
      </c>
      <c r="B48" s="53"/>
      <c r="C48" s="1226"/>
      <c r="D48" s="1226"/>
      <c r="E48" s="1226"/>
      <c r="F48" s="1226"/>
      <c r="G48" s="1226"/>
      <c r="H48" s="1226"/>
      <c r="I48" s="1226"/>
      <c r="J48" s="1226"/>
      <c r="K48" s="1226"/>
      <c r="L48" s="52"/>
      <c r="M48" s="51"/>
    </row>
    <row r="49" spans="1:13">
      <c r="A49" s="53">
        <v>9</v>
      </c>
      <c r="B49" s="53"/>
      <c r="C49" s="1226"/>
      <c r="D49" s="1226"/>
      <c r="E49" s="1226"/>
      <c r="F49" s="1226"/>
      <c r="G49" s="1226"/>
      <c r="H49" s="1226"/>
      <c r="I49" s="1226"/>
      <c r="J49" s="1226"/>
      <c r="K49" s="1226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V+W5HJTd67GQqT5hyrsP/UqaELtc5LpDSBCrHLyDAnfajH4RjdXKHKH4JLDABg/7wssu9kzzW8mI/itxMGtl+w==" saltValue="Xak4HJjmWIl8XE7yORqKZ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29" t="s">
        <v>33</v>
      </c>
      <c r="B1" s="1229"/>
      <c r="C1" s="1229"/>
      <c r="D1" s="1229"/>
      <c r="E1" s="1229"/>
      <c r="F1" s="1229"/>
      <c r="G1" s="1229"/>
      <c r="H1" s="1229"/>
      <c r="I1" s="1229"/>
      <c r="J1" s="1229"/>
      <c r="K1" s="1229"/>
      <c r="L1" s="1229"/>
      <c r="M1" s="1229"/>
      <c r="N1" s="1229"/>
    </row>
    <row r="2" spans="1:15" ht="30" customHeight="1">
      <c r="A2" s="1230" t="s">
        <v>198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  <c r="L2" s="1230"/>
      <c r="M2" s="1230"/>
      <c r="N2" s="1230"/>
    </row>
    <row r="3" spans="1:15" ht="31" customHeight="1" outlineLevel="1">
      <c r="B3" s="1231" t="s">
        <v>34</v>
      </c>
      <c r="C3" s="1231"/>
      <c r="D3" s="1231"/>
      <c r="E3" s="1231"/>
      <c r="F3" s="1231"/>
      <c r="G3" s="1231"/>
      <c r="H3" s="1231"/>
      <c r="I3" s="1231"/>
      <c r="J3" s="1231"/>
      <c r="K3" s="1231"/>
      <c r="L3" s="1231"/>
      <c r="M3" s="1231"/>
      <c r="N3" s="29" t="s">
        <v>35</v>
      </c>
      <c r="O3" s="30"/>
    </row>
    <row r="4" spans="1:15" s="31" customFormat="1" ht="18" customHeight="1" outlineLevel="1">
      <c r="B4" s="1225" t="s">
        <v>36</v>
      </c>
      <c r="C4" s="1225"/>
      <c r="D4" s="32"/>
      <c r="E4" s="1225" t="s">
        <v>37</v>
      </c>
      <c r="F4" s="1225"/>
      <c r="G4" s="33"/>
      <c r="H4" s="1225" t="s">
        <v>38</v>
      </c>
      <c r="I4" s="1225"/>
      <c r="J4" s="33"/>
      <c r="L4" s="31" t="s">
        <v>39</v>
      </c>
      <c r="M4" s="1224"/>
      <c r="N4" s="1224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7"/>
      <c r="D7" s="1227"/>
      <c r="E7" s="1227"/>
      <c r="F7" s="1227"/>
      <c r="G7" s="1227"/>
      <c r="H7" s="1227"/>
      <c r="I7" s="1227"/>
      <c r="J7" s="1227"/>
      <c r="K7" s="1227"/>
      <c r="L7" s="1227"/>
      <c r="M7" s="1227"/>
      <c r="N7" s="1228"/>
    </row>
    <row r="8" spans="1:15" s="37" customFormat="1" ht="18" customHeight="1" outlineLevel="1">
      <c r="B8" s="41">
        <v>2</v>
      </c>
      <c r="C8" s="1227"/>
      <c r="D8" s="1227"/>
      <c r="E8" s="1227"/>
      <c r="F8" s="1227"/>
      <c r="G8" s="1227"/>
      <c r="H8" s="1227"/>
      <c r="I8" s="1227"/>
      <c r="J8" s="1227"/>
      <c r="K8" s="1227"/>
      <c r="L8" s="1227"/>
      <c r="M8" s="1227"/>
      <c r="N8" s="1228"/>
    </row>
    <row r="9" spans="1:15" s="37" customFormat="1" ht="18" customHeight="1" outlineLevel="1">
      <c r="B9" s="41">
        <v>3</v>
      </c>
      <c r="C9" s="1227"/>
      <c r="D9" s="1227"/>
      <c r="E9" s="1227"/>
      <c r="F9" s="1227"/>
      <c r="G9" s="1227"/>
      <c r="H9" s="1227"/>
      <c r="I9" s="1227"/>
      <c r="J9" s="1227"/>
      <c r="K9" s="1227"/>
      <c r="L9" s="1227"/>
      <c r="M9" s="1227"/>
      <c r="N9" s="1228"/>
    </row>
    <row r="10" spans="1:15" s="37" customFormat="1" ht="18" customHeight="1" outlineLevel="1">
      <c r="B10" s="41">
        <v>4</v>
      </c>
      <c r="C10" s="1227"/>
      <c r="D10" s="1227"/>
      <c r="E10" s="1227"/>
      <c r="F10" s="1227"/>
      <c r="G10" s="1227"/>
      <c r="H10" s="1227"/>
      <c r="I10" s="1227"/>
      <c r="J10" s="1227"/>
      <c r="K10" s="1227"/>
      <c r="L10" s="1227"/>
      <c r="M10" s="1227"/>
      <c r="N10" s="1228"/>
    </row>
    <row r="11" spans="1:15" s="37" customFormat="1" ht="18" customHeight="1" outlineLevel="1">
      <c r="B11" s="41">
        <v>5</v>
      </c>
      <c r="C11" s="1227"/>
      <c r="D11" s="1227"/>
      <c r="E11" s="1227"/>
      <c r="F11" s="1227"/>
      <c r="G11" s="1227"/>
      <c r="H11" s="1227"/>
      <c r="I11" s="1227"/>
      <c r="J11" s="1227"/>
      <c r="K11" s="1227"/>
      <c r="L11" s="1227"/>
      <c r="M11" s="1227"/>
      <c r="N11" s="1228"/>
    </row>
    <row r="12" spans="1:15" s="37" customFormat="1" ht="18" customHeight="1" outlineLevel="1">
      <c r="B12" s="41">
        <v>6</v>
      </c>
      <c r="C12" s="1227"/>
      <c r="D12" s="1227"/>
      <c r="E12" s="1227"/>
      <c r="F12" s="1227"/>
      <c r="G12" s="1227"/>
      <c r="H12" s="1227"/>
      <c r="I12" s="1227"/>
      <c r="J12" s="1227"/>
      <c r="K12" s="1227"/>
      <c r="L12" s="1227"/>
      <c r="M12" s="1227"/>
      <c r="N12" s="1228"/>
    </row>
    <row r="13" spans="1:15" s="37" customFormat="1" ht="18" customHeight="1" outlineLevel="1">
      <c r="B13" s="41">
        <v>7</v>
      </c>
      <c r="C13" s="1227"/>
      <c r="D13" s="1227"/>
      <c r="E13" s="1227"/>
      <c r="F13" s="1227"/>
      <c r="G13" s="1227"/>
      <c r="H13" s="1227"/>
      <c r="I13" s="1227"/>
      <c r="J13" s="1227"/>
      <c r="K13" s="1227"/>
      <c r="L13" s="1227"/>
      <c r="M13" s="1227"/>
      <c r="N13" s="122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7"/>
      <c r="D23" s="1227"/>
      <c r="E23" s="1227"/>
      <c r="F23" s="1227"/>
      <c r="G23" s="1227"/>
      <c r="H23" s="1227"/>
      <c r="I23" s="1227"/>
      <c r="J23" s="1227"/>
      <c r="K23" s="1227"/>
      <c r="L23" s="1227"/>
      <c r="M23" s="1227"/>
      <c r="N23" s="1228"/>
    </row>
    <row r="24" spans="2:14" s="37" customFormat="1" ht="14.5" outlineLevel="1">
      <c r="B24" s="41">
        <v>2</v>
      </c>
      <c r="C24" s="1227"/>
      <c r="D24" s="1227"/>
      <c r="E24" s="1227"/>
      <c r="F24" s="1227"/>
      <c r="G24" s="1227"/>
      <c r="H24" s="1227"/>
      <c r="I24" s="1227"/>
      <c r="J24" s="1227"/>
      <c r="K24" s="1227"/>
      <c r="L24" s="1227"/>
      <c r="M24" s="1227"/>
      <c r="N24" s="1228"/>
    </row>
    <row r="25" spans="2:14" s="37" customFormat="1" ht="14.5" outlineLevel="1">
      <c r="B25" s="41">
        <v>3</v>
      </c>
      <c r="C25" s="1227"/>
      <c r="D25" s="1227"/>
      <c r="E25" s="1227"/>
      <c r="F25" s="1227"/>
      <c r="G25" s="1227"/>
      <c r="H25" s="1227"/>
      <c r="I25" s="1227"/>
      <c r="J25" s="1227"/>
      <c r="K25" s="1227"/>
      <c r="L25" s="1227"/>
      <c r="M25" s="1227"/>
      <c r="N25" s="1228"/>
    </row>
    <row r="26" spans="2:14" s="37" customFormat="1" ht="14.5" outlineLevel="1">
      <c r="B26" s="41">
        <v>4</v>
      </c>
      <c r="C26" s="1227"/>
      <c r="D26" s="1227"/>
      <c r="E26" s="1227"/>
      <c r="F26" s="1227"/>
      <c r="G26" s="1227"/>
      <c r="H26" s="1227"/>
      <c r="I26" s="1227"/>
      <c r="J26" s="1227"/>
      <c r="K26" s="1227"/>
      <c r="L26" s="1227"/>
      <c r="M26" s="1227"/>
      <c r="N26" s="1228"/>
    </row>
    <row r="27" spans="2:14" s="37" customFormat="1" ht="14.5" outlineLevel="1">
      <c r="B27" s="41">
        <v>5</v>
      </c>
      <c r="C27" s="1227"/>
      <c r="D27" s="1227"/>
      <c r="E27" s="1227"/>
      <c r="F27" s="1227"/>
      <c r="G27" s="1227"/>
      <c r="H27" s="1227"/>
      <c r="I27" s="1227"/>
      <c r="J27" s="1227"/>
      <c r="K27" s="1227"/>
      <c r="L27" s="1227"/>
      <c r="M27" s="1227"/>
      <c r="N27" s="122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7"/>
      <c r="D31" s="1227"/>
      <c r="E31" s="1227"/>
      <c r="F31" s="1227"/>
      <c r="G31" s="1227"/>
      <c r="H31" s="1227"/>
      <c r="I31" s="1227"/>
      <c r="J31" s="1227"/>
      <c r="K31" s="1227"/>
      <c r="L31" s="1227"/>
      <c r="M31" s="1227"/>
      <c r="N31" s="1228"/>
    </row>
    <row r="32" spans="2:14" s="37" customFormat="1" ht="14.5" outlineLevel="1">
      <c r="B32" s="41">
        <v>2</v>
      </c>
      <c r="C32" s="1227"/>
      <c r="D32" s="1227"/>
      <c r="E32" s="1227"/>
      <c r="F32" s="1227"/>
      <c r="G32" s="1227"/>
      <c r="H32" s="1227"/>
      <c r="I32" s="1227"/>
      <c r="J32" s="1227"/>
      <c r="K32" s="1227"/>
      <c r="L32" s="1227"/>
      <c r="M32" s="1227"/>
      <c r="N32" s="1228"/>
    </row>
    <row r="33" spans="1:15" s="37" customFormat="1" ht="14.5" outlineLevel="1">
      <c r="B33" s="41">
        <v>3</v>
      </c>
      <c r="C33" s="1227"/>
      <c r="D33" s="1227"/>
      <c r="E33" s="1227"/>
      <c r="F33" s="1227"/>
      <c r="G33" s="1227"/>
      <c r="H33" s="1227"/>
      <c r="I33" s="1227"/>
      <c r="J33" s="1227"/>
      <c r="K33" s="1227"/>
      <c r="L33" s="1227"/>
      <c r="M33" s="1227"/>
      <c r="N33" s="1228"/>
    </row>
    <row r="34" spans="1:15" s="37" customFormat="1" ht="14.5" outlineLevel="1">
      <c r="B34" s="41">
        <v>4</v>
      </c>
      <c r="C34" s="1227"/>
      <c r="D34" s="1227"/>
      <c r="E34" s="1227"/>
      <c r="F34" s="1227"/>
      <c r="G34" s="1227"/>
      <c r="H34" s="1227"/>
      <c r="I34" s="1227"/>
      <c r="J34" s="1227"/>
      <c r="K34" s="1227"/>
      <c r="L34" s="1227"/>
      <c r="M34" s="1227"/>
      <c r="N34" s="1228"/>
    </row>
    <row r="35" spans="1:15" s="37" customFormat="1" ht="14.5" outlineLevel="1">
      <c r="B35" s="41">
        <v>5</v>
      </c>
      <c r="C35" s="1227"/>
      <c r="D35" s="1227"/>
      <c r="E35" s="1227"/>
      <c r="F35" s="1227"/>
      <c r="G35" s="1227"/>
      <c r="H35" s="1227"/>
      <c r="I35" s="1227"/>
      <c r="J35" s="1227"/>
      <c r="K35" s="1227"/>
      <c r="L35" s="1227"/>
      <c r="M35" s="1227"/>
      <c r="N35" s="1228"/>
    </row>
    <row r="36" spans="1:15" s="37" customFormat="1" ht="14.5" outlineLevel="1">
      <c r="B36" s="41">
        <v>6</v>
      </c>
      <c r="C36" s="1227"/>
      <c r="D36" s="1227"/>
      <c r="E36" s="1227"/>
      <c r="F36" s="1227"/>
      <c r="G36" s="1227"/>
      <c r="H36" s="1227"/>
      <c r="I36" s="1227"/>
      <c r="J36" s="1227"/>
      <c r="K36" s="1227"/>
      <c r="L36" s="1227"/>
      <c r="M36" s="1227"/>
      <c r="N36" s="1228"/>
    </row>
    <row r="37" spans="1:15" s="37" customFormat="1" ht="14.5" outlineLevel="1">
      <c r="B37" s="41">
        <v>7</v>
      </c>
      <c r="C37" s="1227"/>
      <c r="D37" s="1227"/>
      <c r="E37" s="1227"/>
      <c r="F37" s="1227"/>
      <c r="G37" s="1227"/>
      <c r="H37" s="1227"/>
      <c r="I37" s="1227"/>
      <c r="J37" s="1227"/>
      <c r="K37" s="1227"/>
      <c r="L37" s="1227"/>
      <c r="M37" s="1227"/>
      <c r="N37" s="122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0" t="s">
        <v>470</v>
      </c>
      <c r="B39" s="1230"/>
      <c r="C39" s="1230"/>
      <c r="D39" s="1230"/>
      <c r="E39" s="1230"/>
      <c r="F39" s="1230"/>
      <c r="G39" s="1230"/>
      <c r="H39" s="1230"/>
      <c r="I39" s="1230"/>
      <c r="J39" s="1230"/>
      <c r="K39" s="1230"/>
      <c r="L39" s="1230"/>
      <c r="M39" s="1230"/>
      <c r="N39" s="1230"/>
    </row>
    <row r="40" spans="1:15" ht="31" customHeight="1" outlineLevel="1">
      <c r="B40" s="1231" t="s">
        <v>34</v>
      </c>
      <c r="C40" s="1231"/>
      <c r="D40" s="1231"/>
      <c r="E40" s="1231"/>
      <c r="F40" s="1231"/>
      <c r="G40" s="1231"/>
      <c r="H40" s="1231"/>
      <c r="I40" s="1231"/>
      <c r="J40" s="1231"/>
      <c r="K40" s="1231"/>
      <c r="L40" s="1231"/>
      <c r="M40" s="1231"/>
      <c r="N40" s="29" t="s">
        <v>41</v>
      </c>
      <c r="O40" s="30"/>
    </row>
    <row r="41" spans="1:15" s="31" customFormat="1" ht="18" customHeight="1" outlineLevel="1">
      <c r="B41" s="1225" t="s">
        <v>36</v>
      </c>
      <c r="C41" s="1225"/>
      <c r="D41" s="32"/>
      <c r="E41" s="1225" t="s">
        <v>37</v>
      </c>
      <c r="F41" s="1225"/>
      <c r="G41" s="33"/>
      <c r="H41" s="1225" t="s">
        <v>38</v>
      </c>
      <c r="I41" s="1225"/>
      <c r="J41" s="33"/>
      <c r="L41" s="31" t="s">
        <v>39</v>
      </c>
      <c r="M41" s="1224"/>
      <c r="N41" s="1224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7"/>
      <c r="D44" s="1227"/>
      <c r="E44" s="1227"/>
      <c r="F44" s="1227"/>
      <c r="G44" s="1227"/>
      <c r="H44" s="1227"/>
      <c r="I44" s="1227"/>
      <c r="J44" s="1227"/>
      <c r="K44" s="1227"/>
      <c r="L44" s="1227"/>
      <c r="M44" s="1227"/>
      <c r="N44" s="1228"/>
    </row>
    <row r="45" spans="1:15" s="37" customFormat="1" ht="18" customHeight="1" outlineLevel="1">
      <c r="B45" s="41">
        <v>2</v>
      </c>
      <c r="C45" s="1227"/>
      <c r="D45" s="1227"/>
      <c r="E45" s="1227"/>
      <c r="F45" s="1227"/>
      <c r="G45" s="1227"/>
      <c r="H45" s="1227"/>
      <c r="I45" s="1227"/>
      <c r="J45" s="1227"/>
      <c r="K45" s="1227"/>
      <c r="L45" s="1227"/>
      <c r="M45" s="1227"/>
      <c r="N45" s="1228"/>
    </row>
    <row r="46" spans="1:15" s="37" customFormat="1" ht="18" customHeight="1" outlineLevel="1">
      <c r="B46" s="41">
        <v>3</v>
      </c>
      <c r="C46" s="1227"/>
      <c r="D46" s="1227"/>
      <c r="E46" s="1227"/>
      <c r="F46" s="1227"/>
      <c r="G46" s="1227"/>
      <c r="H46" s="1227"/>
      <c r="I46" s="1227"/>
      <c r="J46" s="1227"/>
      <c r="K46" s="1227"/>
      <c r="L46" s="1227"/>
      <c r="M46" s="1227"/>
      <c r="N46" s="1228"/>
    </row>
    <row r="47" spans="1:15" s="37" customFormat="1" ht="18" customHeight="1" outlineLevel="1">
      <c r="B47" s="41">
        <v>4</v>
      </c>
      <c r="C47" s="1227"/>
      <c r="D47" s="1227"/>
      <c r="E47" s="1227"/>
      <c r="F47" s="1227"/>
      <c r="G47" s="1227"/>
      <c r="H47" s="1227"/>
      <c r="I47" s="1227"/>
      <c r="J47" s="1227"/>
      <c r="K47" s="1227"/>
      <c r="L47" s="1227"/>
      <c r="M47" s="1227"/>
      <c r="N47" s="1228"/>
    </row>
    <row r="48" spans="1:15" s="37" customFormat="1" ht="18" customHeight="1" outlineLevel="1">
      <c r="B48" s="41">
        <v>5</v>
      </c>
      <c r="C48" s="1227"/>
      <c r="D48" s="1227"/>
      <c r="E48" s="1227"/>
      <c r="F48" s="1227"/>
      <c r="G48" s="1227"/>
      <c r="H48" s="1227"/>
      <c r="I48" s="1227"/>
      <c r="J48" s="1227"/>
      <c r="K48" s="1227"/>
      <c r="L48" s="1227"/>
      <c r="M48" s="1227"/>
      <c r="N48" s="1228"/>
    </row>
    <row r="49" spans="2:14" s="37" customFormat="1" ht="18" customHeight="1" outlineLevel="1">
      <c r="B49" s="41">
        <v>6</v>
      </c>
      <c r="C49" s="1227"/>
      <c r="D49" s="1227"/>
      <c r="E49" s="1227"/>
      <c r="F49" s="1227"/>
      <c r="G49" s="1227"/>
      <c r="H49" s="1227"/>
      <c r="I49" s="1227"/>
      <c r="J49" s="1227"/>
      <c r="K49" s="1227"/>
      <c r="L49" s="1227"/>
      <c r="M49" s="1227"/>
      <c r="N49" s="1228"/>
    </row>
    <row r="50" spans="2:14" s="37" customFormat="1" ht="18" customHeight="1" outlineLevel="1">
      <c r="B50" s="41">
        <v>7</v>
      </c>
      <c r="C50" s="1227"/>
      <c r="D50" s="1227"/>
      <c r="E50" s="1227"/>
      <c r="F50" s="1227"/>
      <c r="G50" s="1227"/>
      <c r="H50" s="1227"/>
      <c r="I50" s="1227"/>
      <c r="J50" s="1227"/>
      <c r="K50" s="1227"/>
      <c r="L50" s="1227"/>
      <c r="M50" s="1227"/>
      <c r="N50" s="122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7"/>
      <c r="D60" s="1227"/>
      <c r="E60" s="1227"/>
      <c r="F60" s="1227"/>
      <c r="G60" s="1227"/>
      <c r="H60" s="1227"/>
      <c r="I60" s="1227"/>
      <c r="J60" s="1227"/>
      <c r="K60" s="1227"/>
      <c r="L60" s="1227"/>
      <c r="M60" s="1227"/>
      <c r="N60" s="1228"/>
    </row>
    <row r="61" spans="2:14" s="37" customFormat="1" ht="14.5" outlineLevel="1">
      <c r="B61" s="41">
        <v>2</v>
      </c>
      <c r="C61" s="1227"/>
      <c r="D61" s="1227"/>
      <c r="E61" s="1227"/>
      <c r="F61" s="1227"/>
      <c r="G61" s="1227"/>
      <c r="H61" s="1227"/>
      <c r="I61" s="1227"/>
      <c r="J61" s="1227"/>
      <c r="K61" s="1227"/>
      <c r="L61" s="1227"/>
      <c r="M61" s="1227"/>
      <c r="N61" s="1228"/>
    </row>
    <row r="62" spans="2:14" s="37" customFormat="1" ht="14.5" outlineLevel="1">
      <c r="B62" s="41">
        <v>3</v>
      </c>
      <c r="C62" s="1227"/>
      <c r="D62" s="1227"/>
      <c r="E62" s="1227"/>
      <c r="F62" s="1227"/>
      <c r="G62" s="1227"/>
      <c r="H62" s="1227"/>
      <c r="I62" s="1227"/>
      <c r="J62" s="1227"/>
      <c r="K62" s="1227"/>
      <c r="L62" s="1227"/>
      <c r="M62" s="1227"/>
      <c r="N62" s="1228"/>
    </row>
    <row r="63" spans="2:14" s="37" customFormat="1" ht="14.5" outlineLevel="1">
      <c r="B63" s="41">
        <v>4</v>
      </c>
      <c r="C63" s="1227"/>
      <c r="D63" s="1227"/>
      <c r="E63" s="1227"/>
      <c r="F63" s="1227"/>
      <c r="G63" s="1227"/>
      <c r="H63" s="1227"/>
      <c r="I63" s="1227"/>
      <c r="J63" s="1227"/>
      <c r="K63" s="1227"/>
      <c r="L63" s="1227"/>
      <c r="M63" s="1227"/>
      <c r="N63" s="1228"/>
    </row>
    <row r="64" spans="2:14" s="37" customFormat="1" ht="14.5" outlineLevel="1">
      <c r="B64" s="41">
        <v>5</v>
      </c>
      <c r="C64" s="1227"/>
      <c r="D64" s="1227"/>
      <c r="E64" s="1227"/>
      <c r="F64" s="1227"/>
      <c r="G64" s="1227"/>
      <c r="H64" s="1227"/>
      <c r="I64" s="1227"/>
      <c r="J64" s="1227"/>
      <c r="K64" s="1227"/>
      <c r="L64" s="1227"/>
      <c r="M64" s="1227"/>
      <c r="N64" s="122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7"/>
      <c r="D68" s="1227"/>
      <c r="E68" s="1227"/>
      <c r="F68" s="1227"/>
      <c r="G68" s="1227"/>
      <c r="H68" s="1227"/>
      <c r="I68" s="1227"/>
      <c r="J68" s="1227"/>
      <c r="K68" s="1227"/>
      <c r="L68" s="1227"/>
      <c r="M68" s="1227"/>
      <c r="N68" s="1228"/>
    </row>
    <row r="69" spans="1:15" s="37" customFormat="1" ht="14.5" outlineLevel="1">
      <c r="B69" s="41">
        <v>2</v>
      </c>
      <c r="C69" s="1227"/>
      <c r="D69" s="1227"/>
      <c r="E69" s="1227"/>
      <c r="F69" s="1227"/>
      <c r="G69" s="1227"/>
      <c r="H69" s="1227"/>
      <c r="I69" s="1227"/>
      <c r="J69" s="1227"/>
      <c r="K69" s="1227"/>
      <c r="L69" s="1227"/>
      <c r="M69" s="1227"/>
      <c r="N69" s="1228"/>
    </row>
    <row r="70" spans="1:15" s="37" customFormat="1" ht="14.5" outlineLevel="1">
      <c r="B70" s="41">
        <v>3</v>
      </c>
      <c r="C70" s="1227"/>
      <c r="D70" s="1227"/>
      <c r="E70" s="1227"/>
      <c r="F70" s="1227"/>
      <c r="G70" s="1227"/>
      <c r="H70" s="1227"/>
      <c r="I70" s="1227"/>
      <c r="J70" s="1227"/>
      <c r="K70" s="1227"/>
      <c r="L70" s="1227"/>
      <c r="M70" s="1227"/>
      <c r="N70" s="1228"/>
    </row>
    <row r="71" spans="1:15" s="37" customFormat="1" ht="14.5" outlineLevel="1">
      <c r="B71" s="41">
        <v>4</v>
      </c>
      <c r="C71" s="1227"/>
      <c r="D71" s="1227"/>
      <c r="E71" s="1227"/>
      <c r="F71" s="1227"/>
      <c r="G71" s="1227"/>
      <c r="H71" s="1227"/>
      <c r="I71" s="1227"/>
      <c r="J71" s="1227"/>
      <c r="K71" s="1227"/>
      <c r="L71" s="1227"/>
      <c r="M71" s="1227"/>
      <c r="N71" s="1228"/>
    </row>
    <row r="72" spans="1:15" s="37" customFormat="1" ht="14.5" outlineLevel="1">
      <c r="B72" s="41">
        <v>5</v>
      </c>
      <c r="C72" s="1227"/>
      <c r="D72" s="1227"/>
      <c r="E72" s="1227"/>
      <c r="F72" s="1227"/>
      <c r="G72" s="1227"/>
      <c r="H72" s="1227"/>
      <c r="I72" s="1227"/>
      <c r="J72" s="1227"/>
      <c r="K72" s="1227"/>
      <c r="L72" s="1227"/>
      <c r="M72" s="1227"/>
      <c r="N72" s="1228"/>
    </row>
    <row r="73" spans="1:15" s="37" customFormat="1" ht="14.5" outlineLevel="1">
      <c r="B73" s="41">
        <v>6</v>
      </c>
      <c r="C73" s="1227"/>
      <c r="D73" s="1227"/>
      <c r="E73" s="1227"/>
      <c r="F73" s="1227"/>
      <c r="G73" s="1227"/>
      <c r="H73" s="1227"/>
      <c r="I73" s="1227"/>
      <c r="J73" s="1227"/>
      <c r="K73" s="1227"/>
      <c r="L73" s="1227"/>
      <c r="M73" s="1227"/>
      <c r="N73" s="1228"/>
    </row>
    <row r="74" spans="1:15" s="37" customFormat="1" ht="14.5" outlineLevel="1">
      <c r="B74" s="41">
        <v>7</v>
      </c>
      <c r="C74" s="1227"/>
      <c r="D74" s="1227"/>
      <c r="E74" s="1227"/>
      <c r="F74" s="1227"/>
      <c r="G74" s="1227"/>
      <c r="H74" s="1227"/>
      <c r="I74" s="1227"/>
      <c r="J74" s="1227"/>
      <c r="K74" s="1227"/>
      <c r="L74" s="1227"/>
      <c r="M74" s="1227"/>
      <c r="N74" s="122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0" t="s">
        <v>471</v>
      </c>
      <c r="B76" s="1230"/>
      <c r="C76" s="1230"/>
      <c r="D76" s="1230"/>
      <c r="E76" s="1230"/>
      <c r="F76" s="1230"/>
      <c r="G76" s="1230"/>
      <c r="H76" s="1230"/>
      <c r="I76" s="1230"/>
      <c r="J76" s="1230"/>
      <c r="K76" s="1230"/>
      <c r="L76" s="1230"/>
      <c r="M76" s="1230"/>
      <c r="N76" s="1230"/>
    </row>
    <row r="77" spans="1:15" ht="31" customHeight="1" outlineLevel="1">
      <c r="B77" s="1231" t="s">
        <v>34</v>
      </c>
      <c r="C77" s="1231"/>
      <c r="D77" s="1231"/>
      <c r="E77" s="1231"/>
      <c r="F77" s="1231"/>
      <c r="G77" s="1231"/>
      <c r="H77" s="1231"/>
      <c r="I77" s="1231"/>
      <c r="J77" s="1231"/>
      <c r="K77" s="1231"/>
      <c r="L77" s="1231"/>
      <c r="M77" s="1231"/>
      <c r="N77" s="29" t="s">
        <v>42</v>
      </c>
      <c r="O77" s="30"/>
    </row>
    <row r="78" spans="1:15" s="31" customFormat="1" ht="18" customHeight="1" outlineLevel="1">
      <c r="B78" s="1225" t="s">
        <v>36</v>
      </c>
      <c r="C78" s="1225"/>
      <c r="D78" s="32"/>
      <c r="E78" s="1225" t="s">
        <v>37</v>
      </c>
      <c r="F78" s="1225"/>
      <c r="G78" s="33"/>
      <c r="H78" s="1225" t="s">
        <v>38</v>
      </c>
      <c r="I78" s="1225"/>
      <c r="J78" s="33"/>
      <c r="L78" s="31" t="s">
        <v>39</v>
      </c>
      <c r="M78" s="1224"/>
      <c r="N78" s="1224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7"/>
      <c r="D81" s="1227"/>
      <c r="E81" s="1227"/>
      <c r="F81" s="1227"/>
      <c r="G81" s="1227"/>
      <c r="H81" s="1227"/>
      <c r="I81" s="1227"/>
      <c r="J81" s="1227"/>
      <c r="K81" s="1227"/>
      <c r="L81" s="1227"/>
      <c r="M81" s="1227"/>
      <c r="N81" s="1228"/>
    </row>
    <row r="82" spans="2:14" s="37" customFormat="1" ht="18" customHeight="1" outlineLevel="1">
      <c r="B82" s="41">
        <v>2</v>
      </c>
      <c r="C82" s="1227"/>
      <c r="D82" s="1227"/>
      <c r="E82" s="1227"/>
      <c r="F82" s="1227"/>
      <c r="G82" s="1227"/>
      <c r="H82" s="1227"/>
      <c r="I82" s="1227"/>
      <c r="J82" s="1227"/>
      <c r="K82" s="1227"/>
      <c r="L82" s="1227"/>
      <c r="M82" s="1227"/>
      <c r="N82" s="1228"/>
    </row>
    <row r="83" spans="2:14" s="37" customFormat="1" ht="18" customHeight="1" outlineLevel="1">
      <c r="B83" s="41">
        <v>3</v>
      </c>
      <c r="C83" s="1227"/>
      <c r="D83" s="1227"/>
      <c r="E83" s="1227"/>
      <c r="F83" s="1227"/>
      <c r="G83" s="1227"/>
      <c r="H83" s="1227"/>
      <c r="I83" s="1227"/>
      <c r="J83" s="1227"/>
      <c r="K83" s="1227"/>
      <c r="L83" s="1227"/>
      <c r="M83" s="1227"/>
      <c r="N83" s="1228"/>
    </row>
    <row r="84" spans="2:14" s="37" customFormat="1" ht="18" customHeight="1" outlineLevel="1">
      <c r="B84" s="41">
        <v>4</v>
      </c>
      <c r="C84" s="1227"/>
      <c r="D84" s="1227"/>
      <c r="E84" s="1227"/>
      <c r="F84" s="1227"/>
      <c r="G84" s="1227"/>
      <c r="H84" s="1227"/>
      <c r="I84" s="1227"/>
      <c r="J84" s="1227"/>
      <c r="K84" s="1227"/>
      <c r="L84" s="1227"/>
      <c r="M84" s="1227"/>
      <c r="N84" s="1228"/>
    </row>
    <row r="85" spans="2:14" s="37" customFormat="1" ht="18" customHeight="1" outlineLevel="1">
      <c r="B85" s="41">
        <v>5</v>
      </c>
      <c r="C85" s="1227"/>
      <c r="D85" s="1227"/>
      <c r="E85" s="1227"/>
      <c r="F85" s="1227"/>
      <c r="G85" s="1227"/>
      <c r="H85" s="1227"/>
      <c r="I85" s="1227"/>
      <c r="J85" s="1227"/>
      <c r="K85" s="1227"/>
      <c r="L85" s="1227"/>
      <c r="M85" s="1227"/>
      <c r="N85" s="1228"/>
    </row>
    <row r="86" spans="2:14" s="37" customFormat="1" ht="18" customHeight="1" outlineLevel="1">
      <c r="B86" s="41">
        <v>6</v>
      </c>
      <c r="C86" s="1227"/>
      <c r="D86" s="1227"/>
      <c r="E86" s="1227"/>
      <c r="F86" s="1227"/>
      <c r="G86" s="1227"/>
      <c r="H86" s="1227"/>
      <c r="I86" s="1227"/>
      <c r="J86" s="1227"/>
      <c r="K86" s="1227"/>
      <c r="L86" s="1227"/>
      <c r="M86" s="1227"/>
      <c r="N86" s="1228"/>
    </row>
    <row r="87" spans="2:14" s="37" customFormat="1" ht="18" customHeight="1" outlineLevel="1">
      <c r="B87" s="41">
        <v>7</v>
      </c>
      <c r="C87" s="1227"/>
      <c r="D87" s="1227"/>
      <c r="E87" s="1227"/>
      <c r="F87" s="1227"/>
      <c r="G87" s="1227"/>
      <c r="H87" s="1227"/>
      <c r="I87" s="1227"/>
      <c r="J87" s="1227"/>
      <c r="K87" s="1227"/>
      <c r="L87" s="1227"/>
      <c r="M87" s="1227"/>
      <c r="N87" s="122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7"/>
      <c r="D97" s="1227"/>
      <c r="E97" s="1227"/>
      <c r="F97" s="1227"/>
      <c r="G97" s="1227"/>
      <c r="H97" s="1227"/>
      <c r="I97" s="1227"/>
      <c r="J97" s="1227"/>
      <c r="K97" s="1227"/>
      <c r="L97" s="1227"/>
      <c r="M97" s="1227"/>
      <c r="N97" s="1228"/>
    </row>
    <row r="98" spans="2:14" s="37" customFormat="1" ht="14.5" outlineLevel="1">
      <c r="B98" s="41">
        <v>2</v>
      </c>
      <c r="C98" s="1227"/>
      <c r="D98" s="1227"/>
      <c r="E98" s="1227"/>
      <c r="F98" s="1227"/>
      <c r="G98" s="1227"/>
      <c r="H98" s="1227"/>
      <c r="I98" s="1227"/>
      <c r="J98" s="1227"/>
      <c r="K98" s="1227"/>
      <c r="L98" s="1227"/>
      <c r="M98" s="1227"/>
      <c r="N98" s="1228"/>
    </row>
    <row r="99" spans="2:14" s="37" customFormat="1" ht="14.5" outlineLevel="1">
      <c r="B99" s="41">
        <v>3</v>
      </c>
      <c r="C99" s="1227"/>
      <c r="D99" s="1227"/>
      <c r="E99" s="1227"/>
      <c r="F99" s="1227"/>
      <c r="G99" s="1227"/>
      <c r="H99" s="1227"/>
      <c r="I99" s="1227"/>
      <c r="J99" s="1227"/>
      <c r="K99" s="1227"/>
      <c r="L99" s="1227"/>
      <c r="M99" s="1227"/>
      <c r="N99" s="1228"/>
    </row>
    <row r="100" spans="2:14" s="37" customFormat="1" ht="14.5" outlineLevel="1">
      <c r="B100" s="41">
        <v>4</v>
      </c>
      <c r="C100" s="1227"/>
      <c r="D100" s="1227"/>
      <c r="E100" s="1227"/>
      <c r="F100" s="1227"/>
      <c r="G100" s="1227"/>
      <c r="H100" s="1227"/>
      <c r="I100" s="1227"/>
      <c r="J100" s="1227"/>
      <c r="K100" s="1227"/>
      <c r="L100" s="1227"/>
      <c r="M100" s="1227"/>
      <c r="N100" s="1228"/>
    </row>
    <row r="101" spans="2:14" s="37" customFormat="1" ht="14.5" outlineLevel="1">
      <c r="B101" s="41">
        <v>5</v>
      </c>
      <c r="C101" s="1227"/>
      <c r="D101" s="1227"/>
      <c r="E101" s="1227"/>
      <c r="F101" s="1227"/>
      <c r="G101" s="1227"/>
      <c r="H101" s="1227"/>
      <c r="I101" s="1227"/>
      <c r="J101" s="1227"/>
      <c r="K101" s="1227"/>
      <c r="L101" s="1227"/>
      <c r="M101" s="1227"/>
      <c r="N101" s="122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7"/>
      <c r="D105" s="1227"/>
      <c r="E105" s="1227"/>
      <c r="F105" s="1227"/>
      <c r="G105" s="1227"/>
      <c r="H105" s="1227"/>
      <c r="I105" s="1227"/>
      <c r="J105" s="1227"/>
      <c r="K105" s="1227"/>
      <c r="L105" s="1227"/>
      <c r="M105" s="1227"/>
      <c r="N105" s="1228"/>
    </row>
    <row r="106" spans="2:14" s="37" customFormat="1" ht="14.5" outlineLevel="1">
      <c r="B106" s="41">
        <v>2</v>
      </c>
      <c r="C106" s="1227"/>
      <c r="D106" s="1227"/>
      <c r="E106" s="1227"/>
      <c r="F106" s="1227"/>
      <c r="G106" s="1227"/>
      <c r="H106" s="1227"/>
      <c r="I106" s="1227"/>
      <c r="J106" s="1227"/>
      <c r="K106" s="1227"/>
      <c r="L106" s="1227"/>
      <c r="M106" s="1227"/>
      <c r="N106" s="1228"/>
    </row>
    <row r="107" spans="2:14" s="37" customFormat="1" ht="14.5" outlineLevel="1">
      <c r="B107" s="41">
        <v>3</v>
      </c>
      <c r="C107" s="1227"/>
      <c r="D107" s="1227"/>
      <c r="E107" s="1227"/>
      <c r="F107" s="1227"/>
      <c r="G107" s="1227"/>
      <c r="H107" s="1227"/>
      <c r="I107" s="1227"/>
      <c r="J107" s="1227"/>
      <c r="K107" s="1227"/>
      <c r="L107" s="1227"/>
      <c r="M107" s="1227"/>
      <c r="N107" s="1228"/>
    </row>
    <row r="108" spans="2:14" s="37" customFormat="1" ht="14.5" outlineLevel="1">
      <c r="B108" s="41">
        <v>4</v>
      </c>
      <c r="C108" s="1227"/>
      <c r="D108" s="1227"/>
      <c r="E108" s="1227"/>
      <c r="F108" s="1227"/>
      <c r="G108" s="1227"/>
      <c r="H108" s="1227"/>
      <c r="I108" s="1227"/>
      <c r="J108" s="1227"/>
      <c r="K108" s="1227"/>
      <c r="L108" s="1227"/>
      <c r="M108" s="1227"/>
      <c r="N108" s="1228"/>
    </row>
    <row r="109" spans="2:14" s="37" customFormat="1" ht="14.5" outlineLevel="1">
      <c r="B109" s="41">
        <v>5</v>
      </c>
      <c r="C109" s="1227"/>
      <c r="D109" s="1227"/>
      <c r="E109" s="1227"/>
      <c r="F109" s="1227"/>
      <c r="G109" s="1227"/>
      <c r="H109" s="1227"/>
      <c r="I109" s="1227"/>
      <c r="J109" s="1227"/>
      <c r="K109" s="1227"/>
      <c r="L109" s="1227"/>
      <c r="M109" s="1227"/>
      <c r="N109" s="1228"/>
    </row>
    <row r="110" spans="2:14" s="37" customFormat="1" ht="14.5" outlineLevel="1">
      <c r="B110" s="41">
        <v>6</v>
      </c>
      <c r="C110" s="1227"/>
      <c r="D110" s="1227"/>
      <c r="E110" s="1227"/>
      <c r="F110" s="1227"/>
      <c r="G110" s="1227"/>
      <c r="H110" s="1227"/>
      <c r="I110" s="1227"/>
      <c r="J110" s="1227"/>
      <c r="K110" s="1227"/>
      <c r="L110" s="1227"/>
      <c r="M110" s="1227"/>
      <c r="N110" s="1228"/>
    </row>
    <row r="111" spans="2:14" s="37" customFormat="1" ht="14.5" outlineLevel="1">
      <c r="B111" s="41">
        <v>7</v>
      </c>
      <c r="C111" s="1227"/>
      <c r="D111" s="1227"/>
      <c r="E111" s="1227"/>
      <c r="F111" s="1227"/>
      <c r="G111" s="1227"/>
      <c r="H111" s="1227"/>
      <c r="I111" s="1227"/>
      <c r="J111" s="1227"/>
      <c r="K111" s="1227"/>
      <c r="L111" s="1227"/>
      <c r="M111" s="1227"/>
      <c r="N111" s="122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0" t="s">
        <v>472</v>
      </c>
      <c r="B113" s="1230"/>
      <c r="C113" s="1230"/>
      <c r="D113" s="1230"/>
      <c r="E113" s="1230"/>
      <c r="F113" s="1230"/>
      <c r="G113" s="1230"/>
      <c r="H113" s="1230"/>
      <c r="I113" s="1230"/>
      <c r="J113" s="1230"/>
      <c r="K113" s="1230"/>
      <c r="L113" s="1230"/>
      <c r="M113" s="1230"/>
      <c r="N113" s="1230"/>
    </row>
    <row r="114" spans="1:15" ht="31" customHeight="1" outlineLevel="1">
      <c r="B114" s="1231" t="s">
        <v>34</v>
      </c>
      <c r="C114" s="1231"/>
      <c r="D114" s="1231"/>
      <c r="E114" s="1231"/>
      <c r="F114" s="1231"/>
      <c r="G114" s="1231"/>
      <c r="H114" s="1231"/>
      <c r="I114" s="1231"/>
      <c r="J114" s="1231"/>
      <c r="K114" s="1231"/>
      <c r="L114" s="1231"/>
      <c r="M114" s="1231"/>
      <c r="N114" s="29" t="s">
        <v>43</v>
      </c>
      <c r="O114" s="30"/>
    </row>
    <row r="115" spans="1:15" s="31" customFormat="1" ht="18" customHeight="1" outlineLevel="1">
      <c r="B115" s="1225" t="s">
        <v>36</v>
      </c>
      <c r="C115" s="1225"/>
      <c r="D115" s="32"/>
      <c r="E115" s="1225" t="s">
        <v>37</v>
      </c>
      <c r="F115" s="1225"/>
      <c r="G115" s="33"/>
      <c r="H115" s="1225" t="s">
        <v>38</v>
      </c>
      <c r="I115" s="1225"/>
      <c r="J115" s="33"/>
      <c r="L115" s="31" t="s">
        <v>39</v>
      </c>
      <c r="M115" s="1224"/>
      <c r="N115" s="1224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7"/>
      <c r="D118" s="1227"/>
      <c r="E118" s="1227"/>
      <c r="F118" s="1227"/>
      <c r="G118" s="1227"/>
      <c r="H118" s="1227"/>
      <c r="I118" s="1227"/>
      <c r="J118" s="1227"/>
      <c r="K118" s="1227"/>
      <c r="L118" s="1227"/>
      <c r="M118" s="1227"/>
      <c r="N118" s="1228"/>
    </row>
    <row r="119" spans="1:15" s="37" customFormat="1" ht="18" customHeight="1" outlineLevel="1">
      <c r="B119" s="41">
        <v>2</v>
      </c>
      <c r="C119" s="1227"/>
      <c r="D119" s="1227"/>
      <c r="E119" s="1227"/>
      <c r="F119" s="1227"/>
      <c r="G119" s="1227"/>
      <c r="H119" s="1227"/>
      <c r="I119" s="1227"/>
      <c r="J119" s="1227"/>
      <c r="K119" s="1227"/>
      <c r="L119" s="1227"/>
      <c r="M119" s="1227"/>
      <c r="N119" s="1228"/>
    </row>
    <row r="120" spans="1:15" s="37" customFormat="1" ht="18" customHeight="1" outlineLevel="1">
      <c r="B120" s="41">
        <v>3</v>
      </c>
      <c r="C120" s="1227"/>
      <c r="D120" s="1227"/>
      <c r="E120" s="1227"/>
      <c r="F120" s="1227"/>
      <c r="G120" s="1227"/>
      <c r="H120" s="1227"/>
      <c r="I120" s="1227"/>
      <c r="J120" s="1227"/>
      <c r="K120" s="1227"/>
      <c r="L120" s="1227"/>
      <c r="M120" s="1227"/>
      <c r="N120" s="1228"/>
    </row>
    <row r="121" spans="1:15" s="37" customFormat="1" ht="18" customHeight="1" outlineLevel="1">
      <c r="B121" s="41">
        <v>4</v>
      </c>
      <c r="C121" s="1227"/>
      <c r="D121" s="1227"/>
      <c r="E121" s="1227"/>
      <c r="F121" s="1227"/>
      <c r="G121" s="1227"/>
      <c r="H121" s="1227"/>
      <c r="I121" s="1227"/>
      <c r="J121" s="1227"/>
      <c r="K121" s="1227"/>
      <c r="L121" s="1227"/>
      <c r="M121" s="1227"/>
      <c r="N121" s="1228"/>
    </row>
    <row r="122" spans="1:15" s="37" customFormat="1" ht="18" customHeight="1" outlineLevel="1">
      <c r="B122" s="41">
        <v>5</v>
      </c>
      <c r="C122" s="1227"/>
      <c r="D122" s="1227"/>
      <c r="E122" s="1227"/>
      <c r="F122" s="1227"/>
      <c r="G122" s="1227"/>
      <c r="H122" s="1227"/>
      <c r="I122" s="1227"/>
      <c r="J122" s="1227"/>
      <c r="K122" s="1227"/>
      <c r="L122" s="1227"/>
      <c r="M122" s="1227"/>
      <c r="N122" s="1228"/>
    </row>
    <row r="123" spans="1:15" s="37" customFormat="1" ht="18" customHeight="1" outlineLevel="1">
      <c r="B123" s="41">
        <v>6</v>
      </c>
      <c r="C123" s="1227"/>
      <c r="D123" s="1227"/>
      <c r="E123" s="1227"/>
      <c r="F123" s="1227"/>
      <c r="G123" s="1227"/>
      <c r="H123" s="1227"/>
      <c r="I123" s="1227"/>
      <c r="J123" s="1227"/>
      <c r="K123" s="1227"/>
      <c r="L123" s="1227"/>
      <c r="M123" s="1227"/>
      <c r="N123" s="1228"/>
    </row>
    <row r="124" spans="1:15" s="37" customFormat="1" ht="18" customHeight="1" outlineLevel="1">
      <c r="B124" s="41">
        <v>7</v>
      </c>
      <c r="C124" s="1227"/>
      <c r="D124" s="1227"/>
      <c r="E124" s="1227"/>
      <c r="F124" s="1227"/>
      <c r="G124" s="1227"/>
      <c r="H124" s="1227"/>
      <c r="I124" s="1227"/>
      <c r="J124" s="1227"/>
      <c r="K124" s="1227"/>
      <c r="L124" s="1227"/>
      <c r="M124" s="1227"/>
      <c r="N124" s="122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7"/>
      <c r="D134" s="1227"/>
      <c r="E134" s="1227"/>
      <c r="F134" s="1227"/>
      <c r="G134" s="1227"/>
      <c r="H134" s="1227"/>
      <c r="I134" s="1227"/>
      <c r="J134" s="1227"/>
      <c r="K134" s="1227"/>
      <c r="L134" s="1227"/>
      <c r="M134" s="1227"/>
      <c r="N134" s="1228"/>
    </row>
    <row r="135" spans="2:14" s="37" customFormat="1" ht="14.5" outlineLevel="1">
      <c r="B135" s="41">
        <v>2</v>
      </c>
      <c r="C135" s="1227"/>
      <c r="D135" s="1227"/>
      <c r="E135" s="1227"/>
      <c r="F135" s="1227"/>
      <c r="G135" s="1227"/>
      <c r="H135" s="1227"/>
      <c r="I135" s="1227"/>
      <c r="J135" s="1227"/>
      <c r="K135" s="1227"/>
      <c r="L135" s="1227"/>
      <c r="M135" s="1227"/>
      <c r="N135" s="1228"/>
    </row>
    <row r="136" spans="2:14" s="37" customFormat="1" ht="14.5" outlineLevel="1">
      <c r="B136" s="41">
        <v>3</v>
      </c>
      <c r="C136" s="1227"/>
      <c r="D136" s="1227"/>
      <c r="E136" s="1227"/>
      <c r="F136" s="1227"/>
      <c r="G136" s="1227"/>
      <c r="H136" s="1227"/>
      <c r="I136" s="1227"/>
      <c r="J136" s="1227"/>
      <c r="K136" s="1227"/>
      <c r="L136" s="1227"/>
      <c r="M136" s="1227"/>
      <c r="N136" s="1228"/>
    </row>
    <row r="137" spans="2:14" s="37" customFormat="1" ht="14.5" outlineLevel="1">
      <c r="B137" s="41">
        <v>4</v>
      </c>
      <c r="C137" s="1227"/>
      <c r="D137" s="1227"/>
      <c r="E137" s="1227"/>
      <c r="F137" s="1227"/>
      <c r="G137" s="1227"/>
      <c r="H137" s="1227"/>
      <c r="I137" s="1227"/>
      <c r="J137" s="1227"/>
      <c r="K137" s="1227"/>
      <c r="L137" s="1227"/>
      <c r="M137" s="1227"/>
      <c r="N137" s="1228"/>
    </row>
    <row r="138" spans="2:14" s="37" customFormat="1" ht="14.5" outlineLevel="1">
      <c r="B138" s="41">
        <v>5</v>
      </c>
      <c r="C138" s="1227"/>
      <c r="D138" s="1227"/>
      <c r="E138" s="1227"/>
      <c r="F138" s="1227"/>
      <c r="G138" s="1227"/>
      <c r="H138" s="1227"/>
      <c r="I138" s="1227"/>
      <c r="J138" s="1227"/>
      <c r="K138" s="1227"/>
      <c r="L138" s="1227"/>
      <c r="M138" s="1227"/>
      <c r="N138" s="122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7"/>
      <c r="D142" s="1227"/>
      <c r="E142" s="1227"/>
      <c r="F142" s="1227"/>
      <c r="G142" s="1227"/>
      <c r="H142" s="1227"/>
      <c r="I142" s="1227"/>
      <c r="J142" s="1227"/>
      <c r="K142" s="1227"/>
      <c r="L142" s="1227"/>
      <c r="M142" s="1227"/>
      <c r="N142" s="1228"/>
    </row>
    <row r="143" spans="2:14" s="37" customFormat="1" ht="14.5" outlineLevel="1">
      <c r="B143" s="41">
        <v>2</v>
      </c>
      <c r="C143" s="1227"/>
      <c r="D143" s="1227"/>
      <c r="E143" s="1227"/>
      <c r="F143" s="1227"/>
      <c r="G143" s="1227"/>
      <c r="H143" s="1227"/>
      <c r="I143" s="1227"/>
      <c r="J143" s="1227"/>
      <c r="K143" s="1227"/>
      <c r="L143" s="1227"/>
      <c r="M143" s="1227"/>
      <c r="N143" s="1228"/>
    </row>
    <row r="144" spans="2:14" s="37" customFormat="1" ht="14.5" outlineLevel="1">
      <c r="B144" s="41">
        <v>3</v>
      </c>
      <c r="C144" s="1227"/>
      <c r="D144" s="1227"/>
      <c r="E144" s="1227"/>
      <c r="F144" s="1227"/>
      <c r="G144" s="1227"/>
      <c r="H144" s="1227"/>
      <c r="I144" s="1227"/>
      <c r="J144" s="1227"/>
      <c r="K144" s="1227"/>
      <c r="L144" s="1227"/>
      <c r="M144" s="1227"/>
      <c r="N144" s="1228"/>
    </row>
    <row r="145" spans="1:15" s="37" customFormat="1" ht="14.5" outlineLevel="1">
      <c r="B145" s="41">
        <v>4</v>
      </c>
      <c r="C145" s="1227"/>
      <c r="D145" s="1227"/>
      <c r="E145" s="1227"/>
      <c r="F145" s="1227"/>
      <c r="G145" s="1227"/>
      <c r="H145" s="1227"/>
      <c r="I145" s="1227"/>
      <c r="J145" s="1227"/>
      <c r="K145" s="1227"/>
      <c r="L145" s="1227"/>
      <c r="M145" s="1227"/>
      <c r="N145" s="1228"/>
    </row>
    <row r="146" spans="1:15" s="37" customFormat="1" ht="14.5" outlineLevel="1">
      <c r="B146" s="41">
        <v>5</v>
      </c>
      <c r="C146" s="1227"/>
      <c r="D146" s="1227"/>
      <c r="E146" s="1227"/>
      <c r="F146" s="1227"/>
      <c r="G146" s="1227"/>
      <c r="H146" s="1227"/>
      <c r="I146" s="1227"/>
      <c r="J146" s="1227"/>
      <c r="K146" s="1227"/>
      <c r="L146" s="1227"/>
      <c r="M146" s="1227"/>
      <c r="N146" s="1228"/>
    </row>
    <row r="147" spans="1:15" s="37" customFormat="1" ht="14.5" outlineLevel="1">
      <c r="B147" s="41">
        <v>6</v>
      </c>
      <c r="C147" s="1227"/>
      <c r="D147" s="1227"/>
      <c r="E147" s="1227"/>
      <c r="F147" s="1227"/>
      <c r="G147" s="1227"/>
      <c r="H147" s="1227"/>
      <c r="I147" s="1227"/>
      <c r="J147" s="1227"/>
      <c r="K147" s="1227"/>
      <c r="L147" s="1227"/>
      <c r="M147" s="1227"/>
      <c r="N147" s="1228"/>
    </row>
    <row r="148" spans="1:15" s="37" customFormat="1" ht="14.5" outlineLevel="1">
      <c r="B148" s="41">
        <v>7</v>
      </c>
      <c r="C148" s="1227"/>
      <c r="D148" s="1227"/>
      <c r="E148" s="1227"/>
      <c r="F148" s="1227"/>
      <c r="G148" s="1227"/>
      <c r="H148" s="1227"/>
      <c r="I148" s="1227"/>
      <c r="J148" s="1227"/>
      <c r="K148" s="1227"/>
      <c r="L148" s="1227"/>
      <c r="M148" s="1227"/>
      <c r="N148" s="122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0" t="s">
        <v>473</v>
      </c>
      <c r="B150" s="1230"/>
      <c r="C150" s="1230"/>
      <c r="D150" s="1230"/>
      <c r="E150" s="1230"/>
      <c r="F150" s="1230"/>
      <c r="G150" s="1230"/>
      <c r="H150" s="1230"/>
      <c r="I150" s="1230"/>
      <c r="J150" s="1230"/>
      <c r="K150" s="1230"/>
      <c r="L150" s="1230"/>
      <c r="M150" s="1230"/>
      <c r="N150" s="1230"/>
    </row>
    <row r="151" spans="1:15" ht="31" customHeight="1" outlineLevel="1">
      <c r="B151" s="1231" t="s">
        <v>34</v>
      </c>
      <c r="C151" s="1231"/>
      <c r="D151" s="1231"/>
      <c r="E151" s="1231"/>
      <c r="F151" s="1231"/>
      <c r="G151" s="1231"/>
      <c r="H151" s="1231"/>
      <c r="I151" s="1231"/>
      <c r="J151" s="1231"/>
      <c r="K151" s="1231"/>
      <c r="L151" s="1231"/>
      <c r="M151" s="1231"/>
      <c r="N151" s="29" t="s">
        <v>44</v>
      </c>
      <c r="O151" s="30"/>
    </row>
    <row r="152" spans="1:15" s="31" customFormat="1" ht="18" customHeight="1" outlineLevel="1">
      <c r="B152" s="1225" t="s">
        <v>36</v>
      </c>
      <c r="C152" s="1225"/>
      <c r="D152" s="32"/>
      <c r="E152" s="1225" t="s">
        <v>37</v>
      </c>
      <c r="F152" s="1225"/>
      <c r="G152" s="33"/>
      <c r="H152" s="1225" t="s">
        <v>38</v>
      </c>
      <c r="I152" s="1225"/>
      <c r="J152" s="33"/>
      <c r="L152" s="31" t="s">
        <v>39</v>
      </c>
      <c r="M152" s="1224"/>
      <c r="N152" s="1224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7"/>
      <c r="D155" s="1227"/>
      <c r="E155" s="1227"/>
      <c r="F155" s="1227"/>
      <c r="G155" s="1227"/>
      <c r="H155" s="1227"/>
      <c r="I155" s="1227"/>
      <c r="J155" s="1227"/>
      <c r="K155" s="1227"/>
      <c r="L155" s="1227"/>
      <c r="M155" s="1227"/>
      <c r="N155" s="1228"/>
    </row>
    <row r="156" spans="1:15" s="37" customFormat="1" ht="18" customHeight="1" outlineLevel="1">
      <c r="B156" s="41">
        <v>2</v>
      </c>
      <c r="C156" s="1227"/>
      <c r="D156" s="1227"/>
      <c r="E156" s="1227"/>
      <c r="F156" s="1227"/>
      <c r="G156" s="1227"/>
      <c r="H156" s="1227"/>
      <c r="I156" s="1227"/>
      <c r="J156" s="1227"/>
      <c r="K156" s="1227"/>
      <c r="L156" s="1227"/>
      <c r="M156" s="1227"/>
      <c r="N156" s="1228"/>
    </row>
    <row r="157" spans="1:15" s="37" customFormat="1" ht="18" customHeight="1" outlineLevel="1">
      <c r="B157" s="41">
        <v>3</v>
      </c>
      <c r="C157" s="1227"/>
      <c r="D157" s="1227"/>
      <c r="E157" s="1227"/>
      <c r="F157" s="1227"/>
      <c r="G157" s="1227"/>
      <c r="H157" s="1227"/>
      <c r="I157" s="1227"/>
      <c r="J157" s="1227"/>
      <c r="K157" s="1227"/>
      <c r="L157" s="1227"/>
      <c r="M157" s="1227"/>
      <c r="N157" s="1228"/>
    </row>
    <row r="158" spans="1:15" s="37" customFormat="1" ht="18" customHeight="1" outlineLevel="1">
      <c r="B158" s="41">
        <v>4</v>
      </c>
      <c r="C158" s="1227"/>
      <c r="D158" s="1227"/>
      <c r="E158" s="1227"/>
      <c r="F158" s="1227"/>
      <c r="G158" s="1227"/>
      <c r="H158" s="1227"/>
      <c r="I158" s="1227"/>
      <c r="J158" s="1227"/>
      <c r="K158" s="1227"/>
      <c r="L158" s="1227"/>
      <c r="M158" s="1227"/>
      <c r="N158" s="1228"/>
    </row>
    <row r="159" spans="1:15" s="37" customFormat="1" ht="18" customHeight="1" outlineLevel="1">
      <c r="B159" s="41">
        <v>5</v>
      </c>
      <c r="C159" s="1227"/>
      <c r="D159" s="1227"/>
      <c r="E159" s="1227"/>
      <c r="F159" s="1227"/>
      <c r="G159" s="1227"/>
      <c r="H159" s="1227"/>
      <c r="I159" s="1227"/>
      <c r="J159" s="1227"/>
      <c r="K159" s="1227"/>
      <c r="L159" s="1227"/>
      <c r="M159" s="1227"/>
      <c r="N159" s="1228"/>
    </row>
    <row r="160" spans="1:15" s="37" customFormat="1" ht="18" customHeight="1" outlineLevel="1">
      <c r="B160" s="41">
        <v>6</v>
      </c>
      <c r="C160" s="1227"/>
      <c r="D160" s="1227"/>
      <c r="E160" s="1227"/>
      <c r="F160" s="1227"/>
      <c r="G160" s="1227"/>
      <c r="H160" s="1227"/>
      <c r="I160" s="1227"/>
      <c r="J160" s="1227"/>
      <c r="K160" s="1227"/>
      <c r="L160" s="1227"/>
      <c r="M160" s="1227"/>
      <c r="N160" s="1228"/>
    </row>
    <row r="161" spans="2:14" s="37" customFormat="1" ht="18" customHeight="1" outlineLevel="1">
      <c r="B161" s="41">
        <v>7</v>
      </c>
      <c r="C161" s="1227"/>
      <c r="D161" s="1227"/>
      <c r="E161" s="1227"/>
      <c r="F161" s="1227"/>
      <c r="G161" s="1227"/>
      <c r="H161" s="1227"/>
      <c r="I161" s="1227"/>
      <c r="J161" s="1227"/>
      <c r="K161" s="1227"/>
      <c r="L161" s="1227"/>
      <c r="M161" s="1227"/>
      <c r="N161" s="122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7"/>
      <c r="D171" s="1227"/>
      <c r="E171" s="1227"/>
      <c r="F171" s="1227"/>
      <c r="G171" s="1227"/>
      <c r="H171" s="1227"/>
      <c r="I171" s="1227"/>
      <c r="J171" s="1227"/>
      <c r="K171" s="1227"/>
      <c r="L171" s="1227"/>
      <c r="M171" s="1227"/>
      <c r="N171" s="1228"/>
    </row>
    <row r="172" spans="2:14" s="37" customFormat="1" ht="14.5" outlineLevel="1">
      <c r="B172" s="41">
        <v>2</v>
      </c>
      <c r="C172" s="1227"/>
      <c r="D172" s="1227"/>
      <c r="E172" s="1227"/>
      <c r="F172" s="1227"/>
      <c r="G172" s="1227"/>
      <c r="H172" s="1227"/>
      <c r="I172" s="1227"/>
      <c r="J172" s="1227"/>
      <c r="K172" s="1227"/>
      <c r="L172" s="1227"/>
      <c r="M172" s="1227"/>
      <c r="N172" s="1228"/>
    </row>
    <row r="173" spans="2:14" s="37" customFormat="1" ht="14.5" outlineLevel="1">
      <c r="B173" s="41">
        <v>3</v>
      </c>
      <c r="C173" s="1227"/>
      <c r="D173" s="1227"/>
      <c r="E173" s="1227"/>
      <c r="F173" s="1227"/>
      <c r="G173" s="1227"/>
      <c r="H173" s="1227"/>
      <c r="I173" s="1227"/>
      <c r="J173" s="1227"/>
      <c r="K173" s="1227"/>
      <c r="L173" s="1227"/>
      <c r="M173" s="1227"/>
      <c r="N173" s="1228"/>
    </row>
    <row r="174" spans="2:14" s="37" customFormat="1" ht="14.5" outlineLevel="1">
      <c r="B174" s="41">
        <v>4</v>
      </c>
      <c r="C174" s="1227"/>
      <c r="D174" s="1227"/>
      <c r="E174" s="1227"/>
      <c r="F174" s="1227"/>
      <c r="G174" s="1227"/>
      <c r="H174" s="1227"/>
      <c r="I174" s="1227"/>
      <c r="J174" s="1227"/>
      <c r="K174" s="1227"/>
      <c r="L174" s="1227"/>
      <c r="M174" s="1227"/>
      <c r="N174" s="1228"/>
    </row>
    <row r="175" spans="2:14" s="37" customFormat="1" ht="14.5" outlineLevel="1">
      <c r="B175" s="41">
        <v>5</v>
      </c>
      <c r="C175" s="1227"/>
      <c r="D175" s="1227"/>
      <c r="E175" s="1227"/>
      <c r="F175" s="1227"/>
      <c r="G175" s="1227"/>
      <c r="H175" s="1227"/>
      <c r="I175" s="1227"/>
      <c r="J175" s="1227"/>
      <c r="K175" s="1227"/>
      <c r="L175" s="1227"/>
      <c r="M175" s="1227"/>
      <c r="N175" s="122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7"/>
      <c r="D179" s="1227"/>
      <c r="E179" s="1227"/>
      <c r="F179" s="1227"/>
      <c r="G179" s="1227"/>
      <c r="H179" s="1227"/>
      <c r="I179" s="1227"/>
      <c r="J179" s="1227"/>
      <c r="K179" s="1227"/>
      <c r="L179" s="1227"/>
      <c r="M179" s="1227"/>
      <c r="N179" s="1228"/>
    </row>
    <row r="180" spans="1:15" s="37" customFormat="1" ht="14.5" outlineLevel="1">
      <c r="B180" s="41">
        <v>2</v>
      </c>
      <c r="C180" s="1227"/>
      <c r="D180" s="1227"/>
      <c r="E180" s="1227"/>
      <c r="F180" s="1227"/>
      <c r="G180" s="1227"/>
      <c r="H180" s="1227"/>
      <c r="I180" s="1227"/>
      <c r="J180" s="1227"/>
      <c r="K180" s="1227"/>
      <c r="L180" s="1227"/>
      <c r="M180" s="1227"/>
      <c r="N180" s="1228"/>
    </row>
    <row r="181" spans="1:15" s="37" customFormat="1" ht="14.5" outlineLevel="1">
      <c r="B181" s="41">
        <v>3</v>
      </c>
      <c r="C181" s="1227"/>
      <c r="D181" s="1227"/>
      <c r="E181" s="1227"/>
      <c r="F181" s="1227"/>
      <c r="G181" s="1227"/>
      <c r="H181" s="1227"/>
      <c r="I181" s="1227"/>
      <c r="J181" s="1227"/>
      <c r="K181" s="1227"/>
      <c r="L181" s="1227"/>
      <c r="M181" s="1227"/>
      <c r="N181" s="1228"/>
    </row>
    <row r="182" spans="1:15" s="37" customFormat="1" ht="14.5" outlineLevel="1">
      <c r="B182" s="41">
        <v>4</v>
      </c>
      <c r="C182" s="1227"/>
      <c r="D182" s="1227"/>
      <c r="E182" s="1227"/>
      <c r="F182" s="1227"/>
      <c r="G182" s="1227"/>
      <c r="H182" s="1227"/>
      <c r="I182" s="1227"/>
      <c r="J182" s="1227"/>
      <c r="K182" s="1227"/>
      <c r="L182" s="1227"/>
      <c r="M182" s="1227"/>
      <c r="N182" s="1228"/>
    </row>
    <row r="183" spans="1:15" s="37" customFormat="1" ht="14.5" outlineLevel="1">
      <c r="B183" s="41">
        <v>5</v>
      </c>
      <c r="C183" s="1227"/>
      <c r="D183" s="1227"/>
      <c r="E183" s="1227"/>
      <c r="F183" s="1227"/>
      <c r="G183" s="1227"/>
      <c r="H183" s="1227"/>
      <c r="I183" s="1227"/>
      <c r="J183" s="1227"/>
      <c r="K183" s="1227"/>
      <c r="L183" s="1227"/>
      <c r="M183" s="1227"/>
      <c r="N183" s="1228"/>
    </row>
    <row r="184" spans="1:15" s="37" customFormat="1" ht="14.5" outlineLevel="1">
      <c r="B184" s="41">
        <v>6</v>
      </c>
      <c r="C184" s="1227"/>
      <c r="D184" s="1227"/>
      <c r="E184" s="1227"/>
      <c r="F184" s="1227"/>
      <c r="G184" s="1227"/>
      <c r="H184" s="1227"/>
      <c r="I184" s="1227"/>
      <c r="J184" s="1227"/>
      <c r="K184" s="1227"/>
      <c r="L184" s="1227"/>
      <c r="M184" s="1227"/>
      <c r="N184" s="1228"/>
    </row>
    <row r="185" spans="1:15" s="37" customFormat="1" ht="14.5" outlineLevel="1">
      <c r="B185" s="41">
        <v>7</v>
      </c>
      <c r="C185" s="1227"/>
      <c r="D185" s="1227"/>
      <c r="E185" s="1227"/>
      <c r="F185" s="1227"/>
      <c r="G185" s="1227"/>
      <c r="H185" s="1227"/>
      <c r="I185" s="1227"/>
      <c r="J185" s="1227"/>
      <c r="K185" s="1227"/>
      <c r="L185" s="1227"/>
      <c r="M185" s="1227"/>
      <c r="N185" s="122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0" t="s">
        <v>474</v>
      </c>
      <c r="B187" s="1230"/>
      <c r="C187" s="1230"/>
      <c r="D187" s="1230"/>
      <c r="E187" s="1230"/>
      <c r="F187" s="1230"/>
      <c r="G187" s="1230"/>
      <c r="H187" s="1230"/>
      <c r="I187" s="1230"/>
      <c r="J187" s="1230"/>
      <c r="K187" s="1230"/>
      <c r="L187" s="1230"/>
      <c r="M187" s="1230"/>
      <c r="N187" s="1230"/>
    </row>
    <row r="188" spans="1:15" ht="31" customHeight="1" outlineLevel="1">
      <c r="B188" s="1231" t="s">
        <v>34</v>
      </c>
      <c r="C188" s="1231"/>
      <c r="D188" s="1231"/>
      <c r="E188" s="1231"/>
      <c r="F188" s="1231"/>
      <c r="G188" s="1231"/>
      <c r="H188" s="1231"/>
      <c r="I188" s="1231"/>
      <c r="J188" s="1231"/>
      <c r="K188" s="1231"/>
      <c r="L188" s="1231"/>
      <c r="M188" s="1231"/>
      <c r="N188" s="29" t="s">
        <v>45</v>
      </c>
      <c r="O188" s="30"/>
    </row>
    <row r="189" spans="1:15" s="31" customFormat="1" ht="18" customHeight="1" outlineLevel="1">
      <c r="B189" s="1225" t="s">
        <v>36</v>
      </c>
      <c r="C189" s="1225"/>
      <c r="D189" s="32"/>
      <c r="E189" s="1225" t="s">
        <v>37</v>
      </c>
      <c r="F189" s="1225"/>
      <c r="G189" s="33"/>
      <c r="H189" s="1225" t="s">
        <v>38</v>
      </c>
      <c r="I189" s="1225"/>
      <c r="J189" s="33"/>
      <c r="L189" s="31" t="s">
        <v>39</v>
      </c>
      <c r="M189" s="1224"/>
      <c r="N189" s="1224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7"/>
      <c r="D192" s="1227"/>
      <c r="E192" s="1227"/>
      <c r="F192" s="1227"/>
      <c r="G192" s="1227"/>
      <c r="H192" s="1227"/>
      <c r="I192" s="1227"/>
      <c r="J192" s="1227"/>
      <c r="K192" s="1227"/>
      <c r="L192" s="1227"/>
      <c r="M192" s="1227"/>
      <c r="N192" s="1228"/>
    </row>
    <row r="193" spans="2:14" s="37" customFormat="1" ht="18" customHeight="1" outlineLevel="1">
      <c r="B193" s="41">
        <v>2</v>
      </c>
      <c r="C193" s="1227"/>
      <c r="D193" s="1227"/>
      <c r="E193" s="1227"/>
      <c r="F193" s="1227"/>
      <c r="G193" s="1227"/>
      <c r="H193" s="1227"/>
      <c r="I193" s="1227"/>
      <c r="J193" s="1227"/>
      <c r="K193" s="1227"/>
      <c r="L193" s="1227"/>
      <c r="M193" s="1227"/>
      <c r="N193" s="1228"/>
    </row>
    <row r="194" spans="2:14" s="37" customFormat="1" ht="18" customHeight="1" outlineLevel="1">
      <c r="B194" s="41">
        <v>3</v>
      </c>
      <c r="C194" s="1227"/>
      <c r="D194" s="1227"/>
      <c r="E194" s="1227"/>
      <c r="F194" s="1227"/>
      <c r="G194" s="1227"/>
      <c r="H194" s="1227"/>
      <c r="I194" s="1227"/>
      <c r="J194" s="1227"/>
      <c r="K194" s="1227"/>
      <c r="L194" s="1227"/>
      <c r="M194" s="1227"/>
      <c r="N194" s="1228"/>
    </row>
    <row r="195" spans="2:14" s="37" customFormat="1" ht="18" customHeight="1" outlineLevel="1">
      <c r="B195" s="41">
        <v>4</v>
      </c>
      <c r="C195" s="1227"/>
      <c r="D195" s="1227"/>
      <c r="E195" s="1227"/>
      <c r="F195" s="1227"/>
      <c r="G195" s="1227"/>
      <c r="H195" s="1227"/>
      <c r="I195" s="1227"/>
      <c r="J195" s="1227"/>
      <c r="K195" s="1227"/>
      <c r="L195" s="1227"/>
      <c r="M195" s="1227"/>
      <c r="N195" s="1228"/>
    </row>
    <row r="196" spans="2:14" s="37" customFormat="1" ht="18" customHeight="1" outlineLevel="1">
      <c r="B196" s="41">
        <v>5</v>
      </c>
      <c r="C196" s="1227"/>
      <c r="D196" s="1227"/>
      <c r="E196" s="1227"/>
      <c r="F196" s="1227"/>
      <c r="G196" s="1227"/>
      <c r="H196" s="1227"/>
      <c r="I196" s="1227"/>
      <c r="J196" s="1227"/>
      <c r="K196" s="1227"/>
      <c r="L196" s="1227"/>
      <c r="M196" s="1227"/>
      <c r="N196" s="1228"/>
    </row>
    <row r="197" spans="2:14" s="37" customFormat="1" ht="18" customHeight="1" outlineLevel="1">
      <c r="B197" s="41">
        <v>6</v>
      </c>
      <c r="C197" s="1227"/>
      <c r="D197" s="1227"/>
      <c r="E197" s="1227"/>
      <c r="F197" s="1227"/>
      <c r="G197" s="1227"/>
      <c r="H197" s="1227"/>
      <c r="I197" s="1227"/>
      <c r="J197" s="1227"/>
      <c r="K197" s="1227"/>
      <c r="L197" s="1227"/>
      <c r="M197" s="1227"/>
      <c r="N197" s="1228"/>
    </row>
    <row r="198" spans="2:14" s="37" customFormat="1" ht="18" customHeight="1" outlineLevel="1">
      <c r="B198" s="41">
        <v>7</v>
      </c>
      <c r="C198" s="1227"/>
      <c r="D198" s="1227"/>
      <c r="E198" s="1227"/>
      <c r="F198" s="1227"/>
      <c r="G198" s="1227"/>
      <c r="H198" s="1227"/>
      <c r="I198" s="1227"/>
      <c r="J198" s="1227"/>
      <c r="K198" s="1227"/>
      <c r="L198" s="1227"/>
      <c r="M198" s="1227"/>
      <c r="N198" s="122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7"/>
      <c r="D208" s="1227"/>
      <c r="E208" s="1227"/>
      <c r="F208" s="1227"/>
      <c r="G208" s="1227"/>
      <c r="H208" s="1227"/>
      <c r="I208" s="1227"/>
      <c r="J208" s="1227"/>
      <c r="K208" s="1227"/>
      <c r="L208" s="1227"/>
      <c r="M208" s="1227"/>
      <c r="N208" s="1228"/>
    </row>
    <row r="209" spans="1:14" s="37" customFormat="1" ht="14.5" outlineLevel="1">
      <c r="B209" s="41">
        <v>2</v>
      </c>
      <c r="C209" s="1227"/>
      <c r="D209" s="1227"/>
      <c r="E209" s="1227"/>
      <c r="F209" s="1227"/>
      <c r="G209" s="1227"/>
      <c r="H209" s="1227"/>
      <c r="I209" s="1227"/>
      <c r="J209" s="1227"/>
      <c r="K209" s="1227"/>
      <c r="L209" s="1227"/>
      <c r="M209" s="1227"/>
      <c r="N209" s="1228"/>
    </row>
    <row r="210" spans="1:14" s="37" customFormat="1" ht="14.5" outlineLevel="1">
      <c r="B210" s="41">
        <v>3</v>
      </c>
      <c r="C210" s="1227"/>
      <c r="D210" s="1227"/>
      <c r="E210" s="1227"/>
      <c r="F210" s="1227"/>
      <c r="G210" s="1227"/>
      <c r="H210" s="1227"/>
      <c r="I210" s="1227"/>
      <c r="J210" s="1227"/>
      <c r="K210" s="1227"/>
      <c r="L210" s="1227"/>
      <c r="M210" s="1227"/>
      <c r="N210" s="1228"/>
    </row>
    <row r="211" spans="1:14" s="37" customFormat="1" ht="14.5" outlineLevel="1">
      <c r="B211" s="41">
        <v>4</v>
      </c>
      <c r="C211" s="1227"/>
      <c r="D211" s="1227"/>
      <c r="E211" s="1227"/>
      <c r="F211" s="1227"/>
      <c r="G211" s="1227"/>
      <c r="H211" s="1227"/>
      <c r="I211" s="1227"/>
      <c r="J211" s="1227"/>
      <c r="K211" s="1227"/>
      <c r="L211" s="1227"/>
      <c r="M211" s="1227"/>
      <c r="N211" s="1228"/>
    </row>
    <row r="212" spans="1:14" s="37" customFormat="1" ht="14.5" outlineLevel="1">
      <c r="B212" s="41">
        <v>5</v>
      </c>
      <c r="C212" s="1227"/>
      <c r="D212" s="1227"/>
      <c r="E212" s="1227"/>
      <c r="F212" s="1227"/>
      <c r="G212" s="1227"/>
      <c r="H212" s="1227"/>
      <c r="I212" s="1227"/>
      <c r="J212" s="1227"/>
      <c r="K212" s="1227"/>
      <c r="L212" s="1227"/>
      <c r="M212" s="1227"/>
      <c r="N212" s="122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7"/>
      <c r="D216" s="1227"/>
      <c r="E216" s="1227"/>
      <c r="F216" s="1227"/>
      <c r="G216" s="1227"/>
      <c r="H216" s="1227"/>
      <c r="I216" s="1227"/>
      <c r="J216" s="1227"/>
      <c r="K216" s="1227"/>
      <c r="L216" s="1227"/>
      <c r="M216" s="1227"/>
      <c r="N216" s="1228"/>
    </row>
    <row r="217" spans="1:14" s="37" customFormat="1" ht="14.5" outlineLevel="1">
      <c r="B217" s="41">
        <v>2</v>
      </c>
      <c r="C217" s="1227"/>
      <c r="D217" s="1227"/>
      <c r="E217" s="1227"/>
      <c r="F217" s="1227"/>
      <c r="G217" s="1227"/>
      <c r="H217" s="1227"/>
      <c r="I217" s="1227"/>
      <c r="J217" s="1227"/>
      <c r="K217" s="1227"/>
      <c r="L217" s="1227"/>
      <c r="M217" s="1227"/>
      <c r="N217" s="1228"/>
    </row>
    <row r="218" spans="1:14" s="37" customFormat="1" ht="14.5" outlineLevel="1">
      <c r="B218" s="41">
        <v>3</v>
      </c>
      <c r="C218" s="1227"/>
      <c r="D218" s="1227"/>
      <c r="E218" s="1227"/>
      <c r="F218" s="1227"/>
      <c r="G218" s="1227"/>
      <c r="H218" s="1227"/>
      <c r="I218" s="1227"/>
      <c r="J218" s="1227"/>
      <c r="K218" s="1227"/>
      <c r="L218" s="1227"/>
      <c r="M218" s="1227"/>
      <c r="N218" s="1228"/>
    </row>
    <row r="219" spans="1:14" s="37" customFormat="1" ht="14.5" outlineLevel="1">
      <c r="B219" s="41">
        <v>4</v>
      </c>
      <c r="C219" s="1227"/>
      <c r="D219" s="1227"/>
      <c r="E219" s="1227"/>
      <c r="F219" s="1227"/>
      <c r="G219" s="1227"/>
      <c r="H219" s="1227"/>
      <c r="I219" s="1227"/>
      <c r="J219" s="1227"/>
      <c r="K219" s="1227"/>
      <c r="L219" s="1227"/>
      <c r="M219" s="1227"/>
      <c r="N219" s="1228"/>
    </row>
    <row r="220" spans="1:14" s="37" customFormat="1" ht="14.5" outlineLevel="1">
      <c r="B220" s="41">
        <v>5</v>
      </c>
      <c r="C220" s="1227"/>
      <c r="D220" s="1227"/>
      <c r="E220" s="1227"/>
      <c r="F220" s="1227"/>
      <c r="G220" s="1227"/>
      <c r="H220" s="1227"/>
      <c r="I220" s="1227"/>
      <c r="J220" s="1227"/>
      <c r="K220" s="1227"/>
      <c r="L220" s="1227"/>
      <c r="M220" s="1227"/>
      <c r="N220" s="1228"/>
    </row>
    <row r="221" spans="1:14" s="37" customFormat="1" ht="14.5" outlineLevel="1">
      <c r="B221" s="41">
        <v>6</v>
      </c>
      <c r="C221" s="1227"/>
      <c r="D221" s="1227"/>
      <c r="E221" s="1227"/>
      <c r="F221" s="1227"/>
      <c r="G221" s="1227"/>
      <c r="H221" s="1227"/>
      <c r="I221" s="1227"/>
      <c r="J221" s="1227"/>
      <c r="K221" s="1227"/>
      <c r="L221" s="1227"/>
      <c r="M221" s="1227"/>
      <c r="N221" s="1228"/>
    </row>
    <row r="222" spans="1:14" s="37" customFormat="1" ht="14.5" outlineLevel="1">
      <c r="B222" s="41">
        <v>7</v>
      </c>
      <c r="C222" s="1227"/>
      <c r="D222" s="1227"/>
      <c r="E222" s="1227"/>
      <c r="F222" s="1227"/>
      <c r="G222" s="1227"/>
      <c r="H222" s="1227"/>
      <c r="I222" s="1227"/>
      <c r="J222" s="1227"/>
      <c r="K222" s="1227"/>
      <c r="L222" s="1227"/>
      <c r="M222" s="1227"/>
      <c r="N222" s="122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0" t="s">
        <v>475</v>
      </c>
      <c r="B224" s="1230"/>
      <c r="C224" s="1230"/>
      <c r="D224" s="1230"/>
      <c r="E224" s="1230"/>
      <c r="F224" s="1230"/>
      <c r="G224" s="1230"/>
      <c r="H224" s="1230"/>
      <c r="I224" s="1230"/>
      <c r="J224" s="1230"/>
      <c r="K224" s="1230"/>
      <c r="L224" s="1230"/>
      <c r="M224" s="1230"/>
      <c r="N224" s="1230"/>
    </row>
    <row r="225" spans="2:15" ht="31" customHeight="1" outlineLevel="1">
      <c r="B225" s="1231" t="s">
        <v>34</v>
      </c>
      <c r="C225" s="1231"/>
      <c r="D225" s="1231"/>
      <c r="E225" s="1231"/>
      <c r="F225" s="1231"/>
      <c r="G225" s="1231"/>
      <c r="H225" s="1231"/>
      <c r="I225" s="1231"/>
      <c r="J225" s="1231"/>
      <c r="K225" s="1231"/>
      <c r="L225" s="1231"/>
      <c r="M225" s="1231"/>
      <c r="N225" s="29" t="s">
        <v>46</v>
      </c>
      <c r="O225" s="30"/>
    </row>
    <row r="226" spans="2:15" s="31" customFormat="1" ht="18" customHeight="1" outlineLevel="1">
      <c r="B226" s="1225" t="s">
        <v>36</v>
      </c>
      <c r="C226" s="1225"/>
      <c r="D226" s="32"/>
      <c r="E226" s="1225" t="s">
        <v>37</v>
      </c>
      <c r="F226" s="1225"/>
      <c r="G226" s="33"/>
      <c r="H226" s="1225" t="s">
        <v>38</v>
      </c>
      <c r="I226" s="1225"/>
      <c r="J226" s="33"/>
      <c r="L226" s="31" t="s">
        <v>39</v>
      </c>
      <c r="M226" s="1224"/>
      <c r="N226" s="1224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7"/>
      <c r="D229" s="1227"/>
      <c r="E229" s="1227"/>
      <c r="F229" s="1227"/>
      <c r="G229" s="1227"/>
      <c r="H229" s="1227"/>
      <c r="I229" s="1227"/>
      <c r="J229" s="1227"/>
      <c r="K229" s="1227"/>
      <c r="L229" s="1227"/>
      <c r="M229" s="1227"/>
      <c r="N229" s="1228"/>
    </row>
    <row r="230" spans="2:15" s="37" customFormat="1" ht="18" customHeight="1" outlineLevel="1">
      <c r="B230" s="41">
        <v>2</v>
      </c>
      <c r="C230" s="1227"/>
      <c r="D230" s="1227"/>
      <c r="E230" s="1227"/>
      <c r="F230" s="1227"/>
      <c r="G230" s="1227"/>
      <c r="H230" s="1227"/>
      <c r="I230" s="1227"/>
      <c r="J230" s="1227"/>
      <c r="K230" s="1227"/>
      <c r="L230" s="1227"/>
      <c r="M230" s="1227"/>
      <c r="N230" s="1228"/>
    </row>
    <row r="231" spans="2:15" s="37" customFormat="1" ht="18" customHeight="1" outlineLevel="1">
      <c r="B231" s="41">
        <v>3</v>
      </c>
      <c r="C231" s="1227"/>
      <c r="D231" s="1227"/>
      <c r="E231" s="1227"/>
      <c r="F231" s="1227"/>
      <c r="G231" s="1227"/>
      <c r="H231" s="1227"/>
      <c r="I231" s="1227"/>
      <c r="J231" s="1227"/>
      <c r="K231" s="1227"/>
      <c r="L231" s="1227"/>
      <c r="M231" s="1227"/>
      <c r="N231" s="1228"/>
    </row>
    <row r="232" spans="2:15" s="37" customFormat="1" ht="18" customHeight="1" outlineLevel="1">
      <c r="B232" s="41">
        <v>4</v>
      </c>
      <c r="C232" s="1227"/>
      <c r="D232" s="1227"/>
      <c r="E232" s="1227"/>
      <c r="F232" s="1227"/>
      <c r="G232" s="1227"/>
      <c r="H232" s="1227"/>
      <c r="I232" s="1227"/>
      <c r="J232" s="1227"/>
      <c r="K232" s="1227"/>
      <c r="L232" s="1227"/>
      <c r="M232" s="1227"/>
      <c r="N232" s="1228"/>
    </row>
    <row r="233" spans="2:15" s="37" customFormat="1" ht="18" customHeight="1" outlineLevel="1">
      <c r="B233" s="41">
        <v>5</v>
      </c>
      <c r="C233" s="1227"/>
      <c r="D233" s="1227"/>
      <c r="E233" s="1227"/>
      <c r="F233" s="1227"/>
      <c r="G233" s="1227"/>
      <c r="H233" s="1227"/>
      <c r="I233" s="1227"/>
      <c r="J233" s="1227"/>
      <c r="K233" s="1227"/>
      <c r="L233" s="1227"/>
      <c r="M233" s="1227"/>
      <c r="N233" s="1228"/>
    </row>
    <row r="234" spans="2:15" s="37" customFormat="1" ht="18" customHeight="1" outlineLevel="1">
      <c r="B234" s="41">
        <v>6</v>
      </c>
      <c r="C234" s="1227"/>
      <c r="D234" s="1227"/>
      <c r="E234" s="1227"/>
      <c r="F234" s="1227"/>
      <c r="G234" s="1227"/>
      <c r="H234" s="1227"/>
      <c r="I234" s="1227"/>
      <c r="J234" s="1227"/>
      <c r="K234" s="1227"/>
      <c r="L234" s="1227"/>
      <c r="M234" s="1227"/>
      <c r="N234" s="1228"/>
    </row>
    <row r="235" spans="2:15" s="37" customFormat="1" ht="18" customHeight="1" outlineLevel="1">
      <c r="B235" s="41">
        <v>7</v>
      </c>
      <c r="C235" s="1227"/>
      <c r="D235" s="1227"/>
      <c r="E235" s="1227"/>
      <c r="F235" s="1227"/>
      <c r="G235" s="1227"/>
      <c r="H235" s="1227"/>
      <c r="I235" s="1227"/>
      <c r="J235" s="1227"/>
      <c r="K235" s="1227"/>
      <c r="L235" s="1227"/>
      <c r="M235" s="1227"/>
      <c r="N235" s="122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7"/>
      <c r="D245" s="1227"/>
      <c r="E245" s="1227"/>
      <c r="F245" s="1227"/>
      <c r="G245" s="1227"/>
      <c r="H245" s="1227"/>
      <c r="I245" s="1227"/>
      <c r="J245" s="1227"/>
      <c r="K245" s="1227"/>
      <c r="L245" s="1227"/>
      <c r="M245" s="1227"/>
      <c r="N245" s="1228"/>
    </row>
    <row r="246" spans="2:14" s="37" customFormat="1" ht="14.5" outlineLevel="1">
      <c r="B246" s="41">
        <v>2</v>
      </c>
      <c r="C246" s="1227"/>
      <c r="D246" s="1227"/>
      <c r="E246" s="1227"/>
      <c r="F246" s="1227"/>
      <c r="G246" s="1227"/>
      <c r="H246" s="1227"/>
      <c r="I246" s="1227"/>
      <c r="J246" s="1227"/>
      <c r="K246" s="1227"/>
      <c r="L246" s="1227"/>
      <c r="M246" s="1227"/>
      <c r="N246" s="1228"/>
    </row>
    <row r="247" spans="2:14" s="37" customFormat="1" ht="14.5" outlineLevel="1">
      <c r="B247" s="41">
        <v>3</v>
      </c>
      <c r="C247" s="1227"/>
      <c r="D247" s="1227"/>
      <c r="E247" s="1227"/>
      <c r="F247" s="1227"/>
      <c r="G247" s="1227"/>
      <c r="H247" s="1227"/>
      <c r="I247" s="1227"/>
      <c r="J247" s="1227"/>
      <c r="K247" s="1227"/>
      <c r="L247" s="1227"/>
      <c r="M247" s="1227"/>
      <c r="N247" s="1228"/>
    </row>
    <row r="248" spans="2:14" s="37" customFormat="1" ht="14.5" outlineLevel="1">
      <c r="B248" s="41">
        <v>4</v>
      </c>
      <c r="C248" s="1227"/>
      <c r="D248" s="1227"/>
      <c r="E248" s="1227"/>
      <c r="F248" s="1227"/>
      <c r="G248" s="1227"/>
      <c r="H248" s="1227"/>
      <c r="I248" s="1227"/>
      <c r="J248" s="1227"/>
      <c r="K248" s="1227"/>
      <c r="L248" s="1227"/>
      <c r="M248" s="1227"/>
      <c r="N248" s="1228"/>
    </row>
    <row r="249" spans="2:14" s="37" customFormat="1" ht="14.5" outlineLevel="1">
      <c r="B249" s="41">
        <v>5</v>
      </c>
      <c r="C249" s="1227"/>
      <c r="D249" s="1227"/>
      <c r="E249" s="1227"/>
      <c r="F249" s="1227"/>
      <c r="G249" s="1227"/>
      <c r="H249" s="1227"/>
      <c r="I249" s="1227"/>
      <c r="J249" s="1227"/>
      <c r="K249" s="1227"/>
      <c r="L249" s="1227"/>
      <c r="M249" s="1227"/>
      <c r="N249" s="122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7"/>
      <c r="D253" s="1227"/>
      <c r="E253" s="1227"/>
      <c r="F253" s="1227"/>
      <c r="G253" s="1227"/>
      <c r="H253" s="1227"/>
      <c r="I253" s="1227"/>
      <c r="J253" s="1227"/>
      <c r="K253" s="1227"/>
      <c r="L253" s="1227"/>
      <c r="M253" s="1227"/>
      <c r="N253" s="1228"/>
    </row>
    <row r="254" spans="2:14" s="37" customFormat="1" ht="14.5" outlineLevel="1">
      <c r="B254" s="41">
        <v>2</v>
      </c>
      <c r="C254" s="1227"/>
      <c r="D254" s="1227"/>
      <c r="E254" s="1227"/>
      <c r="F254" s="1227"/>
      <c r="G254" s="1227"/>
      <c r="H254" s="1227"/>
      <c r="I254" s="1227"/>
      <c r="J254" s="1227"/>
      <c r="K254" s="1227"/>
      <c r="L254" s="1227"/>
      <c r="M254" s="1227"/>
      <c r="N254" s="1228"/>
    </row>
    <row r="255" spans="2:14" s="37" customFormat="1" ht="14.5" outlineLevel="1">
      <c r="B255" s="41">
        <v>3</v>
      </c>
      <c r="C255" s="1227"/>
      <c r="D255" s="1227"/>
      <c r="E255" s="1227"/>
      <c r="F255" s="1227"/>
      <c r="G255" s="1227"/>
      <c r="H255" s="1227"/>
      <c r="I255" s="1227"/>
      <c r="J255" s="1227"/>
      <c r="K255" s="1227"/>
      <c r="L255" s="1227"/>
      <c r="M255" s="1227"/>
      <c r="N255" s="1228"/>
    </row>
    <row r="256" spans="2:14" s="37" customFormat="1" ht="14.5" outlineLevel="1">
      <c r="B256" s="41">
        <v>4</v>
      </c>
      <c r="C256" s="1227"/>
      <c r="D256" s="1227"/>
      <c r="E256" s="1227"/>
      <c r="F256" s="1227"/>
      <c r="G256" s="1227"/>
      <c r="H256" s="1227"/>
      <c r="I256" s="1227"/>
      <c r="J256" s="1227"/>
      <c r="K256" s="1227"/>
      <c r="L256" s="1227"/>
      <c r="M256" s="1227"/>
      <c r="N256" s="1228"/>
    </row>
    <row r="257" spans="2:14" s="37" customFormat="1" ht="14.5" outlineLevel="1">
      <c r="B257" s="41">
        <v>5</v>
      </c>
      <c r="C257" s="1227"/>
      <c r="D257" s="1227"/>
      <c r="E257" s="1227"/>
      <c r="F257" s="1227"/>
      <c r="G257" s="1227"/>
      <c r="H257" s="1227"/>
      <c r="I257" s="1227"/>
      <c r="J257" s="1227"/>
      <c r="K257" s="1227"/>
      <c r="L257" s="1227"/>
      <c r="M257" s="1227"/>
      <c r="N257" s="1228"/>
    </row>
    <row r="258" spans="2:14" s="37" customFormat="1" ht="14.5" outlineLevel="1">
      <c r="B258" s="41">
        <v>6</v>
      </c>
      <c r="C258" s="1227"/>
      <c r="D258" s="1227"/>
      <c r="E258" s="1227"/>
      <c r="F258" s="1227"/>
      <c r="G258" s="1227"/>
      <c r="H258" s="1227"/>
      <c r="I258" s="1227"/>
      <c r="J258" s="1227"/>
      <c r="K258" s="1227"/>
      <c r="L258" s="1227"/>
      <c r="M258" s="1227"/>
      <c r="N258" s="1228"/>
    </row>
    <row r="259" spans="2:14" s="37" customFormat="1" ht="14.5" outlineLevel="1">
      <c r="B259" s="41">
        <v>7</v>
      </c>
      <c r="C259" s="1227"/>
      <c r="D259" s="1227"/>
      <c r="E259" s="1227"/>
      <c r="F259" s="1227"/>
      <c r="G259" s="1227"/>
      <c r="H259" s="1227"/>
      <c r="I259" s="1227"/>
      <c r="J259" s="1227"/>
      <c r="K259" s="1227"/>
      <c r="L259" s="1227"/>
      <c r="M259" s="1227"/>
      <c r="N259" s="122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XfTNTVrBqtaCv39ThbeYVEOnlQpFdIAnyQteoKMADqux3jHQATOq4MxFdlP8nqyt6icEvMssF3HY28isim4fqQ==" saltValue="57dviPFQvP2dN5NE6NxP1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7" t="s">
        <v>110</v>
      </c>
      <c r="N1" s="1057"/>
      <c r="O1" s="1057"/>
      <c r="P1" s="1057"/>
      <c r="Q1" s="1057"/>
      <c r="R1" s="1057"/>
      <c r="S1" s="1057"/>
      <c r="T1" s="1057"/>
      <c r="V1" s="1129" t="s">
        <v>101</v>
      </c>
      <c r="W1" s="112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29"/>
      <c r="W2" s="1129"/>
      <c r="X2" s="442"/>
      <c r="Y2" s="126" t="s">
        <v>476</v>
      </c>
      <c r="AA2" s="126"/>
      <c r="AC2" s="1138" t="s">
        <v>79</v>
      </c>
      <c r="AD2" s="113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8" t="s">
        <v>113</v>
      </c>
      <c r="M3" s="1058"/>
      <c r="N3" s="582"/>
      <c r="O3" s="582"/>
      <c r="P3" s="191"/>
      <c r="Q3" s="191"/>
      <c r="R3" s="191"/>
      <c r="S3" s="191"/>
      <c r="T3" s="383"/>
      <c r="V3" s="1129"/>
      <c r="W3" s="1129"/>
      <c r="X3" s="127"/>
      <c r="Y3" s="126" t="s">
        <v>317</v>
      </c>
      <c r="AA3" s="126"/>
      <c r="AC3" s="95" t="s">
        <v>80</v>
      </c>
      <c r="AD3" s="96" t="s">
        <v>17</v>
      </c>
      <c r="AE3" s="1139" t="s">
        <v>81</v>
      </c>
      <c r="AF3" s="1140"/>
      <c r="AG3" s="1141" t="s">
        <v>99</v>
      </c>
      <c r="AH3" s="1142"/>
      <c r="AI3" s="140"/>
    </row>
    <row r="4" spans="1:35" ht="22.5" customHeight="1">
      <c r="D4" s="381"/>
      <c r="E4" s="1058" t="s">
        <v>111</v>
      </c>
      <c r="F4" s="1058"/>
      <c r="G4" s="138"/>
      <c r="H4" s="1058" t="s">
        <v>112</v>
      </c>
      <c r="I4" s="1058"/>
      <c r="J4" s="153"/>
      <c r="K4" s="148"/>
      <c r="L4" s="1059" t="s">
        <v>102</v>
      </c>
      <c r="M4" s="1059"/>
      <c r="N4" s="583"/>
      <c r="O4" s="583"/>
      <c r="P4" s="192"/>
      <c r="Q4" s="192"/>
      <c r="R4" s="192"/>
      <c r="S4" s="192"/>
      <c r="T4" s="384"/>
      <c r="V4" s="1129"/>
      <c r="W4" s="112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43" t="s">
        <v>83</v>
      </c>
      <c r="AF4" s="1144"/>
      <c r="AG4" s="1145">
        <v>41919</v>
      </c>
      <c r="AH4" s="114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34" t="s">
        <v>84</v>
      </c>
      <c r="AD5" s="1136" t="s">
        <v>85</v>
      </c>
      <c r="AE5" s="1136"/>
      <c r="AF5" s="1136"/>
      <c r="AG5" s="1136"/>
      <c r="AH5" s="1137"/>
      <c r="AI5" s="144"/>
    </row>
    <row r="6" spans="1:35" ht="15" customHeight="1" thickBot="1">
      <c r="A6" s="1060" t="s">
        <v>0</v>
      </c>
      <c r="B6" s="1063" t="s">
        <v>408</v>
      </c>
      <c r="C6" s="1064" t="s">
        <v>409</v>
      </c>
      <c r="D6" s="1063" t="s">
        <v>1</v>
      </c>
      <c r="E6" s="2" t="s">
        <v>2</v>
      </c>
      <c r="F6" s="2" t="s">
        <v>3</v>
      </c>
      <c r="G6" s="1069" t="s">
        <v>4</v>
      </c>
      <c r="H6" s="1069" t="s">
        <v>5</v>
      </c>
      <c r="I6" s="1069" t="s">
        <v>6</v>
      </c>
      <c r="J6" s="1069" t="s">
        <v>7</v>
      </c>
      <c r="K6" s="1069" t="s">
        <v>8</v>
      </c>
      <c r="L6" s="1069" t="s">
        <v>137</v>
      </c>
      <c r="M6" s="1069" t="s">
        <v>9</v>
      </c>
      <c r="N6" s="1069" t="s">
        <v>10</v>
      </c>
      <c r="O6" s="1071" t="s">
        <v>403</v>
      </c>
      <c r="P6" s="1072"/>
      <c r="Q6" s="1075" t="s">
        <v>11</v>
      </c>
      <c r="R6" s="1075"/>
      <c r="S6" s="1075"/>
      <c r="T6" s="1076"/>
      <c r="V6" s="1130" t="s">
        <v>105</v>
      </c>
      <c r="W6" s="1132" t="s">
        <v>106</v>
      </c>
      <c r="X6" s="1125" t="s">
        <v>100</v>
      </c>
      <c r="Y6" s="1126"/>
      <c r="Z6" s="1127"/>
      <c r="AA6" s="1128"/>
      <c r="AC6" s="113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61"/>
      <c r="B7" s="1061"/>
      <c r="C7" s="1065"/>
      <c r="D7" s="1067"/>
      <c r="E7" s="1077" t="e">
        <f>SUM(E9:F9)/G4</f>
        <v>#DIV/0!</v>
      </c>
      <c r="F7" s="1077"/>
      <c r="G7" s="1070"/>
      <c r="H7" s="1070"/>
      <c r="I7" s="1070"/>
      <c r="J7" s="1070"/>
      <c r="K7" s="1070"/>
      <c r="L7" s="1070"/>
      <c r="M7" s="1070"/>
      <c r="N7" s="1070"/>
      <c r="O7" s="1073"/>
      <c r="P7" s="1074"/>
      <c r="Q7" s="1070" t="s">
        <v>12</v>
      </c>
      <c r="R7" s="1070"/>
      <c r="S7" s="1070" t="s">
        <v>13</v>
      </c>
      <c r="T7" s="1078"/>
      <c r="V7" s="1131"/>
      <c r="W7" s="113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61"/>
      <c r="B8" s="1061"/>
      <c r="C8" s="1065"/>
      <c r="D8" s="1067"/>
      <c r="E8" s="3" t="e">
        <f>E9/G4</f>
        <v>#DIV/0!</v>
      </c>
      <c r="F8" s="3" t="e">
        <f>F9/G4</f>
        <v>#DIV/0!</v>
      </c>
      <c r="G8" s="1070"/>
      <c r="H8" s="1070"/>
      <c r="I8" s="1070"/>
      <c r="J8" s="1070"/>
      <c r="K8" s="1070"/>
      <c r="L8" s="1070"/>
      <c r="M8" s="1070"/>
      <c r="N8" s="1070"/>
      <c r="O8" s="1079" t="s">
        <v>404</v>
      </c>
      <c r="P8" s="1079" t="s">
        <v>405</v>
      </c>
      <c r="Q8" s="1081" t="s">
        <v>14</v>
      </c>
      <c r="R8" s="1081" t="s">
        <v>15</v>
      </c>
      <c r="S8" s="1081" t="s">
        <v>14</v>
      </c>
      <c r="T8" s="108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62"/>
      <c r="B9" s="1062"/>
      <c r="C9" s="1066"/>
      <c r="D9" s="106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0"/>
      <c r="P9" s="1080"/>
      <c r="Q9" s="1082"/>
      <c r="R9" s="1082"/>
      <c r="S9" s="1082"/>
      <c r="T9" s="108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45510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45511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45512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45513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45514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45515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45516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7" t="s">
        <v>92</v>
      </c>
      <c r="AD16" s="1147"/>
      <c r="AE16" s="1147"/>
      <c r="AF16" s="1147"/>
      <c r="AG16" s="1147"/>
      <c r="AH16" s="1147"/>
    </row>
    <row r="17" spans="1:34" ht="14.25" customHeight="1">
      <c r="A17" s="93">
        <f t="shared" si="3"/>
        <v>45517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8" t="s">
        <v>93</v>
      </c>
      <c r="AD17" s="1150" t="s">
        <v>103</v>
      </c>
      <c r="AE17" s="1152" t="s">
        <v>94</v>
      </c>
      <c r="AF17" s="1152" t="s">
        <v>95</v>
      </c>
      <c r="AG17" s="1152" t="s">
        <v>96</v>
      </c>
      <c r="AH17" s="1153" t="s">
        <v>97</v>
      </c>
    </row>
    <row r="18" spans="1:34" ht="15.5" thickBot="1">
      <c r="A18" s="93">
        <f t="shared" si="3"/>
        <v>45518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9"/>
      <c r="AD18" s="1151"/>
      <c r="AE18" s="1151"/>
      <c r="AF18" s="1151"/>
      <c r="AG18" s="1151"/>
      <c r="AH18" s="1154"/>
    </row>
    <row r="19" spans="1:34">
      <c r="A19" s="93">
        <f t="shared" si="3"/>
        <v>45519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45520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45521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45522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45523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45524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45525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45526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45527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45528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45529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45530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45531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45532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45533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45534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45535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45536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45537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45538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45539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45540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45541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45542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45543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45544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45545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45546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45547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45548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45549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45550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45551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45552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45553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45554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45555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45556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45557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45558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45559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45560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KjYRYLlVEcfQCDTgdBJz2wLwzZ4bLHT54//81pg/tyP2UdIGto7sgBaP7T+QlHPqlrjKRmKmHOUwzuqBKSWhKg==" saltValue="wkCpivHk5z7eqvxKAYLKD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1"/>
      <c r="B1" s="1191"/>
      <c r="C1" s="1191"/>
      <c r="D1" s="1191"/>
    </row>
    <row r="2" spans="1:9" s="20" customFormat="1" ht="32.25" customHeight="1">
      <c r="A2" s="1192" t="s">
        <v>148</v>
      </c>
      <c r="B2" s="1192"/>
      <c r="C2" s="1192"/>
      <c r="D2" s="1192"/>
      <c r="I2" s="17"/>
    </row>
    <row r="3" spans="1:9" s="20" customFormat="1" ht="18" customHeight="1" outlineLevel="1">
      <c r="A3" s="1193" t="s">
        <v>138</v>
      </c>
      <c r="B3" s="1194"/>
      <c r="C3" s="1194"/>
      <c r="D3" s="21" t="s">
        <v>406</v>
      </c>
      <c r="I3" s="17"/>
    </row>
    <row r="4" spans="1:9" s="20" customFormat="1" ht="16.75" customHeight="1" outlineLevel="1">
      <c r="A4" s="1188" t="s">
        <v>139</v>
      </c>
      <c r="B4" s="1189"/>
      <c r="C4" s="1189"/>
      <c r="D4" s="193" t="s">
        <v>150</v>
      </c>
      <c r="I4" s="17"/>
    </row>
    <row r="5" spans="1:9" s="17" customFormat="1" ht="16.75" customHeight="1" outlineLevel="1">
      <c r="A5" s="1188" t="s">
        <v>20</v>
      </c>
      <c r="B5" s="1189"/>
      <c r="C5" s="1189"/>
      <c r="D5" s="193">
        <f>MIN(C16:D515)</f>
        <v>0</v>
      </c>
    </row>
    <row r="6" spans="1:9" s="17" customFormat="1" ht="16.75" customHeight="1" outlineLevel="1">
      <c r="A6" s="1188" t="s">
        <v>21</v>
      </c>
      <c r="B6" s="1189"/>
      <c r="C6" s="1189"/>
      <c r="D6" s="193">
        <f>MAX(C16:D515)</f>
        <v>0</v>
      </c>
    </row>
    <row r="7" spans="1:9" s="17" customFormat="1" ht="16.75" customHeight="1" outlineLevel="1">
      <c r="A7" s="1188" t="s">
        <v>22</v>
      </c>
      <c r="B7" s="1189"/>
      <c r="C7" s="1189"/>
      <c r="D7" s="193" t="e">
        <f>AVERAGE(C16:C515)</f>
        <v>#DIV/0!</v>
      </c>
    </row>
    <row r="8" spans="1:9" s="17" customFormat="1" ht="33.75" customHeight="1" outlineLevel="1">
      <c r="A8" s="1190" t="s">
        <v>23</v>
      </c>
      <c r="B8" s="1189"/>
      <c r="C8" s="1189"/>
      <c r="D8" s="193" t="e">
        <f>D7*1.1</f>
        <v>#DIV/0!</v>
      </c>
    </row>
    <row r="9" spans="1:9" s="17" customFormat="1" ht="33.75" customHeight="1" outlineLevel="1">
      <c r="A9" s="1190" t="s">
        <v>24</v>
      </c>
      <c r="B9" s="1189"/>
      <c r="C9" s="1189"/>
      <c r="D9" s="193" t="e">
        <f>D7*0.9</f>
        <v>#DIV/0!</v>
      </c>
    </row>
    <row r="10" spans="1:9" s="17" customFormat="1" ht="31.5" customHeight="1" outlineLevel="1">
      <c r="A10" s="1190" t="s">
        <v>25</v>
      </c>
      <c r="B10" s="1189"/>
      <c r="C10" s="1189"/>
      <c r="D10" s="194" t="e">
        <f>SUM(E16:E515)</f>
        <v>#DIV/0!</v>
      </c>
    </row>
    <row r="11" spans="1:9" s="17" customFormat="1" ht="16.75" customHeight="1" outlineLevel="1">
      <c r="A11" s="1188" t="s">
        <v>26</v>
      </c>
      <c r="B11" s="1189"/>
      <c r="C11" s="1189"/>
      <c r="D11" s="195" t="e">
        <f>D10/COUNTA(C16:C515)</f>
        <v>#DIV/0!</v>
      </c>
    </row>
    <row r="12" spans="1:9" s="17" customFormat="1" ht="16.75" customHeight="1" outlineLevel="1">
      <c r="A12" s="1188" t="s">
        <v>465</v>
      </c>
      <c r="B12" s="1189"/>
      <c r="C12" s="1189"/>
      <c r="D12" s="722"/>
    </row>
    <row r="13" spans="1:9" s="24" customFormat="1" ht="17.25" customHeight="1" outlineLevel="1" thickBot="1">
      <c r="A13" s="1182" t="s">
        <v>407</v>
      </c>
      <c r="B13" s="1183"/>
      <c r="C13" s="118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4" t="s">
        <v>27</v>
      </c>
      <c r="B15" s="1185"/>
      <c r="C15" s="1186" t="s">
        <v>28</v>
      </c>
      <c r="D15" s="1187"/>
    </row>
    <row r="16" spans="1:9" s="17" customFormat="1" ht="16.75" customHeight="1" outlineLevel="1">
      <c r="A16" s="1178">
        <v>1</v>
      </c>
      <c r="B16" s="1179"/>
      <c r="C16" s="1180"/>
      <c r="D16" s="1181"/>
      <c r="E16" s="587" t="e">
        <f>IF(AND(C16&gt;=D$9,C16&lt;=D$8),1,0)</f>
        <v>#DIV/0!</v>
      </c>
    </row>
    <row r="17" spans="1:5" s="17" customFormat="1" ht="16.75" customHeight="1" outlineLevel="1">
      <c r="A17" s="1178">
        <v>2</v>
      </c>
      <c r="B17" s="1179"/>
      <c r="C17" s="1180"/>
      <c r="D17" s="118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8">
        <v>3</v>
      </c>
      <c r="B18" s="1179"/>
      <c r="C18" s="1180"/>
      <c r="D18" s="1181"/>
      <c r="E18" s="587" t="e">
        <f t="shared" si="0"/>
        <v>#DIV/0!</v>
      </c>
    </row>
    <row r="19" spans="1:5" s="17" customFormat="1" ht="16.75" customHeight="1" outlineLevel="1">
      <c r="A19" s="1178">
        <v>4</v>
      </c>
      <c r="B19" s="1179"/>
      <c r="C19" s="1180"/>
      <c r="D19" s="1181"/>
      <c r="E19" s="587" t="e">
        <f t="shared" si="0"/>
        <v>#DIV/0!</v>
      </c>
    </row>
    <row r="20" spans="1:5" s="17" customFormat="1" ht="16.75" customHeight="1" outlineLevel="1">
      <c r="A20" s="1178">
        <v>5</v>
      </c>
      <c r="B20" s="1179"/>
      <c r="C20" s="1180"/>
      <c r="D20" s="1181"/>
      <c r="E20" s="587" t="e">
        <f t="shared" si="0"/>
        <v>#DIV/0!</v>
      </c>
    </row>
    <row r="21" spans="1:5" s="17" customFormat="1" ht="16.75" customHeight="1" outlineLevel="1">
      <c r="A21" s="1178">
        <v>6</v>
      </c>
      <c r="B21" s="1179"/>
      <c r="C21" s="1180"/>
      <c r="D21" s="1181"/>
      <c r="E21" s="587" t="e">
        <f t="shared" si="0"/>
        <v>#DIV/0!</v>
      </c>
    </row>
    <row r="22" spans="1:5" s="17" customFormat="1" ht="16.75" customHeight="1" outlineLevel="1">
      <c r="A22" s="1178">
        <v>7</v>
      </c>
      <c r="B22" s="1179"/>
      <c r="C22" s="1180"/>
      <c r="D22" s="1181"/>
      <c r="E22" s="587" t="e">
        <f t="shared" si="0"/>
        <v>#DIV/0!</v>
      </c>
    </row>
    <row r="23" spans="1:5" s="17" customFormat="1" ht="16.75" customHeight="1" outlineLevel="1">
      <c r="A23" s="1178">
        <v>8</v>
      </c>
      <c r="B23" s="1179"/>
      <c r="C23" s="1180"/>
      <c r="D23" s="1181"/>
      <c r="E23" s="587" t="e">
        <f t="shared" si="0"/>
        <v>#DIV/0!</v>
      </c>
    </row>
    <row r="24" spans="1:5" s="17" customFormat="1" ht="16.75" customHeight="1" outlineLevel="1">
      <c r="A24" s="1178">
        <v>9</v>
      </c>
      <c r="B24" s="1179"/>
      <c r="C24" s="1180"/>
      <c r="D24" s="1181"/>
      <c r="E24" s="587" t="e">
        <f t="shared" si="0"/>
        <v>#DIV/0!</v>
      </c>
    </row>
    <row r="25" spans="1:5" s="17" customFormat="1" ht="16.75" customHeight="1" outlineLevel="1">
      <c r="A25" s="1178">
        <v>10</v>
      </c>
      <c r="B25" s="1179"/>
      <c r="C25" s="1180"/>
      <c r="D25" s="1181"/>
      <c r="E25" s="587" t="e">
        <f t="shared" si="0"/>
        <v>#DIV/0!</v>
      </c>
    </row>
    <row r="26" spans="1:5" s="17" customFormat="1" ht="16.75" customHeight="1" outlineLevel="1">
      <c r="A26" s="1178">
        <v>11</v>
      </c>
      <c r="B26" s="1179"/>
      <c r="C26" s="1180"/>
      <c r="D26" s="1181"/>
      <c r="E26" s="587" t="e">
        <f t="shared" si="0"/>
        <v>#DIV/0!</v>
      </c>
    </row>
    <row r="27" spans="1:5" s="17" customFormat="1" ht="16.75" customHeight="1" outlineLevel="1">
      <c r="A27" s="1178">
        <v>12</v>
      </c>
      <c r="B27" s="1179"/>
      <c r="C27" s="1180"/>
      <c r="D27" s="1181"/>
      <c r="E27" s="587" t="e">
        <f t="shared" si="0"/>
        <v>#DIV/0!</v>
      </c>
    </row>
    <row r="28" spans="1:5" s="17" customFormat="1" ht="16.75" customHeight="1" outlineLevel="1">
      <c r="A28" s="1178">
        <v>13</v>
      </c>
      <c r="B28" s="1179"/>
      <c r="C28" s="1180"/>
      <c r="D28" s="1181"/>
      <c r="E28" s="587" t="e">
        <f t="shared" si="0"/>
        <v>#DIV/0!</v>
      </c>
    </row>
    <row r="29" spans="1:5" s="17" customFormat="1" ht="16.75" customHeight="1" outlineLevel="1">
      <c r="A29" s="1178">
        <v>14</v>
      </c>
      <c r="B29" s="1179"/>
      <c r="C29" s="1180"/>
      <c r="D29" s="1181"/>
      <c r="E29" s="587" t="e">
        <f t="shared" si="0"/>
        <v>#DIV/0!</v>
      </c>
    </row>
    <row r="30" spans="1:5" s="17" customFormat="1" ht="16.75" customHeight="1" outlineLevel="1">
      <c r="A30" s="1178">
        <v>15</v>
      </c>
      <c r="B30" s="1179"/>
      <c r="C30" s="1180"/>
      <c r="D30" s="1181"/>
      <c r="E30" s="587" t="e">
        <f t="shared" si="0"/>
        <v>#DIV/0!</v>
      </c>
    </row>
    <row r="31" spans="1:5" s="17" customFormat="1" ht="16.75" customHeight="1" outlineLevel="1">
      <c r="A31" s="1178">
        <v>16</v>
      </c>
      <c r="B31" s="1179"/>
      <c r="C31" s="1180"/>
      <c r="D31" s="1181"/>
      <c r="E31" s="587" t="e">
        <f t="shared" si="0"/>
        <v>#DIV/0!</v>
      </c>
    </row>
    <row r="32" spans="1:5" s="17" customFormat="1" ht="16.75" customHeight="1" outlineLevel="1">
      <c r="A32" s="1178">
        <v>17</v>
      </c>
      <c r="B32" s="1179"/>
      <c r="C32" s="1180"/>
      <c r="D32" s="1181"/>
      <c r="E32" s="587" t="e">
        <f t="shared" si="0"/>
        <v>#DIV/0!</v>
      </c>
    </row>
    <row r="33" spans="1:5" s="17" customFormat="1" ht="16.75" customHeight="1" outlineLevel="1">
      <c r="A33" s="1178">
        <v>18</v>
      </c>
      <c r="B33" s="1179"/>
      <c r="C33" s="1180"/>
      <c r="D33" s="1181"/>
      <c r="E33" s="587" t="e">
        <f t="shared" si="0"/>
        <v>#DIV/0!</v>
      </c>
    </row>
    <row r="34" spans="1:5" s="17" customFormat="1" ht="16.75" customHeight="1" outlineLevel="1">
      <c r="A34" s="1178">
        <v>19</v>
      </c>
      <c r="B34" s="1179"/>
      <c r="C34" s="1180"/>
      <c r="D34" s="1181"/>
      <c r="E34" s="587" t="e">
        <f t="shared" si="0"/>
        <v>#DIV/0!</v>
      </c>
    </row>
    <row r="35" spans="1:5" s="17" customFormat="1" ht="16.75" customHeight="1" outlineLevel="1">
      <c r="A35" s="1178">
        <v>20</v>
      </c>
      <c r="B35" s="1179"/>
      <c r="C35" s="1180"/>
      <c r="D35" s="1181"/>
      <c r="E35" s="587" t="e">
        <f t="shared" si="0"/>
        <v>#DIV/0!</v>
      </c>
    </row>
    <row r="36" spans="1:5" s="17" customFormat="1" ht="16.75" customHeight="1" outlineLevel="1">
      <c r="A36" s="1178">
        <v>21</v>
      </c>
      <c r="B36" s="1179"/>
      <c r="C36" s="1180"/>
      <c r="D36" s="1181"/>
      <c r="E36" s="587" t="e">
        <f t="shared" si="0"/>
        <v>#DIV/0!</v>
      </c>
    </row>
    <row r="37" spans="1:5" s="17" customFormat="1" ht="16.75" customHeight="1" outlineLevel="1">
      <c r="A37" s="1178">
        <v>22</v>
      </c>
      <c r="B37" s="1179"/>
      <c r="C37" s="1180"/>
      <c r="D37" s="1181"/>
      <c r="E37" s="587" t="e">
        <f t="shared" si="0"/>
        <v>#DIV/0!</v>
      </c>
    </row>
    <row r="38" spans="1:5" s="17" customFormat="1" ht="16.75" customHeight="1" outlineLevel="1">
      <c r="A38" s="1178">
        <v>23</v>
      </c>
      <c r="B38" s="1179"/>
      <c r="C38" s="1180"/>
      <c r="D38" s="1181"/>
      <c r="E38" s="587" t="e">
        <f t="shared" si="0"/>
        <v>#DIV/0!</v>
      </c>
    </row>
    <row r="39" spans="1:5" s="17" customFormat="1" ht="16.75" customHeight="1" outlineLevel="1">
      <c r="A39" s="1178">
        <v>24</v>
      </c>
      <c r="B39" s="1179"/>
      <c r="C39" s="1180"/>
      <c r="D39" s="1181"/>
      <c r="E39" s="587" t="e">
        <f t="shared" si="0"/>
        <v>#DIV/0!</v>
      </c>
    </row>
    <row r="40" spans="1:5" s="17" customFormat="1" ht="16.75" customHeight="1" outlineLevel="1">
      <c r="A40" s="1178">
        <v>25</v>
      </c>
      <c r="B40" s="1179"/>
      <c r="C40" s="1180"/>
      <c r="D40" s="1181"/>
      <c r="E40" s="587" t="e">
        <f t="shared" si="0"/>
        <v>#DIV/0!</v>
      </c>
    </row>
    <row r="41" spans="1:5" s="17" customFormat="1" ht="16.75" customHeight="1" outlineLevel="1">
      <c r="A41" s="1178">
        <v>26</v>
      </c>
      <c r="B41" s="1179"/>
      <c r="C41" s="1180"/>
      <c r="D41" s="1181"/>
      <c r="E41" s="587" t="e">
        <f t="shared" si="0"/>
        <v>#DIV/0!</v>
      </c>
    </row>
    <row r="42" spans="1:5" s="17" customFormat="1" ht="16.75" customHeight="1" outlineLevel="1">
      <c r="A42" s="1178">
        <v>27</v>
      </c>
      <c r="B42" s="1179"/>
      <c r="C42" s="1180"/>
      <c r="D42" s="1181"/>
      <c r="E42" s="587" t="e">
        <f t="shared" si="0"/>
        <v>#DIV/0!</v>
      </c>
    </row>
    <row r="43" spans="1:5" s="17" customFormat="1" ht="16.75" customHeight="1" outlineLevel="1">
      <c r="A43" s="1178">
        <v>28</v>
      </c>
      <c r="B43" s="1179"/>
      <c r="C43" s="1180"/>
      <c r="D43" s="1181"/>
      <c r="E43" s="587" t="e">
        <f t="shared" si="0"/>
        <v>#DIV/0!</v>
      </c>
    </row>
    <row r="44" spans="1:5" s="17" customFormat="1" ht="16.75" customHeight="1" outlineLevel="1">
      <c r="A44" s="1178">
        <v>29</v>
      </c>
      <c r="B44" s="1179"/>
      <c r="C44" s="1180"/>
      <c r="D44" s="1181"/>
      <c r="E44" s="587" t="e">
        <f t="shared" si="0"/>
        <v>#DIV/0!</v>
      </c>
    </row>
    <row r="45" spans="1:5" s="17" customFormat="1" ht="16.75" customHeight="1" outlineLevel="1">
      <c r="A45" s="1178">
        <v>30</v>
      </c>
      <c r="B45" s="1179"/>
      <c r="C45" s="1180"/>
      <c r="D45" s="1181"/>
      <c r="E45" s="587" t="e">
        <f t="shared" si="0"/>
        <v>#DIV/0!</v>
      </c>
    </row>
    <row r="46" spans="1:5" s="17" customFormat="1" ht="16.75" customHeight="1" outlineLevel="1">
      <c r="A46" s="1178">
        <v>31</v>
      </c>
      <c r="B46" s="1179"/>
      <c r="C46" s="1180"/>
      <c r="D46" s="1181"/>
      <c r="E46" s="587" t="e">
        <f t="shared" si="0"/>
        <v>#DIV/0!</v>
      </c>
    </row>
    <row r="47" spans="1:5" s="17" customFormat="1" ht="16.75" customHeight="1" outlineLevel="1">
      <c r="A47" s="1178">
        <v>32</v>
      </c>
      <c r="B47" s="1179"/>
      <c r="C47" s="1180"/>
      <c r="D47" s="1181"/>
      <c r="E47" s="587" t="e">
        <f t="shared" si="0"/>
        <v>#DIV/0!</v>
      </c>
    </row>
    <row r="48" spans="1:5" s="17" customFormat="1" ht="16.75" customHeight="1" outlineLevel="1">
      <c r="A48" s="1178">
        <v>33</v>
      </c>
      <c r="B48" s="1179"/>
      <c r="C48" s="1180"/>
      <c r="D48" s="1181"/>
      <c r="E48" s="587" t="e">
        <f t="shared" si="0"/>
        <v>#DIV/0!</v>
      </c>
    </row>
    <row r="49" spans="1:5" s="17" customFormat="1" ht="16.75" customHeight="1" outlineLevel="1">
      <c r="A49" s="1178">
        <v>34</v>
      </c>
      <c r="B49" s="1179"/>
      <c r="C49" s="1180"/>
      <c r="D49" s="1181"/>
      <c r="E49" s="587" t="e">
        <f t="shared" si="0"/>
        <v>#DIV/0!</v>
      </c>
    </row>
    <row r="50" spans="1:5" s="17" customFormat="1" ht="16.75" customHeight="1" outlineLevel="1">
      <c r="A50" s="1178">
        <v>35</v>
      </c>
      <c r="B50" s="1179"/>
      <c r="C50" s="1180"/>
      <c r="D50" s="1181"/>
      <c r="E50" s="587" t="e">
        <f t="shared" si="0"/>
        <v>#DIV/0!</v>
      </c>
    </row>
    <row r="51" spans="1:5" s="17" customFormat="1" ht="16.75" customHeight="1" outlineLevel="1">
      <c r="A51" s="1178">
        <v>36</v>
      </c>
      <c r="B51" s="1179"/>
      <c r="C51" s="1180"/>
      <c r="D51" s="1181"/>
      <c r="E51" s="587" t="e">
        <f t="shared" si="0"/>
        <v>#DIV/0!</v>
      </c>
    </row>
    <row r="52" spans="1:5" s="17" customFormat="1" ht="16.75" customHeight="1" outlineLevel="1">
      <c r="A52" s="1178">
        <v>37</v>
      </c>
      <c r="B52" s="1179"/>
      <c r="C52" s="1180"/>
      <c r="D52" s="1181"/>
      <c r="E52" s="587" t="e">
        <f t="shared" si="0"/>
        <v>#DIV/0!</v>
      </c>
    </row>
    <row r="53" spans="1:5" s="17" customFormat="1" ht="16.75" customHeight="1" outlineLevel="1">
      <c r="A53" s="1178">
        <v>38</v>
      </c>
      <c r="B53" s="1179"/>
      <c r="C53" s="1180"/>
      <c r="D53" s="1181"/>
      <c r="E53" s="587" t="e">
        <f t="shared" si="0"/>
        <v>#DIV/0!</v>
      </c>
    </row>
    <row r="54" spans="1:5" s="17" customFormat="1" ht="16.75" customHeight="1" outlineLevel="1">
      <c r="A54" s="1178">
        <v>39</v>
      </c>
      <c r="B54" s="1179"/>
      <c r="C54" s="1180"/>
      <c r="D54" s="1181"/>
      <c r="E54" s="587" t="e">
        <f t="shared" si="0"/>
        <v>#DIV/0!</v>
      </c>
    </row>
    <row r="55" spans="1:5" s="17" customFormat="1" ht="16.75" customHeight="1" outlineLevel="1">
      <c r="A55" s="1178">
        <v>40</v>
      </c>
      <c r="B55" s="1179"/>
      <c r="C55" s="1180"/>
      <c r="D55" s="1181"/>
      <c r="E55" s="587" t="e">
        <f t="shared" si="0"/>
        <v>#DIV/0!</v>
      </c>
    </row>
    <row r="56" spans="1:5" s="17" customFormat="1" ht="16.75" customHeight="1" outlineLevel="1">
      <c r="A56" s="1178">
        <v>41</v>
      </c>
      <c r="B56" s="1179"/>
      <c r="C56" s="1180"/>
      <c r="D56" s="1181"/>
      <c r="E56" s="587" t="e">
        <f t="shared" si="0"/>
        <v>#DIV/0!</v>
      </c>
    </row>
    <row r="57" spans="1:5" s="17" customFormat="1" ht="16.75" customHeight="1" outlineLevel="1">
      <c r="A57" s="1178">
        <v>42</v>
      </c>
      <c r="B57" s="1179"/>
      <c r="C57" s="1180"/>
      <c r="D57" s="1181"/>
      <c r="E57" s="587" t="e">
        <f t="shared" si="0"/>
        <v>#DIV/0!</v>
      </c>
    </row>
    <row r="58" spans="1:5" s="17" customFormat="1" ht="16.75" customHeight="1" outlineLevel="1">
      <c r="A58" s="1178">
        <v>43</v>
      </c>
      <c r="B58" s="1179"/>
      <c r="C58" s="1180"/>
      <c r="D58" s="1181"/>
      <c r="E58" s="587" t="e">
        <f t="shared" si="0"/>
        <v>#DIV/0!</v>
      </c>
    </row>
    <row r="59" spans="1:5" s="17" customFormat="1" ht="16.75" customHeight="1" outlineLevel="1">
      <c r="A59" s="1178">
        <v>44</v>
      </c>
      <c r="B59" s="1179"/>
      <c r="C59" s="1180"/>
      <c r="D59" s="1181"/>
      <c r="E59" s="587" t="e">
        <f t="shared" si="0"/>
        <v>#DIV/0!</v>
      </c>
    </row>
    <row r="60" spans="1:5" s="17" customFormat="1" ht="16.75" customHeight="1" outlineLevel="1">
      <c r="A60" s="1178">
        <v>45</v>
      </c>
      <c r="B60" s="1179"/>
      <c r="C60" s="1180"/>
      <c r="D60" s="1181"/>
      <c r="E60" s="587" t="e">
        <f t="shared" si="0"/>
        <v>#DIV/0!</v>
      </c>
    </row>
    <row r="61" spans="1:5" s="17" customFormat="1" ht="16.75" customHeight="1" outlineLevel="1">
      <c r="A61" s="1178">
        <v>46</v>
      </c>
      <c r="B61" s="1179"/>
      <c r="C61" s="1180"/>
      <c r="D61" s="1181"/>
      <c r="E61" s="587" t="e">
        <f t="shared" si="0"/>
        <v>#DIV/0!</v>
      </c>
    </row>
    <row r="62" spans="1:5" s="17" customFormat="1" ht="16.75" customHeight="1" outlineLevel="1">
      <c r="A62" s="1178">
        <v>47</v>
      </c>
      <c r="B62" s="1179"/>
      <c r="C62" s="1180"/>
      <c r="D62" s="1181"/>
      <c r="E62" s="587" t="e">
        <f t="shared" si="0"/>
        <v>#DIV/0!</v>
      </c>
    </row>
    <row r="63" spans="1:5" s="17" customFormat="1" ht="16.75" customHeight="1" outlineLevel="1">
      <c r="A63" s="1178">
        <v>48</v>
      </c>
      <c r="B63" s="1179"/>
      <c r="C63" s="1180"/>
      <c r="D63" s="1181"/>
      <c r="E63" s="587" t="e">
        <f t="shared" si="0"/>
        <v>#DIV/0!</v>
      </c>
    </row>
    <row r="64" spans="1:5" s="17" customFormat="1" ht="16.75" customHeight="1" outlineLevel="1">
      <c r="A64" s="1178">
        <v>49</v>
      </c>
      <c r="B64" s="1179"/>
      <c r="C64" s="1180"/>
      <c r="D64" s="1181"/>
      <c r="E64" s="587" t="e">
        <f t="shared" si="0"/>
        <v>#DIV/0!</v>
      </c>
    </row>
    <row r="65" spans="1:5" s="17" customFormat="1" ht="16.75" customHeight="1" outlineLevel="1">
      <c r="A65" s="1178">
        <v>50</v>
      </c>
      <c r="B65" s="1179"/>
      <c r="C65" s="1180"/>
      <c r="D65" s="1181"/>
      <c r="E65" s="587" t="e">
        <f t="shared" si="0"/>
        <v>#DIV/0!</v>
      </c>
    </row>
    <row r="66" spans="1:5" s="17" customFormat="1" ht="16.75" customHeight="1" outlineLevel="1">
      <c r="A66" s="1178">
        <v>51</v>
      </c>
      <c r="B66" s="1179"/>
      <c r="C66" s="1180"/>
      <c r="D66" s="1181"/>
      <c r="E66" s="587" t="e">
        <f t="shared" si="0"/>
        <v>#DIV/0!</v>
      </c>
    </row>
    <row r="67" spans="1:5" s="17" customFormat="1" ht="16.75" customHeight="1" outlineLevel="1">
      <c r="A67" s="1178">
        <v>52</v>
      </c>
      <c r="B67" s="1179"/>
      <c r="C67" s="1180"/>
      <c r="D67" s="1181"/>
      <c r="E67" s="587" t="e">
        <f t="shared" si="0"/>
        <v>#DIV/0!</v>
      </c>
    </row>
    <row r="68" spans="1:5" s="17" customFormat="1" ht="16.75" customHeight="1" outlineLevel="1">
      <c r="A68" s="1178">
        <v>53</v>
      </c>
      <c r="B68" s="1179"/>
      <c r="C68" s="1180"/>
      <c r="D68" s="1181"/>
      <c r="E68" s="587" t="e">
        <f t="shared" si="0"/>
        <v>#DIV/0!</v>
      </c>
    </row>
    <row r="69" spans="1:5" s="17" customFormat="1" ht="16.75" customHeight="1" outlineLevel="1">
      <c r="A69" s="1178">
        <v>54</v>
      </c>
      <c r="B69" s="1179"/>
      <c r="C69" s="1180"/>
      <c r="D69" s="1181"/>
      <c r="E69" s="587" t="e">
        <f t="shared" si="0"/>
        <v>#DIV/0!</v>
      </c>
    </row>
    <row r="70" spans="1:5" s="17" customFormat="1" ht="16.75" customHeight="1" outlineLevel="1">
      <c r="A70" s="1178">
        <v>55</v>
      </c>
      <c r="B70" s="1179"/>
      <c r="C70" s="1180"/>
      <c r="D70" s="1181"/>
      <c r="E70" s="587" t="e">
        <f t="shared" si="0"/>
        <v>#DIV/0!</v>
      </c>
    </row>
    <row r="71" spans="1:5" s="17" customFormat="1" ht="16.75" customHeight="1" outlineLevel="1">
      <c r="A71" s="1178">
        <v>56</v>
      </c>
      <c r="B71" s="1179"/>
      <c r="C71" s="1180"/>
      <c r="D71" s="1181"/>
      <c r="E71" s="587" t="e">
        <f t="shared" si="0"/>
        <v>#DIV/0!</v>
      </c>
    </row>
    <row r="72" spans="1:5" s="17" customFormat="1" ht="16.75" customHeight="1" outlineLevel="1">
      <c r="A72" s="1178">
        <v>57</v>
      </c>
      <c r="B72" s="1179"/>
      <c r="C72" s="1180"/>
      <c r="D72" s="1181"/>
      <c r="E72" s="587" t="e">
        <f t="shared" si="0"/>
        <v>#DIV/0!</v>
      </c>
    </row>
    <row r="73" spans="1:5" s="17" customFormat="1" ht="16.75" customHeight="1" outlineLevel="1">
      <c r="A73" s="1178">
        <v>58</v>
      </c>
      <c r="B73" s="1179"/>
      <c r="C73" s="1180"/>
      <c r="D73" s="1181"/>
      <c r="E73" s="587" t="e">
        <f t="shared" si="0"/>
        <v>#DIV/0!</v>
      </c>
    </row>
    <row r="74" spans="1:5" s="17" customFormat="1" ht="16.75" customHeight="1" outlineLevel="1">
      <c r="A74" s="1178">
        <v>59</v>
      </c>
      <c r="B74" s="1179"/>
      <c r="C74" s="1180"/>
      <c r="D74" s="1181"/>
      <c r="E74" s="587" t="e">
        <f t="shared" si="0"/>
        <v>#DIV/0!</v>
      </c>
    </row>
    <row r="75" spans="1:5" s="17" customFormat="1" ht="16.75" customHeight="1" outlineLevel="1">
      <c r="A75" s="1178">
        <v>60</v>
      </c>
      <c r="B75" s="1179"/>
      <c r="C75" s="1180"/>
      <c r="D75" s="1181"/>
      <c r="E75" s="587" t="e">
        <f t="shared" si="0"/>
        <v>#DIV/0!</v>
      </c>
    </row>
    <row r="76" spans="1:5" s="17" customFormat="1" ht="16.75" customHeight="1" outlineLevel="1">
      <c r="A76" s="1178">
        <v>61</v>
      </c>
      <c r="B76" s="1179"/>
      <c r="C76" s="1180"/>
      <c r="D76" s="1181"/>
      <c r="E76" s="587" t="e">
        <f t="shared" si="0"/>
        <v>#DIV/0!</v>
      </c>
    </row>
    <row r="77" spans="1:5" s="17" customFormat="1" ht="16.75" customHeight="1" outlineLevel="1">
      <c r="A77" s="1178">
        <v>62</v>
      </c>
      <c r="B77" s="1179"/>
      <c r="C77" s="1180"/>
      <c r="D77" s="1181"/>
      <c r="E77" s="587" t="e">
        <f t="shared" si="0"/>
        <v>#DIV/0!</v>
      </c>
    </row>
    <row r="78" spans="1:5" s="17" customFormat="1" ht="16.75" customHeight="1" outlineLevel="1">
      <c r="A78" s="1178">
        <v>63</v>
      </c>
      <c r="B78" s="1179"/>
      <c r="C78" s="1180"/>
      <c r="D78" s="1181"/>
      <c r="E78" s="587" t="e">
        <f t="shared" si="0"/>
        <v>#DIV/0!</v>
      </c>
    </row>
    <row r="79" spans="1:5" s="17" customFormat="1" ht="16.75" customHeight="1" outlineLevel="1">
      <c r="A79" s="1178">
        <v>64</v>
      </c>
      <c r="B79" s="1179"/>
      <c r="C79" s="1180"/>
      <c r="D79" s="1181"/>
      <c r="E79" s="587" t="e">
        <f t="shared" si="0"/>
        <v>#DIV/0!</v>
      </c>
    </row>
    <row r="80" spans="1:5" s="17" customFormat="1" ht="16.75" customHeight="1" outlineLevel="1">
      <c r="A80" s="1178">
        <v>65</v>
      </c>
      <c r="B80" s="1179"/>
      <c r="C80" s="1180"/>
      <c r="D80" s="1181"/>
      <c r="E80" s="587" t="e">
        <f t="shared" si="0"/>
        <v>#DIV/0!</v>
      </c>
    </row>
    <row r="81" spans="1:5" s="17" customFormat="1" ht="16.75" customHeight="1" outlineLevel="1">
      <c r="A81" s="1178">
        <v>66</v>
      </c>
      <c r="B81" s="1179"/>
      <c r="C81" s="1180"/>
      <c r="D81" s="118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8">
        <v>67</v>
      </c>
      <c r="B82" s="1179"/>
      <c r="C82" s="1180"/>
      <c r="D82" s="1181"/>
      <c r="E82" s="587" t="e">
        <f t="shared" si="1"/>
        <v>#DIV/0!</v>
      </c>
    </row>
    <row r="83" spans="1:5" s="17" customFormat="1" ht="16.75" customHeight="1" outlineLevel="1">
      <c r="A83" s="1178">
        <v>68</v>
      </c>
      <c r="B83" s="1179"/>
      <c r="C83" s="1180"/>
      <c r="D83" s="1181"/>
      <c r="E83" s="587" t="e">
        <f t="shared" si="1"/>
        <v>#DIV/0!</v>
      </c>
    </row>
    <row r="84" spans="1:5" s="17" customFormat="1" ht="16.75" customHeight="1" outlineLevel="1">
      <c r="A84" s="1178">
        <v>69</v>
      </c>
      <c r="B84" s="1179"/>
      <c r="C84" s="1180"/>
      <c r="D84" s="1181"/>
      <c r="E84" s="587" t="e">
        <f t="shared" si="1"/>
        <v>#DIV/0!</v>
      </c>
    </row>
    <row r="85" spans="1:5" s="17" customFormat="1" ht="16.75" customHeight="1" outlineLevel="1">
      <c r="A85" s="1178">
        <v>70</v>
      </c>
      <c r="B85" s="1179"/>
      <c r="C85" s="1180"/>
      <c r="D85" s="1181"/>
      <c r="E85" s="587" t="e">
        <f t="shared" si="1"/>
        <v>#DIV/0!</v>
      </c>
    </row>
    <row r="86" spans="1:5" s="17" customFormat="1" ht="16.75" customHeight="1" outlineLevel="1">
      <c r="A86" s="1178">
        <v>71</v>
      </c>
      <c r="B86" s="1179"/>
      <c r="C86" s="1180"/>
      <c r="D86" s="1181"/>
      <c r="E86" s="587" t="e">
        <f t="shared" si="1"/>
        <v>#DIV/0!</v>
      </c>
    </row>
    <row r="87" spans="1:5" s="17" customFormat="1" ht="16.75" customHeight="1" outlineLevel="1">
      <c r="A87" s="1178">
        <v>72</v>
      </c>
      <c r="B87" s="1179"/>
      <c r="C87" s="1180"/>
      <c r="D87" s="1181"/>
      <c r="E87" s="587" t="e">
        <f t="shared" si="1"/>
        <v>#DIV/0!</v>
      </c>
    </row>
    <row r="88" spans="1:5" s="17" customFormat="1" ht="16.75" customHeight="1" outlineLevel="1">
      <c r="A88" s="1178">
        <v>73</v>
      </c>
      <c r="B88" s="1179"/>
      <c r="C88" s="1180"/>
      <c r="D88" s="1181"/>
      <c r="E88" s="587" t="e">
        <f t="shared" si="1"/>
        <v>#DIV/0!</v>
      </c>
    </row>
    <row r="89" spans="1:5" s="17" customFormat="1" ht="16.75" customHeight="1" outlineLevel="1">
      <c r="A89" s="1178">
        <v>74</v>
      </c>
      <c r="B89" s="1179"/>
      <c r="C89" s="1180"/>
      <c r="D89" s="1181"/>
      <c r="E89" s="587" t="e">
        <f t="shared" si="1"/>
        <v>#DIV/0!</v>
      </c>
    </row>
    <row r="90" spans="1:5" s="17" customFormat="1" ht="16.75" customHeight="1" outlineLevel="1">
      <c r="A90" s="1178">
        <v>75</v>
      </c>
      <c r="B90" s="1179"/>
      <c r="C90" s="1180"/>
      <c r="D90" s="1181"/>
      <c r="E90" s="587" t="e">
        <f t="shared" si="1"/>
        <v>#DIV/0!</v>
      </c>
    </row>
    <row r="91" spans="1:5" s="17" customFormat="1" ht="16.75" customHeight="1" outlineLevel="1">
      <c r="A91" s="1178">
        <v>76</v>
      </c>
      <c r="B91" s="1179"/>
      <c r="C91" s="1180"/>
      <c r="D91" s="1181"/>
      <c r="E91" s="587" t="e">
        <f t="shared" si="1"/>
        <v>#DIV/0!</v>
      </c>
    </row>
    <row r="92" spans="1:5" s="17" customFormat="1" ht="16.75" customHeight="1" outlineLevel="1">
      <c r="A92" s="1178">
        <v>77</v>
      </c>
      <c r="B92" s="1179"/>
      <c r="C92" s="1180"/>
      <c r="D92" s="1181"/>
      <c r="E92" s="587" t="e">
        <f t="shared" si="1"/>
        <v>#DIV/0!</v>
      </c>
    </row>
    <row r="93" spans="1:5" s="17" customFormat="1" ht="16.75" customHeight="1" outlineLevel="1">
      <c r="A93" s="1178">
        <v>78</v>
      </c>
      <c r="B93" s="1179"/>
      <c r="C93" s="1180"/>
      <c r="D93" s="1181"/>
      <c r="E93" s="587" t="e">
        <f t="shared" si="1"/>
        <v>#DIV/0!</v>
      </c>
    </row>
    <row r="94" spans="1:5" s="17" customFormat="1" ht="16.75" customHeight="1" outlineLevel="1">
      <c r="A94" s="1178">
        <v>79</v>
      </c>
      <c r="B94" s="1179"/>
      <c r="C94" s="1180"/>
      <c r="D94" s="1181"/>
      <c r="E94" s="587" t="e">
        <f t="shared" si="1"/>
        <v>#DIV/0!</v>
      </c>
    </row>
    <row r="95" spans="1:5" s="17" customFormat="1" ht="16.75" customHeight="1" outlineLevel="1">
      <c r="A95" s="1178">
        <v>80</v>
      </c>
      <c r="B95" s="1179"/>
      <c r="C95" s="1180"/>
      <c r="D95" s="1181"/>
      <c r="E95" s="587" t="e">
        <f t="shared" si="1"/>
        <v>#DIV/0!</v>
      </c>
    </row>
    <row r="96" spans="1:5" s="17" customFormat="1" ht="16.75" customHeight="1" outlineLevel="1">
      <c r="A96" s="1178">
        <v>81</v>
      </c>
      <c r="B96" s="1179"/>
      <c r="C96" s="1180"/>
      <c r="D96" s="1181"/>
      <c r="E96" s="587" t="e">
        <f t="shared" si="1"/>
        <v>#DIV/0!</v>
      </c>
    </row>
    <row r="97" spans="1:5" s="17" customFormat="1" ht="16.75" customHeight="1" outlineLevel="1">
      <c r="A97" s="1178">
        <v>82</v>
      </c>
      <c r="B97" s="1179"/>
      <c r="C97" s="1180"/>
      <c r="D97" s="1181"/>
      <c r="E97" s="587" t="e">
        <f t="shared" si="1"/>
        <v>#DIV/0!</v>
      </c>
    </row>
    <row r="98" spans="1:5" s="17" customFormat="1" ht="16.75" customHeight="1" outlineLevel="1">
      <c r="A98" s="1178">
        <v>83</v>
      </c>
      <c r="B98" s="1179"/>
      <c r="C98" s="1180"/>
      <c r="D98" s="1181"/>
      <c r="E98" s="587" t="e">
        <f t="shared" si="1"/>
        <v>#DIV/0!</v>
      </c>
    </row>
    <row r="99" spans="1:5" s="17" customFormat="1" ht="16.75" customHeight="1" outlineLevel="1">
      <c r="A99" s="1178">
        <v>84</v>
      </c>
      <c r="B99" s="1179"/>
      <c r="C99" s="1180"/>
      <c r="D99" s="1181"/>
      <c r="E99" s="587" t="e">
        <f t="shared" si="1"/>
        <v>#DIV/0!</v>
      </c>
    </row>
    <row r="100" spans="1:5" s="17" customFormat="1" ht="16.75" customHeight="1" outlineLevel="1">
      <c r="A100" s="1178">
        <v>85</v>
      </c>
      <c r="B100" s="1179"/>
      <c r="C100" s="1180"/>
      <c r="D100" s="1181"/>
      <c r="E100" s="587" t="e">
        <f t="shared" si="1"/>
        <v>#DIV/0!</v>
      </c>
    </row>
    <row r="101" spans="1:5" s="17" customFormat="1" ht="16.75" customHeight="1" outlineLevel="1">
      <c r="A101" s="1178">
        <v>86</v>
      </c>
      <c r="B101" s="1179"/>
      <c r="C101" s="1180"/>
      <c r="D101" s="1181"/>
      <c r="E101" s="587" t="e">
        <f t="shared" si="1"/>
        <v>#DIV/0!</v>
      </c>
    </row>
    <row r="102" spans="1:5" s="17" customFormat="1" ht="16.75" customHeight="1" outlineLevel="1">
      <c r="A102" s="1178">
        <v>87</v>
      </c>
      <c r="B102" s="1179"/>
      <c r="C102" s="1180"/>
      <c r="D102" s="1181"/>
      <c r="E102" s="587" t="e">
        <f t="shared" si="1"/>
        <v>#DIV/0!</v>
      </c>
    </row>
    <row r="103" spans="1:5" s="17" customFormat="1" ht="16.75" customHeight="1" outlineLevel="1">
      <c r="A103" s="1178">
        <v>88</v>
      </c>
      <c r="B103" s="1179"/>
      <c r="C103" s="1180"/>
      <c r="D103" s="1181"/>
      <c r="E103" s="587" t="e">
        <f t="shared" si="1"/>
        <v>#DIV/0!</v>
      </c>
    </row>
    <row r="104" spans="1:5" s="17" customFormat="1" ht="16.75" customHeight="1" outlineLevel="1">
      <c r="A104" s="1178">
        <v>89</v>
      </c>
      <c r="B104" s="1179"/>
      <c r="C104" s="1180"/>
      <c r="D104" s="1181"/>
      <c r="E104" s="587" t="e">
        <f t="shared" si="1"/>
        <v>#DIV/0!</v>
      </c>
    </row>
    <row r="105" spans="1:5" s="17" customFormat="1" ht="16.75" customHeight="1" outlineLevel="1">
      <c r="A105" s="1178">
        <v>90</v>
      </c>
      <c r="B105" s="1179"/>
      <c r="C105" s="1180"/>
      <c r="D105" s="1181"/>
      <c r="E105" s="587" t="e">
        <f t="shared" si="1"/>
        <v>#DIV/0!</v>
      </c>
    </row>
    <row r="106" spans="1:5" s="17" customFormat="1" ht="16.75" customHeight="1" outlineLevel="1">
      <c r="A106" s="1178">
        <v>91</v>
      </c>
      <c r="B106" s="1179"/>
      <c r="C106" s="1180"/>
      <c r="D106" s="1181"/>
      <c r="E106" s="587" t="e">
        <f t="shared" si="1"/>
        <v>#DIV/0!</v>
      </c>
    </row>
    <row r="107" spans="1:5" s="17" customFormat="1" ht="16.75" customHeight="1" outlineLevel="1">
      <c r="A107" s="1178">
        <v>92</v>
      </c>
      <c r="B107" s="1179"/>
      <c r="C107" s="1180"/>
      <c r="D107" s="1181"/>
      <c r="E107" s="587" t="e">
        <f t="shared" si="1"/>
        <v>#DIV/0!</v>
      </c>
    </row>
    <row r="108" spans="1:5" s="17" customFormat="1" ht="16.75" customHeight="1" outlineLevel="1">
      <c r="A108" s="1178">
        <v>93</v>
      </c>
      <c r="B108" s="1179"/>
      <c r="C108" s="1180"/>
      <c r="D108" s="1181"/>
      <c r="E108" s="587" t="e">
        <f t="shared" si="1"/>
        <v>#DIV/0!</v>
      </c>
    </row>
    <row r="109" spans="1:5" s="17" customFormat="1" ht="16.75" customHeight="1" outlineLevel="1">
      <c r="A109" s="1178">
        <v>94</v>
      </c>
      <c r="B109" s="1179"/>
      <c r="C109" s="1180"/>
      <c r="D109" s="1181"/>
      <c r="E109" s="587" t="e">
        <f t="shared" si="1"/>
        <v>#DIV/0!</v>
      </c>
    </row>
    <row r="110" spans="1:5" s="17" customFormat="1" ht="16.75" customHeight="1" outlineLevel="1">
      <c r="A110" s="1178">
        <v>95</v>
      </c>
      <c r="B110" s="1179"/>
      <c r="C110" s="1180"/>
      <c r="D110" s="1181"/>
      <c r="E110" s="587" t="e">
        <f t="shared" si="1"/>
        <v>#DIV/0!</v>
      </c>
    </row>
    <row r="111" spans="1:5" s="17" customFormat="1" ht="16.75" customHeight="1" outlineLevel="1">
      <c r="A111" s="1178">
        <v>96</v>
      </c>
      <c r="B111" s="1179"/>
      <c r="C111" s="1180"/>
      <c r="D111" s="1181"/>
      <c r="E111" s="587" t="e">
        <f t="shared" si="1"/>
        <v>#DIV/0!</v>
      </c>
    </row>
    <row r="112" spans="1:5" s="17" customFormat="1" ht="16.75" customHeight="1" outlineLevel="1">
      <c r="A112" s="1178">
        <v>97</v>
      </c>
      <c r="B112" s="1179"/>
      <c r="C112" s="1180"/>
      <c r="D112" s="1181"/>
      <c r="E112" s="587" t="e">
        <f t="shared" si="1"/>
        <v>#DIV/0!</v>
      </c>
    </row>
    <row r="113" spans="1:5" s="17" customFormat="1" ht="16.75" customHeight="1" outlineLevel="1">
      <c r="A113" s="1178">
        <v>98</v>
      </c>
      <c r="B113" s="1179"/>
      <c r="C113" s="1180"/>
      <c r="D113" s="1181"/>
      <c r="E113" s="587" t="e">
        <f t="shared" si="1"/>
        <v>#DIV/0!</v>
      </c>
    </row>
    <row r="114" spans="1:5" s="17" customFormat="1" ht="16.75" customHeight="1" outlineLevel="1">
      <c r="A114" s="1178">
        <v>99</v>
      </c>
      <c r="B114" s="1179"/>
      <c r="C114" s="1180"/>
      <c r="D114" s="1181"/>
      <c r="E114" s="587" t="e">
        <f t="shared" si="1"/>
        <v>#DIV/0!</v>
      </c>
    </row>
    <row r="115" spans="1:5" s="17" customFormat="1" ht="16.75" customHeight="1" outlineLevel="1">
      <c r="A115" s="1178">
        <v>100</v>
      </c>
      <c r="B115" s="1179"/>
      <c r="C115" s="1180"/>
      <c r="D115" s="1181"/>
      <c r="E115" s="587" t="e">
        <f t="shared" si="1"/>
        <v>#DIV/0!</v>
      </c>
    </row>
    <row r="116" spans="1:5" s="17" customFormat="1" ht="16.75" customHeight="1" outlineLevel="1">
      <c r="A116" s="1178">
        <v>101</v>
      </c>
      <c r="B116" s="1179"/>
      <c r="C116" s="1180"/>
      <c r="D116" s="1181"/>
      <c r="E116" s="587" t="e">
        <f t="shared" si="1"/>
        <v>#DIV/0!</v>
      </c>
    </row>
    <row r="117" spans="1:5" s="17" customFormat="1" ht="16.75" customHeight="1" outlineLevel="1">
      <c r="A117" s="1178">
        <v>102</v>
      </c>
      <c r="B117" s="1179"/>
      <c r="C117" s="1180"/>
      <c r="D117" s="1181"/>
      <c r="E117" s="587" t="e">
        <f t="shared" si="1"/>
        <v>#DIV/0!</v>
      </c>
    </row>
    <row r="118" spans="1:5" s="17" customFormat="1" ht="16.75" customHeight="1" outlineLevel="1">
      <c r="A118" s="1178">
        <v>103</v>
      </c>
      <c r="B118" s="1179"/>
      <c r="C118" s="1180"/>
      <c r="D118" s="1181"/>
      <c r="E118" s="587" t="e">
        <f t="shared" si="1"/>
        <v>#DIV/0!</v>
      </c>
    </row>
    <row r="119" spans="1:5" s="17" customFormat="1" ht="16.75" customHeight="1" outlineLevel="1">
      <c r="A119" s="1178">
        <v>104</v>
      </c>
      <c r="B119" s="1179"/>
      <c r="C119" s="1180"/>
      <c r="D119" s="1181"/>
      <c r="E119" s="587" t="e">
        <f t="shared" si="1"/>
        <v>#DIV/0!</v>
      </c>
    </row>
    <row r="120" spans="1:5" s="17" customFormat="1" ht="16.75" customHeight="1" outlineLevel="1">
      <c r="A120" s="1178">
        <v>105</v>
      </c>
      <c r="B120" s="1179"/>
      <c r="C120" s="1180"/>
      <c r="D120" s="1181"/>
      <c r="E120" s="587" t="e">
        <f t="shared" si="1"/>
        <v>#DIV/0!</v>
      </c>
    </row>
    <row r="121" spans="1:5" s="17" customFormat="1" ht="16.75" customHeight="1" outlineLevel="1">
      <c r="A121" s="1178">
        <v>106</v>
      </c>
      <c r="B121" s="1179"/>
      <c r="C121" s="1180"/>
      <c r="D121" s="1181"/>
      <c r="E121" s="587" t="e">
        <f t="shared" si="1"/>
        <v>#DIV/0!</v>
      </c>
    </row>
    <row r="122" spans="1:5" s="17" customFormat="1" ht="16.75" customHeight="1" outlineLevel="1">
      <c r="A122" s="1178">
        <v>107</v>
      </c>
      <c r="B122" s="1179"/>
      <c r="C122" s="1180"/>
      <c r="D122" s="1181"/>
      <c r="E122" s="587" t="e">
        <f t="shared" si="1"/>
        <v>#DIV/0!</v>
      </c>
    </row>
    <row r="123" spans="1:5" s="17" customFormat="1" ht="16.75" customHeight="1" outlineLevel="1">
      <c r="A123" s="1178">
        <v>108</v>
      </c>
      <c r="B123" s="1179"/>
      <c r="C123" s="1180"/>
      <c r="D123" s="1181"/>
      <c r="E123" s="587" t="e">
        <f t="shared" si="1"/>
        <v>#DIV/0!</v>
      </c>
    </row>
    <row r="124" spans="1:5" s="17" customFormat="1" ht="16.75" customHeight="1" outlineLevel="1">
      <c r="A124" s="1178">
        <v>109</v>
      </c>
      <c r="B124" s="1179"/>
      <c r="C124" s="1180"/>
      <c r="D124" s="1181"/>
      <c r="E124" s="587" t="e">
        <f t="shared" si="1"/>
        <v>#DIV/0!</v>
      </c>
    </row>
    <row r="125" spans="1:5" s="17" customFormat="1" ht="16.75" customHeight="1" outlineLevel="1">
      <c r="A125" s="1178">
        <v>110</v>
      </c>
      <c r="B125" s="1179"/>
      <c r="C125" s="1180"/>
      <c r="D125" s="1181"/>
      <c r="E125" s="587" t="e">
        <f t="shared" si="1"/>
        <v>#DIV/0!</v>
      </c>
    </row>
    <row r="126" spans="1:5" s="17" customFormat="1" ht="16.75" customHeight="1" outlineLevel="1">
      <c r="A126" s="1178">
        <v>111</v>
      </c>
      <c r="B126" s="1179"/>
      <c r="C126" s="1180"/>
      <c r="D126" s="1181"/>
      <c r="E126" s="587" t="e">
        <f t="shared" si="1"/>
        <v>#DIV/0!</v>
      </c>
    </row>
    <row r="127" spans="1:5" s="17" customFormat="1" ht="16.75" customHeight="1" outlineLevel="1">
      <c r="A127" s="1178">
        <v>112</v>
      </c>
      <c r="B127" s="1179"/>
      <c r="C127" s="1180"/>
      <c r="D127" s="1181"/>
      <c r="E127" s="587" t="e">
        <f t="shared" si="1"/>
        <v>#DIV/0!</v>
      </c>
    </row>
    <row r="128" spans="1:5" s="17" customFormat="1" ht="16.75" customHeight="1" outlineLevel="1">
      <c r="A128" s="1178">
        <v>113</v>
      </c>
      <c r="B128" s="1179"/>
      <c r="C128" s="1180"/>
      <c r="D128" s="1181"/>
      <c r="E128" s="587" t="e">
        <f t="shared" si="1"/>
        <v>#DIV/0!</v>
      </c>
    </row>
    <row r="129" spans="1:5" s="17" customFormat="1" ht="16.75" customHeight="1" outlineLevel="1">
      <c r="A129" s="1178">
        <v>114</v>
      </c>
      <c r="B129" s="1179"/>
      <c r="C129" s="1180"/>
      <c r="D129" s="1181"/>
      <c r="E129" s="587" t="e">
        <f t="shared" si="1"/>
        <v>#DIV/0!</v>
      </c>
    </row>
    <row r="130" spans="1:5" s="17" customFormat="1" ht="16.75" customHeight="1" outlineLevel="1">
      <c r="A130" s="1178">
        <v>115</v>
      </c>
      <c r="B130" s="1179"/>
      <c r="C130" s="1180"/>
      <c r="D130" s="1181"/>
      <c r="E130" s="587" t="e">
        <f t="shared" si="1"/>
        <v>#DIV/0!</v>
      </c>
    </row>
    <row r="131" spans="1:5" s="17" customFormat="1" ht="16.75" customHeight="1" outlineLevel="1">
      <c r="A131" s="1178">
        <v>116</v>
      </c>
      <c r="B131" s="1179"/>
      <c r="C131" s="1180"/>
      <c r="D131" s="1181"/>
      <c r="E131" s="587" t="e">
        <f t="shared" si="1"/>
        <v>#DIV/0!</v>
      </c>
    </row>
    <row r="132" spans="1:5" s="17" customFormat="1" ht="16.75" customHeight="1" outlineLevel="1">
      <c r="A132" s="1178">
        <v>117</v>
      </c>
      <c r="B132" s="1179"/>
      <c r="C132" s="1180"/>
      <c r="D132" s="1181"/>
      <c r="E132" s="587" t="e">
        <f t="shared" si="1"/>
        <v>#DIV/0!</v>
      </c>
    </row>
    <row r="133" spans="1:5" s="17" customFormat="1" ht="16.75" customHeight="1" outlineLevel="1">
      <c r="A133" s="1178">
        <v>118</v>
      </c>
      <c r="B133" s="1179"/>
      <c r="C133" s="1180"/>
      <c r="D133" s="1181"/>
      <c r="E133" s="587" t="e">
        <f t="shared" si="1"/>
        <v>#DIV/0!</v>
      </c>
    </row>
    <row r="134" spans="1:5" s="17" customFormat="1" ht="16.75" customHeight="1" outlineLevel="1">
      <c r="A134" s="1178">
        <v>119</v>
      </c>
      <c r="B134" s="1179"/>
      <c r="C134" s="1180"/>
      <c r="D134" s="1181"/>
      <c r="E134" s="587" t="e">
        <f t="shared" si="1"/>
        <v>#DIV/0!</v>
      </c>
    </row>
    <row r="135" spans="1:5" s="17" customFormat="1" ht="16.75" customHeight="1" outlineLevel="1">
      <c r="A135" s="1178">
        <v>120</v>
      </c>
      <c r="B135" s="1179"/>
      <c r="C135" s="1180"/>
      <c r="D135" s="1181"/>
      <c r="E135" s="587" t="e">
        <f t="shared" si="1"/>
        <v>#DIV/0!</v>
      </c>
    </row>
    <row r="136" spans="1:5" s="17" customFormat="1" ht="16.75" customHeight="1" outlineLevel="1">
      <c r="A136" s="1178">
        <v>121</v>
      </c>
      <c r="B136" s="1179"/>
      <c r="C136" s="1180"/>
      <c r="D136" s="1181"/>
      <c r="E136" s="587" t="e">
        <f t="shared" si="1"/>
        <v>#DIV/0!</v>
      </c>
    </row>
    <row r="137" spans="1:5" s="17" customFormat="1" ht="16.75" customHeight="1" outlineLevel="1">
      <c r="A137" s="1178">
        <v>122</v>
      </c>
      <c r="B137" s="1179"/>
      <c r="C137" s="1180"/>
      <c r="D137" s="1181"/>
      <c r="E137" s="587" t="e">
        <f t="shared" si="1"/>
        <v>#DIV/0!</v>
      </c>
    </row>
    <row r="138" spans="1:5" s="17" customFormat="1" ht="16.75" customHeight="1" outlineLevel="1">
      <c r="A138" s="1178">
        <v>123</v>
      </c>
      <c r="B138" s="1179"/>
      <c r="C138" s="1180"/>
      <c r="D138" s="1181"/>
      <c r="E138" s="587" t="e">
        <f t="shared" si="1"/>
        <v>#DIV/0!</v>
      </c>
    </row>
    <row r="139" spans="1:5" s="17" customFormat="1" ht="16.75" customHeight="1" outlineLevel="1">
      <c r="A139" s="1178">
        <v>124</v>
      </c>
      <c r="B139" s="1179"/>
      <c r="C139" s="1180"/>
      <c r="D139" s="1181"/>
      <c r="E139" s="587" t="e">
        <f t="shared" si="1"/>
        <v>#DIV/0!</v>
      </c>
    </row>
    <row r="140" spans="1:5" s="17" customFormat="1" ht="16.75" customHeight="1" outlineLevel="1">
      <c r="A140" s="1178">
        <v>125</v>
      </c>
      <c r="B140" s="1179"/>
      <c r="C140" s="1180"/>
      <c r="D140" s="1181"/>
      <c r="E140" s="587" t="e">
        <f t="shared" si="1"/>
        <v>#DIV/0!</v>
      </c>
    </row>
    <row r="141" spans="1:5" s="17" customFormat="1" ht="16.75" customHeight="1" outlineLevel="1">
      <c r="A141" s="1178">
        <v>126</v>
      </c>
      <c r="B141" s="1179"/>
      <c r="C141" s="1180"/>
      <c r="D141" s="1181"/>
      <c r="E141" s="587" t="e">
        <f t="shared" si="1"/>
        <v>#DIV/0!</v>
      </c>
    </row>
    <row r="142" spans="1:5" s="17" customFormat="1" ht="16.75" customHeight="1" outlineLevel="1">
      <c r="A142" s="1178">
        <v>127</v>
      </c>
      <c r="B142" s="1179"/>
      <c r="C142" s="1180"/>
      <c r="D142" s="1181"/>
      <c r="E142" s="587" t="e">
        <f t="shared" si="1"/>
        <v>#DIV/0!</v>
      </c>
    </row>
    <row r="143" spans="1:5" s="17" customFormat="1" ht="16.75" customHeight="1" outlineLevel="1">
      <c r="A143" s="1178">
        <v>128</v>
      </c>
      <c r="B143" s="1179"/>
      <c r="C143" s="1180"/>
      <c r="D143" s="1181"/>
      <c r="E143" s="587" t="e">
        <f t="shared" si="1"/>
        <v>#DIV/0!</v>
      </c>
    </row>
    <row r="144" spans="1:5" s="17" customFormat="1" ht="16.75" customHeight="1" outlineLevel="1">
      <c r="A144" s="1178">
        <v>129</v>
      </c>
      <c r="B144" s="1179"/>
      <c r="C144" s="1180"/>
      <c r="D144" s="1181"/>
      <c r="E144" s="587" t="e">
        <f t="shared" si="1"/>
        <v>#DIV/0!</v>
      </c>
    </row>
    <row r="145" spans="1:5" s="17" customFormat="1" ht="16.75" customHeight="1" outlineLevel="1">
      <c r="A145" s="1178">
        <v>130</v>
      </c>
      <c r="B145" s="1179"/>
      <c r="C145" s="1180"/>
      <c r="D145" s="118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8">
        <v>131</v>
      </c>
      <c r="B146" s="1179"/>
      <c r="C146" s="1180"/>
      <c r="D146" s="1181"/>
      <c r="E146" s="587" t="e">
        <f t="shared" si="2"/>
        <v>#DIV/0!</v>
      </c>
    </row>
    <row r="147" spans="1:5" s="17" customFormat="1" ht="16.75" customHeight="1" outlineLevel="1">
      <c r="A147" s="1178">
        <v>132</v>
      </c>
      <c r="B147" s="1179"/>
      <c r="C147" s="1180"/>
      <c r="D147" s="1181"/>
      <c r="E147" s="587" t="e">
        <f t="shared" si="2"/>
        <v>#DIV/0!</v>
      </c>
    </row>
    <row r="148" spans="1:5" s="17" customFormat="1" ht="16.75" customHeight="1" outlineLevel="1">
      <c r="A148" s="1178">
        <v>133</v>
      </c>
      <c r="B148" s="1179"/>
      <c r="C148" s="1180"/>
      <c r="D148" s="1181"/>
      <c r="E148" s="587" t="e">
        <f t="shared" si="2"/>
        <v>#DIV/0!</v>
      </c>
    </row>
    <row r="149" spans="1:5" s="17" customFormat="1" ht="16.75" customHeight="1" outlineLevel="1">
      <c r="A149" s="1178">
        <v>134</v>
      </c>
      <c r="B149" s="1179"/>
      <c r="C149" s="1180"/>
      <c r="D149" s="1181"/>
      <c r="E149" s="587" t="e">
        <f t="shared" si="2"/>
        <v>#DIV/0!</v>
      </c>
    </row>
    <row r="150" spans="1:5" s="17" customFormat="1" ht="16.75" customHeight="1" outlineLevel="1">
      <c r="A150" s="1178">
        <v>135</v>
      </c>
      <c r="B150" s="1179"/>
      <c r="C150" s="1180"/>
      <c r="D150" s="1181"/>
      <c r="E150" s="587" t="e">
        <f t="shared" si="2"/>
        <v>#DIV/0!</v>
      </c>
    </row>
    <row r="151" spans="1:5" s="17" customFormat="1" ht="16.75" customHeight="1" outlineLevel="1">
      <c r="A151" s="1178">
        <v>136</v>
      </c>
      <c r="B151" s="1179"/>
      <c r="C151" s="1180"/>
      <c r="D151" s="1181"/>
      <c r="E151" s="587" t="e">
        <f t="shared" si="2"/>
        <v>#DIV/0!</v>
      </c>
    </row>
    <row r="152" spans="1:5" s="17" customFormat="1" ht="16.75" customHeight="1" outlineLevel="1">
      <c r="A152" s="1178">
        <v>137</v>
      </c>
      <c r="B152" s="1179"/>
      <c r="C152" s="1180"/>
      <c r="D152" s="1181"/>
      <c r="E152" s="587" t="e">
        <f t="shared" si="2"/>
        <v>#DIV/0!</v>
      </c>
    </row>
    <row r="153" spans="1:5" s="17" customFormat="1" ht="16.75" customHeight="1" outlineLevel="1">
      <c r="A153" s="1178">
        <v>138</v>
      </c>
      <c r="B153" s="1179"/>
      <c r="C153" s="1180"/>
      <c r="D153" s="1181"/>
      <c r="E153" s="587" t="e">
        <f t="shared" si="2"/>
        <v>#DIV/0!</v>
      </c>
    </row>
    <row r="154" spans="1:5" s="17" customFormat="1" ht="16.75" customHeight="1" outlineLevel="1">
      <c r="A154" s="1178">
        <v>139</v>
      </c>
      <c r="B154" s="1179"/>
      <c r="C154" s="1180"/>
      <c r="D154" s="1181"/>
      <c r="E154" s="587" t="e">
        <f t="shared" si="2"/>
        <v>#DIV/0!</v>
      </c>
    </row>
    <row r="155" spans="1:5" s="17" customFormat="1" ht="16.75" customHeight="1" outlineLevel="1">
      <c r="A155" s="1178">
        <v>140</v>
      </c>
      <c r="B155" s="1179"/>
      <c r="C155" s="1180"/>
      <c r="D155" s="1181"/>
      <c r="E155" s="587" t="e">
        <f t="shared" si="2"/>
        <v>#DIV/0!</v>
      </c>
    </row>
    <row r="156" spans="1:5" s="17" customFormat="1" ht="16.75" customHeight="1" outlineLevel="1">
      <c r="A156" s="1178">
        <v>141</v>
      </c>
      <c r="B156" s="1179"/>
      <c r="C156" s="1180"/>
      <c r="D156" s="1181"/>
      <c r="E156" s="587" t="e">
        <f t="shared" si="2"/>
        <v>#DIV/0!</v>
      </c>
    </row>
    <row r="157" spans="1:5" s="17" customFormat="1" ht="16.75" customHeight="1" outlineLevel="1">
      <c r="A157" s="1178">
        <v>142</v>
      </c>
      <c r="B157" s="1179"/>
      <c r="C157" s="1180"/>
      <c r="D157" s="1181"/>
      <c r="E157" s="587" t="e">
        <f t="shared" si="2"/>
        <v>#DIV/0!</v>
      </c>
    </row>
    <row r="158" spans="1:5" s="17" customFormat="1" ht="16.75" customHeight="1" outlineLevel="1">
      <c r="A158" s="1178">
        <v>143</v>
      </c>
      <c r="B158" s="1179"/>
      <c r="C158" s="1180"/>
      <c r="D158" s="1181"/>
      <c r="E158" s="587" t="e">
        <f t="shared" si="2"/>
        <v>#DIV/0!</v>
      </c>
    </row>
    <row r="159" spans="1:5" s="17" customFormat="1" ht="16.75" customHeight="1" outlineLevel="1">
      <c r="A159" s="1178">
        <v>144</v>
      </c>
      <c r="B159" s="1179"/>
      <c r="C159" s="1180"/>
      <c r="D159" s="1181"/>
      <c r="E159" s="587" t="e">
        <f t="shared" si="2"/>
        <v>#DIV/0!</v>
      </c>
    </row>
    <row r="160" spans="1:5" s="17" customFormat="1" ht="16.75" customHeight="1" outlineLevel="1">
      <c r="A160" s="1178">
        <v>145</v>
      </c>
      <c r="B160" s="1179"/>
      <c r="C160" s="1180"/>
      <c r="D160" s="1181"/>
      <c r="E160" s="587" t="e">
        <f t="shared" si="2"/>
        <v>#DIV/0!</v>
      </c>
    </row>
    <row r="161" spans="1:5" s="17" customFormat="1" ht="16.75" customHeight="1" outlineLevel="1">
      <c r="A161" s="1178">
        <v>146</v>
      </c>
      <c r="B161" s="1179"/>
      <c r="C161" s="1180"/>
      <c r="D161" s="1181"/>
      <c r="E161" s="587" t="e">
        <f t="shared" si="2"/>
        <v>#DIV/0!</v>
      </c>
    </row>
    <row r="162" spans="1:5" s="17" customFormat="1" ht="16.75" customHeight="1" outlineLevel="1">
      <c r="A162" s="1178">
        <v>147</v>
      </c>
      <c r="B162" s="1179"/>
      <c r="C162" s="1180"/>
      <c r="D162" s="1181"/>
      <c r="E162" s="587" t="e">
        <f t="shared" si="2"/>
        <v>#DIV/0!</v>
      </c>
    </row>
    <row r="163" spans="1:5" s="17" customFormat="1" ht="16.75" customHeight="1" outlineLevel="1">
      <c r="A163" s="1178">
        <v>148</v>
      </c>
      <c r="B163" s="1179"/>
      <c r="C163" s="1180"/>
      <c r="D163" s="1181"/>
      <c r="E163" s="587" t="e">
        <f t="shared" si="2"/>
        <v>#DIV/0!</v>
      </c>
    </row>
    <row r="164" spans="1:5" s="17" customFormat="1" ht="16.75" customHeight="1" outlineLevel="1">
      <c r="A164" s="1178">
        <v>149</v>
      </c>
      <c r="B164" s="1179"/>
      <c r="C164" s="1180"/>
      <c r="D164" s="1181"/>
      <c r="E164" s="587" t="e">
        <f t="shared" si="2"/>
        <v>#DIV/0!</v>
      </c>
    </row>
    <row r="165" spans="1:5" s="17" customFormat="1" ht="16.75" customHeight="1" outlineLevel="1">
      <c r="A165" s="1178">
        <v>150</v>
      </c>
      <c r="B165" s="1179"/>
      <c r="C165" s="1180"/>
      <c r="D165" s="1181"/>
      <c r="E165" s="587" t="e">
        <f t="shared" si="2"/>
        <v>#DIV/0!</v>
      </c>
    </row>
    <row r="166" spans="1:5" s="17" customFormat="1" ht="16.75" customHeight="1" outlineLevel="1">
      <c r="A166" s="1178">
        <v>151</v>
      </c>
      <c r="B166" s="1179"/>
      <c r="C166" s="1180"/>
      <c r="D166" s="1181"/>
      <c r="E166" s="587" t="e">
        <f t="shared" si="2"/>
        <v>#DIV/0!</v>
      </c>
    </row>
    <row r="167" spans="1:5" s="17" customFormat="1" ht="16.75" customHeight="1" outlineLevel="1">
      <c r="A167" s="1178">
        <v>152</v>
      </c>
      <c r="B167" s="1179"/>
      <c r="C167" s="1180"/>
      <c r="D167" s="1181"/>
      <c r="E167" s="587" t="e">
        <f t="shared" si="2"/>
        <v>#DIV/0!</v>
      </c>
    </row>
    <row r="168" spans="1:5" s="17" customFormat="1" ht="16.75" customHeight="1" outlineLevel="1">
      <c r="A168" s="1178">
        <v>153</v>
      </c>
      <c r="B168" s="1179"/>
      <c r="C168" s="1180"/>
      <c r="D168" s="1181"/>
      <c r="E168" s="587" t="e">
        <f t="shared" si="2"/>
        <v>#DIV/0!</v>
      </c>
    </row>
    <row r="169" spans="1:5" s="17" customFormat="1" ht="16.75" customHeight="1" outlineLevel="1">
      <c r="A169" s="1178">
        <v>154</v>
      </c>
      <c r="B169" s="1179"/>
      <c r="C169" s="1180"/>
      <c r="D169" s="1181"/>
      <c r="E169" s="587" t="e">
        <f t="shared" si="2"/>
        <v>#DIV/0!</v>
      </c>
    </row>
    <row r="170" spans="1:5" s="17" customFormat="1" ht="16.75" customHeight="1" outlineLevel="1">
      <c r="A170" s="1178">
        <v>155</v>
      </c>
      <c r="B170" s="1179"/>
      <c r="C170" s="1180"/>
      <c r="D170" s="1181"/>
      <c r="E170" s="587" t="e">
        <f t="shared" si="2"/>
        <v>#DIV/0!</v>
      </c>
    </row>
    <row r="171" spans="1:5" s="17" customFormat="1" ht="16.75" customHeight="1" outlineLevel="1">
      <c r="A171" s="1178">
        <v>156</v>
      </c>
      <c r="B171" s="1179"/>
      <c r="C171" s="1180"/>
      <c r="D171" s="1181"/>
      <c r="E171" s="587" t="e">
        <f t="shared" si="2"/>
        <v>#DIV/0!</v>
      </c>
    </row>
    <row r="172" spans="1:5" s="17" customFormat="1" ht="16.75" customHeight="1" outlineLevel="1">
      <c r="A172" s="1178">
        <v>157</v>
      </c>
      <c r="B172" s="1179"/>
      <c r="C172" s="1180"/>
      <c r="D172" s="1181"/>
      <c r="E172" s="587" t="e">
        <f t="shared" si="2"/>
        <v>#DIV/0!</v>
      </c>
    </row>
    <row r="173" spans="1:5" s="17" customFormat="1" ht="16.75" customHeight="1" outlineLevel="1">
      <c r="A173" s="1178">
        <v>158</v>
      </c>
      <c r="B173" s="1179"/>
      <c r="C173" s="1180"/>
      <c r="D173" s="1181"/>
      <c r="E173" s="587" t="e">
        <f t="shared" si="2"/>
        <v>#DIV/0!</v>
      </c>
    </row>
    <row r="174" spans="1:5" s="17" customFormat="1" ht="16.75" customHeight="1" outlineLevel="1">
      <c r="A174" s="1178">
        <v>159</v>
      </c>
      <c r="B174" s="1179"/>
      <c r="C174" s="1180"/>
      <c r="D174" s="1181"/>
      <c r="E174" s="587" t="e">
        <f t="shared" si="2"/>
        <v>#DIV/0!</v>
      </c>
    </row>
    <row r="175" spans="1:5" s="17" customFormat="1" ht="16.75" customHeight="1" outlineLevel="1">
      <c r="A175" s="1178">
        <v>160</v>
      </c>
      <c r="B175" s="1179"/>
      <c r="C175" s="1180"/>
      <c r="D175" s="1181"/>
      <c r="E175" s="587" t="e">
        <f t="shared" si="2"/>
        <v>#DIV/0!</v>
      </c>
    </row>
    <row r="176" spans="1:5" s="17" customFormat="1" ht="16.75" customHeight="1" outlineLevel="1">
      <c r="A176" s="1178">
        <v>161</v>
      </c>
      <c r="B176" s="1179"/>
      <c r="C176" s="1180"/>
      <c r="D176" s="1181"/>
      <c r="E176" s="587" t="e">
        <f t="shared" si="2"/>
        <v>#DIV/0!</v>
      </c>
    </row>
    <row r="177" spans="1:5" s="17" customFormat="1" ht="16.75" customHeight="1" outlineLevel="1">
      <c r="A177" s="1178">
        <v>162</v>
      </c>
      <c r="B177" s="1179"/>
      <c r="C177" s="1180"/>
      <c r="D177" s="1181"/>
      <c r="E177" s="587" t="e">
        <f t="shared" si="2"/>
        <v>#DIV/0!</v>
      </c>
    </row>
    <row r="178" spans="1:5" s="17" customFormat="1" ht="16.75" customHeight="1" outlineLevel="1">
      <c r="A178" s="1178">
        <v>163</v>
      </c>
      <c r="B178" s="1179"/>
      <c r="C178" s="1180"/>
      <c r="D178" s="1181"/>
      <c r="E178" s="587" t="e">
        <f t="shared" si="2"/>
        <v>#DIV/0!</v>
      </c>
    </row>
    <row r="179" spans="1:5" s="17" customFormat="1" ht="16.75" customHeight="1" outlineLevel="1">
      <c r="A179" s="1178">
        <v>164</v>
      </c>
      <c r="B179" s="1179"/>
      <c r="C179" s="1180"/>
      <c r="D179" s="1181"/>
      <c r="E179" s="587" t="e">
        <f t="shared" si="2"/>
        <v>#DIV/0!</v>
      </c>
    </row>
    <row r="180" spans="1:5" s="17" customFormat="1" ht="16.75" customHeight="1" outlineLevel="1">
      <c r="A180" s="1178">
        <v>165</v>
      </c>
      <c r="B180" s="1179"/>
      <c r="C180" s="1180"/>
      <c r="D180" s="118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8">
        <v>166</v>
      </c>
      <c r="B181" s="1179"/>
      <c r="C181" s="1180"/>
      <c r="D181" s="1181"/>
      <c r="E181" s="587" t="e">
        <f t="shared" si="3"/>
        <v>#DIV/0!</v>
      </c>
    </row>
    <row r="182" spans="1:5" s="17" customFormat="1" ht="16.75" customHeight="1" outlineLevel="1">
      <c r="A182" s="1178">
        <v>167</v>
      </c>
      <c r="B182" s="1179"/>
      <c r="C182" s="1180"/>
      <c r="D182" s="1181"/>
      <c r="E182" s="587" t="e">
        <f t="shared" si="3"/>
        <v>#DIV/0!</v>
      </c>
    </row>
    <row r="183" spans="1:5" s="17" customFormat="1" ht="16.75" customHeight="1" outlineLevel="1">
      <c r="A183" s="1178">
        <v>168</v>
      </c>
      <c r="B183" s="1179"/>
      <c r="C183" s="1180"/>
      <c r="D183" s="1181"/>
      <c r="E183" s="587" t="e">
        <f t="shared" si="3"/>
        <v>#DIV/0!</v>
      </c>
    </row>
    <row r="184" spans="1:5" s="17" customFormat="1" ht="16.75" customHeight="1" outlineLevel="1">
      <c r="A184" s="1178">
        <v>169</v>
      </c>
      <c r="B184" s="1179"/>
      <c r="C184" s="1180"/>
      <c r="D184" s="1181"/>
      <c r="E184" s="587" t="e">
        <f t="shared" si="3"/>
        <v>#DIV/0!</v>
      </c>
    </row>
    <row r="185" spans="1:5" s="17" customFormat="1" ht="16.75" customHeight="1" outlineLevel="1">
      <c r="A185" s="1178">
        <v>170</v>
      </c>
      <c r="B185" s="1179"/>
      <c r="C185" s="1180"/>
      <c r="D185" s="1181"/>
      <c r="E185" s="587" t="e">
        <f t="shared" si="3"/>
        <v>#DIV/0!</v>
      </c>
    </row>
    <row r="186" spans="1:5" s="17" customFormat="1" ht="16.75" customHeight="1" outlineLevel="1">
      <c r="A186" s="1178">
        <v>171</v>
      </c>
      <c r="B186" s="1179"/>
      <c r="C186" s="1180"/>
      <c r="D186" s="1181"/>
      <c r="E186" s="587" t="e">
        <f t="shared" si="3"/>
        <v>#DIV/0!</v>
      </c>
    </row>
    <row r="187" spans="1:5" s="17" customFormat="1" ht="16.75" customHeight="1" outlineLevel="1">
      <c r="A187" s="1178">
        <v>172</v>
      </c>
      <c r="B187" s="1179"/>
      <c r="C187" s="1180"/>
      <c r="D187" s="1181"/>
      <c r="E187" s="587" t="e">
        <f t="shared" si="3"/>
        <v>#DIV/0!</v>
      </c>
    </row>
    <row r="188" spans="1:5" s="17" customFormat="1" ht="16.75" customHeight="1" outlineLevel="1">
      <c r="A188" s="1178">
        <v>173</v>
      </c>
      <c r="B188" s="1179"/>
      <c r="C188" s="1180"/>
      <c r="D188" s="1181"/>
      <c r="E188" s="587" t="e">
        <f t="shared" si="3"/>
        <v>#DIV/0!</v>
      </c>
    </row>
    <row r="189" spans="1:5" s="17" customFormat="1" ht="16.75" customHeight="1" outlineLevel="1">
      <c r="A189" s="1178">
        <v>174</v>
      </c>
      <c r="B189" s="1179"/>
      <c r="C189" s="1180"/>
      <c r="D189" s="1181"/>
      <c r="E189" s="587" t="e">
        <f t="shared" si="3"/>
        <v>#DIV/0!</v>
      </c>
    </row>
    <row r="190" spans="1:5" s="17" customFormat="1" ht="16.75" customHeight="1" outlineLevel="1">
      <c r="A190" s="1178">
        <v>175</v>
      </c>
      <c r="B190" s="1179"/>
      <c r="C190" s="1180"/>
      <c r="D190" s="1181"/>
      <c r="E190" s="587" t="e">
        <f t="shared" si="3"/>
        <v>#DIV/0!</v>
      </c>
    </row>
    <row r="191" spans="1:5" s="17" customFormat="1" ht="16.75" customHeight="1" outlineLevel="1">
      <c r="A191" s="1178">
        <v>176</v>
      </c>
      <c r="B191" s="1179"/>
      <c r="C191" s="1180"/>
      <c r="D191" s="1181"/>
      <c r="E191" s="587" t="e">
        <f t="shared" si="3"/>
        <v>#DIV/0!</v>
      </c>
    </row>
    <row r="192" spans="1:5" s="17" customFormat="1" ht="16.75" customHeight="1" outlineLevel="1">
      <c r="A192" s="1178">
        <v>177</v>
      </c>
      <c r="B192" s="1179"/>
      <c r="C192" s="1180"/>
      <c r="D192" s="1181"/>
      <c r="E192" s="587" t="e">
        <f t="shared" si="2"/>
        <v>#DIV/0!</v>
      </c>
    </row>
    <row r="193" spans="1:5" s="17" customFormat="1" ht="16.75" customHeight="1" outlineLevel="1">
      <c r="A193" s="1178">
        <v>178</v>
      </c>
      <c r="B193" s="1179"/>
      <c r="C193" s="1180"/>
      <c r="D193" s="1181"/>
      <c r="E193" s="587" t="e">
        <f t="shared" si="2"/>
        <v>#DIV/0!</v>
      </c>
    </row>
    <row r="194" spans="1:5" s="17" customFormat="1" ht="16.75" customHeight="1" outlineLevel="1">
      <c r="A194" s="1178">
        <v>179</v>
      </c>
      <c r="B194" s="1179"/>
      <c r="C194" s="1180"/>
      <c r="D194" s="1181"/>
      <c r="E194" s="587" t="e">
        <f t="shared" si="2"/>
        <v>#DIV/0!</v>
      </c>
    </row>
    <row r="195" spans="1:5" s="17" customFormat="1" ht="16.75" customHeight="1" outlineLevel="1">
      <c r="A195" s="1178">
        <v>180</v>
      </c>
      <c r="B195" s="1179"/>
      <c r="C195" s="1180"/>
      <c r="D195" s="1181"/>
      <c r="E195" s="587" t="e">
        <f t="shared" si="2"/>
        <v>#DIV/0!</v>
      </c>
    </row>
    <row r="196" spans="1:5" s="17" customFormat="1" ht="16.75" customHeight="1" outlineLevel="1">
      <c r="A196" s="1178">
        <v>181</v>
      </c>
      <c r="B196" s="1179"/>
      <c r="C196" s="1180"/>
      <c r="D196" s="1181"/>
      <c r="E196" s="587" t="e">
        <f t="shared" si="2"/>
        <v>#DIV/0!</v>
      </c>
    </row>
    <row r="197" spans="1:5" s="17" customFormat="1" ht="16.75" customHeight="1" outlineLevel="1">
      <c r="A197" s="1178">
        <v>182</v>
      </c>
      <c r="B197" s="1179"/>
      <c r="C197" s="1180"/>
      <c r="D197" s="1181"/>
      <c r="E197" s="587" t="e">
        <f t="shared" si="2"/>
        <v>#DIV/0!</v>
      </c>
    </row>
    <row r="198" spans="1:5" s="17" customFormat="1" ht="16.75" customHeight="1" outlineLevel="1">
      <c r="A198" s="1178">
        <v>183</v>
      </c>
      <c r="B198" s="1179"/>
      <c r="C198" s="1180"/>
      <c r="D198" s="1181"/>
      <c r="E198" s="587" t="e">
        <f t="shared" si="2"/>
        <v>#DIV/0!</v>
      </c>
    </row>
    <row r="199" spans="1:5" s="17" customFormat="1" ht="16.75" customHeight="1" outlineLevel="1">
      <c r="A199" s="1178">
        <v>184</v>
      </c>
      <c r="B199" s="1179"/>
      <c r="C199" s="1180"/>
      <c r="D199" s="1181"/>
      <c r="E199" s="587" t="e">
        <f t="shared" si="2"/>
        <v>#DIV/0!</v>
      </c>
    </row>
    <row r="200" spans="1:5" s="17" customFormat="1" ht="16.75" customHeight="1" outlineLevel="1">
      <c r="A200" s="1178">
        <v>185</v>
      </c>
      <c r="B200" s="1179"/>
      <c r="C200" s="1180"/>
      <c r="D200" s="1181"/>
      <c r="E200" s="587" t="e">
        <f t="shared" si="2"/>
        <v>#DIV/0!</v>
      </c>
    </row>
    <row r="201" spans="1:5" s="17" customFormat="1" ht="16.75" customHeight="1" outlineLevel="1">
      <c r="A201" s="1178">
        <v>186</v>
      </c>
      <c r="B201" s="1179"/>
      <c r="C201" s="1180"/>
      <c r="D201" s="1181"/>
      <c r="E201" s="587" t="e">
        <f t="shared" si="2"/>
        <v>#DIV/0!</v>
      </c>
    </row>
    <row r="202" spans="1:5" s="17" customFormat="1" ht="16.75" customHeight="1" outlineLevel="1">
      <c r="A202" s="1178">
        <v>187</v>
      </c>
      <c r="B202" s="1179"/>
      <c r="C202" s="1180"/>
      <c r="D202" s="1181"/>
      <c r="E202" s="587" t="e">
        <f t="shared" si="2"/>
        <v>#DIV/0!</v>
      </c>
    </row>
    <row r="203" spans="1:5" s="17" customFormat="1" ht="16.75" customHeight="1" outlineLevel="1">
      <c r="A203" s="1178">
        <v>188</v>
      </c>
      <c r="B203" s="1179"/>
      <c r="C203" s="1180"/>
      <c r="D203" s="1181"/>
      <c r="E203" s="587" t="e">
        <f t="shared" si="2"/>
        <v>#DIV/0!</v>
      </c>
    </row>
    <row r="204" spans="1:5" s="17" customFormat="1" ht="16.75" customHeight="1" outlineLevel="1">
      <c r="A204" s="1178">
        <v>189</v>
      </c>
      <c r="B204" s="1179"/>
      <c r="C204" s="1180"/>
      <c r="D204" s="1181"/>
      <c r="E204" s="587" t="e">
        <f t="shared" si="2"/>
        <v>#DIV/0!</v>
      </c>
    </row>
    <row r="205" spans="1:5" s="17" customFormat="1" ht="16.75" customHeight="1" outlineLevel="1">
      <c r="A205" s="1178">
        <v>190</v>
      </c>
      <c r="B205" s="1179"/>
      <c r="C205" s="1180"/>
      <c r="D205" s="1181"/>
      <c r="E205" s="587" t="e">
        <f t="shared" si="2"/>
        <v>#DIV/0!</v>
      </c>
    </row>
    <row r="206" spans="1:5" s="17" customFormat="1" ht="16.75" customHeight="1" outlineLevel="1">
      <c r="A206" s="1178">
        <v>191</v>
      </c>
      <c r="B206" s="1179"/>
      <c r="C206" s="1180"/>
      <c r="D206" s="118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8">
        <v>192</v>
      </c>
      <c r="B207" s="1179"/>
      <c r="C207" s="1180"/>
      <c r="D207" s="1181"/>
      <c r="E207" s="587" t="e">
        <f t="shared" si="4"/>
        <v>#DIV/0!</v>
      </c>
    </row>
    <row r="208" spans="1:5" s="17" customFormat="1" ht="16.75" customHeight="1" outlineLevel="1">
      <c r="A208" s="1178">
        <v>193</v>
      </c>
      <c r="B208" s="1179"/>
      <c r="C208" s="1180"/>
      <c r="D208" s="1181"/>
      <c r="E208" s="587" t="e">
        <f t="shared" si="4"/>
        <v>#DIV/0!</v>
      </c>
    </row>
    <row r="209" spans="1:5" s="17" customFormat="1" ht="16.75" customHeight="1" outlineLevel="1">
      <c r="A209" s="1178">
        <v>194</v>
      </c>
      <c r="B209" s="1179"/>
      <c r="C209" s="1180"/>
      <c r="D209" s="1181"/>
      <c r="E209" s="587" t="e">
        <f t="shared" si="4"/>
        <v>#DIV/0!</v>
      </c>
    </row>
    <row r="210" spans="1:5" s="17" customFormat="1" ht="16.75" customHeight="1" outlineLevel="1">
      <c r="A210" s="1178">
        <v>195</v>
      </c>
      <c r="B210" s="1179"/>
      <c r="C210" s="1180"/>
      <c r="D210" s="1181"/>
      <c r="E210" s="587" t="e">
        <f t="shared" si="4"/>
        <v>#DIV/0!</v>
      </c>
    </row>
    <row r="211" spans="1:5" s="17" customFormat="1" ht="16.75" customHeight="1" outlineLevel="1">
      <c r="A211" s="1178">
        <v>196</v>
      </c>
      <c r="B211" s="1179"/>
      <c r="C211" s="1180"/>
      <c r="D211" s="1181"/>
      <c r="E211" s="587" t="e">
        <f t="shared" si="4"/>
        <v>#DIV/0!</v>
      </c>
    </row>
    <row r="212" spans="1:5" s="17" customFormat="1" ht="16.75" customHeight="1" outlineLevel="1">
      <c r="A212" s="1178">
        <v>197</v>
      </c>
      <c r="B212" s="1179"/>
      <c r="C212" s="1180"/>
      <c r="D212" s="1181"/>
      <c r="E212" s="587" t="e">
        <f t="shared" si="4"/>
        <v>#DIV/0!</v>
      </c>
    </row>
    <row r="213" spans="1:5" s="17" customFormat="1" ht="16.75" customHeight="1" outlineLevel="1">
      <c r="A213" s="1178">
        <v>198</v>
      </c>
      <c r="B213" s="1179"/>
      <c r="C213" s="1180"/>
      <c r="D213" s="1181"/>
      <c r="E213" s="587" t="e">
        <f t="shared" si="4"/>
        <v>#DIV/0!</v>
      </c>
    </row>
    <row r="214" spans="1:5" s="17" customFormat="1" ht="16.75" customHeight="1" outlineLevel="1">
      <c r="A214" s="1178">
        <v>199</v>
      </c>
      <c r="B214" s="1179"/>
      <c r="C214" s="1180"/>
      <c r="D214" s="1181"/>
      <c r="E214" s="587" t="e">
        <f t="shared" si="4"/>
        <v>#DIV/0!</v>
      </c>
    </row>
    <row r="215" spans="1:5" s="17" customFormat="1" ht="16.75" customHeight="1" outlineLevel="1">
      <c r="A215" s="1178">
        <v>200</v>
      </c>
      <c r="B215" s="1179"/>
      <c r="C215" s="1180"/>
      <c r="D215" s="1181"/>
      <c r="E215" s="587" t="e">
        <f t="shared" si="4"/>
        <v>#DIV/0!</v>
      </c>
    </row>
    <row r="216" spans="1:5" s="17" customFormat="1" ht="16.75" customHeight="1" outlineLevel="1">
      <c r="A216" s="1178">
        <v>201</v>
      </c>
      <c r="B216" s="1179"/>
      <c r="C216" s="1180"/>
      <c r="D216" s="1181"/>
      <c r="E216" s="587" t="e">
        <f t="shared" si="4"/>
        <v>#DIV/0!</v>
      </c>
    </row>
    <row r="217" spans="1:5" s="17" customFormat="1" ht="16.75" customHeight="1" outlineLevel="1">
      <c r="A217" s="1178">
        <v>202</v>
      </c>
      <c r="B217" s="1179"/>
      <c r="C217" s="1180"/>
      <c r="D217" s="1181"/>
      <c r="E217" s="587" t="e">
        <f t="shared" si="4"/>
        <v>#DIV/0!</v>
      </c>
    </row>
    <row r="218" spans="1:5" s="17" customFormat="1" ht="16.75" customHeight="1" outlineLevel="1">
      <c r="A218" s="1178">
        <v>203</v>
      </c>
      <c r="B218" s="1179"/>
      <c r="C218" s="1180"/>
      <c r="D218" s="1181"/>
      <c r="E218" s="587" t="e">
        <f t="shared" si="4"/>
        <v>#DIV/0!</v>
      </c>
    </row>
    <row r="219" spans="1:5" s="17" customFormat="1" ht="16.75" customHeight="1" outlineLevel="1">
      <c r="A219" s="1178">
        <v>204</v>
      </c>
      <c r="B219" s="1179"/>
      <c r="C219" s="1180"/>
      <c r="D219" s="1181"/>
      <c r="E219" s="587" t="e">
        <f t="shared" si="4"/>
        <v>#DIV/0!</v>
      </c>
    </row>
    <row r="220" spans="1:5" s="17" customFormat="1" ht="16.75" customHeight="1" outlineLevel="1">
      <c r="A220" s="1178">
        <v>205</v>
      </c>
      <c r="B220" s="1179"/>
      <c r="C220" s="1180"/>
      <c r="D220" s="1181"/>
      <c r="E220" s="587" t="e">
        <f t="shared" si="4"/>
        <v>#DIV/0!</v>
      </c>
    </row>
    <row r="221" spans="1:5" s="17" customFormat="1" ht="16.75" customHeight="1" outlineLevel="1">
      <c r="A221" s="1178">
        <v>206</v>
      </c>
      <c r="B221" s="1179"/>
      <c r="C221" s="1180"/>
      <c r="D221" s="1181"/>
      <c r="E221" s="587" t="e">
        <f t="shared" si="4"/>
        <v>#DIV/0!</v>
      </c>
    </row>
    <row r="222" spans="1:5" s="17" customFormat="1" ht="16.75" customHeight="1" outlineLevel="1">
      <c r="A222" s="1178">
        <v>207</v>
      </c>
      <c r="B222" s="1179"/>
      <c r="C222" s="1180"/>
      <c r="D222" s="1181"/>
      <c r="E222" s="587" t="e">
        <f t="shared" si="4"/>
        <v>#DIV/0!</v>
      </c>
    </row>
    <row r="223" spans="1:5" s="17" customFormat="1" ht="16.75" customHeight="1" outlineLevel="1">
      <c r="A223" s="1178">
        <v>208</v>
      </c>
      <c r="B223" s="1179"/>
      <c r="C223" s="1180"/>
      <c r="D223" s="1181"/>
      <c r="E223" s="587" t="e">
        <f t="shared" si="4"/>
        <v>#DIV/0!</v>
      </c>
    </row>
    <row r="224" spans="1:5" s="17" customFormat="1" ht="16.75" customHeight="1" outlineLevel="1">
      <c r="A224" s="1178">
        <v>209</v>
      </c>
      <c r="B224" s="1179"/>
      <c r="C224" s="1180"/>
      <c r="D224" s="1181"/>
      <c r="E224" s="587" t="e">
        <f t="shared" si="2"/>
        <v>#DIV/0!</v>
      </c>
    </row>
    <row r="225" spans="1:5" s="17" customFormat="1" ht="16.75" customHeight="1" outlineLevel="1">
      <c r="A225" s="1178">
        <v>210</v>
      </c>
      <c r="B225" s="1179"/>
      <c r="C225" s="1180"/>
      <c r="D225" s="1181"/>
      <c r="E225" s="587" t="e">
        <f t="shared" si="2"/>
        <v>#DIV/0!</v>
      </c>
    </row>
    <row r="226" spans="1:5" s="17" customFormat="1" ht="16.75" customHeight="1" outlineLevel="1">
      <c r="A226" s="1178">
        <v>211</v>
      </c>
      <c r="B226" s="1179"/>
      <c r="C226" s="1180"/>
      <c r="D226" s="1181"/>
      <c r="E226" s="587" t="e">
        <f t="shared" si="2"/>
        <v>#DIV/0!</v>
      </c>
    </row>
    <row r="227" spans="1:5" s="17" customFormat="1" ht="16.75" customHeight="1" outlineLevel="1">
      <c r="A227" s="1178">
        <v>212</v>
      </c>
      <c r="B227" s="1179"/>
      <c r="C227" s="1180"/>
      <c r="D227" s="1181"/>
      <c r="E227" s="587" t="e">
        <f t="shared" si="2"/>
        <v>#DIV/0!</v>
      </c>
    </row>
    <row r="228" spans="1:5" s="17" customFormat="1" ht="16.75" customHeight="1" outlineLevel="1">
      <c r="A228" s="1178">
        <v>213</v>
      </c>
      <c r="B228" s="1179"/>
      <c r="C228" s="1180"/>
      <c r="D228" s="1181"/>
      <c r="E228" s="587" t="e">
        <f t="shared" si="2"/>
        <v>#DIV/0!</v>
      </c>
    </row>
    <row r="229" spans="1:5" s="17" customFormat="1" ht="16.75" customHeight="1" outlineLevel="1">
      <c r="A229" s="1178">
        <v>214</v>
      </c>
      <c r="B229" s="1179"/>
      <c r="C229" s="1180"/>
      <c r="D229" s="1181"/>
      <c r="E229" s="587" t="e">
        <f t="shared" si="2"/>
        <v>#DIV/0!</v>
      </c>
    </row>
    <row r="230" spans="1:5" s="17" customFormat="1" ht="16.75" customHeight="1" outlineLevel="1">
      <c r="A230" s="1178">
        <v>215</v>
      </c>
      <c r="B230" s="1179"/>
      <c r="C230" s="1180"/>
      <c r="D230" s="1181"/>
      <c r="E230" s="587" t="e">
        <f t="shared" si="2"/>
        <v>#DIV/0!</v>
      </c>
    </row>
    <row r="231" spans="1:5" s="17" customFormat="1" ht="16.75" customHeight="1" outlineLevel="1">
      <c r="A231" s="1178">
        <v>216</v>
      </c>
      <c r="B231" s="1179"/>
      <c r="C231" s="1180"/>
      <c r="D231" s="1181"/>
      <c r="E231" s="587" t="e">
        <f t="shared" si="2"/>
        <v>#DIV/0!</v>
      </c>
    </row>
    <row r="232" spans="1:5" s="17" customFormat="1" ht="16.75" customHeight="1" outlineLevel="1">
      <c r="A232" s="1178">
        <v>217</v>
      </c>
      <c r="B232" s="1179"/>
      <c r="C232" s="1180"/>
      <c r="D232" s="1181"/>
      <c r="E232" s="587" t="e">
        <f t="shared" si="2"/>
        <v>#DIV/0!</v>
      </c>
    </row>
    <row r="233" spans="1:5" s="17" customFormat="1" ht="16.75" customHeight="1" outlineLevel="1">
      <c r="A233" s="1178">
        <v>218</v>
      </c>
      <c r="B233" s="1179"/>
      <c r="C233" s="1180"/>
      <c r="D233" s="1181"/>
      <c r="E233" s="587" t="e">
        <f t="shared" si="2"/>
        <v>#DIV/0!</v>
      </c>
    </row>
    <row r="234" spans="1:5" s="17" customFormat="1" ht="16.75" customHeight="1" outlineLevel="1">
      <c r="A234" s="1178">
        <v>219</v>
      </c>
      <c r="B234" s="1179"/>
      <c r="C234" s="1180"/>
      <c r="D234" s="1181"/>
      <c r="E234" s="587" t="e">
        <f t="shared" si="2"/>
        <v>#DIV/0!</v>
      </c>
    </row>
    <row r="235" spans="1:5" s="17" customFormat="1" ht="16.75" customHeight="1" outlineLevel="1">
      <c r="A235" s="1178">
        <v>220</v>
      </c>
      <c r="B235" s="1179"/>
      <c r="C235" s="1180"/>
      <c r="D235" s="1181"/>
      <c r="E235" s="587" t="e">
        <f t="shared" si="2"/>
        <v>#DIV/0!</v>
      </c>
    </row>
    <row r="236" spans="1:5" s="17" customFormat="1" ht="16.75" customHeight="1" outlineLevel="1">
      <c r="A236" s="1178">
        <v>221</v>
      </c>
      <c r="B236" s="1179"/>
      <c r="C236" s="1180"/>
      <c r="D236" s="1181"/>
      <c r="E236" s="587" t="e">
        <f t="shared" si="2"/>
        <v>#DIV/0!</v>
      </c>
    </row>
    <row r="237" spans="1:5" s="17" customFormat="1" ht="16.75" customHeight="1" outlineLevel="1">
      <c r="A237" s="1178">
        <v>222</v>
      </c>
      <c r="B237" s="1179"/>
      <c r="C237" s="1180"/>
      <c r="D237" s="1181"/>
      <c r="E237" s="587" t="e">
        <f t="shared" si="2"/>
        <v>#DIV/0!</v>
      </c>
    </row>
    <row r="238" spans="1:5" s="17" customFormat="1" ht="16.75" customHeight="1" outlineLevel="1">
      <c r="A238" s="1178">
        <v>223</v>
      </c>
      <c r="B238" s="1179"/>
      <c r="C238" s="1180"/>
      <c r="D238" s="1181"/>
      <c r="E238" s="587" t="e">
        <f t="shared" si="2"/>
        <v>#DIV/0!</v>
      </c>
    </row>
    <row r="239" spans="1:5" s="17" customFormat="1" ht="16.75" customHeight="1" outlineLevel="1">
      <c r="A239" s="1178">
        <v>224</v>
      </c>
      <c r="B239" s="1179"/>
      <c r="C239" s="1180"/>
      <c r="D239" s="1181"/>
      <c r="E239" s="587" t="e">
        <f t="shared" si="2"/>
        <v>#DIV/0!</v>
      </c>
    </row>
    <row r="240" spans="1:5" s="17" customFormat="1" ht="16.75" customHeight="1" outlineLevel="1">
      <c r="A240" s="1178">
        <v>225</v>
      </c>
      <c r="B240" s="1179"/>
      <c r="C240" s="1180"/>
      <c r="D240" s="1181"/>
      <c r="E240" s="587" t="e">
        <f t="shared" si="2"/>
        <v>#DIV/0!</v>
      </c>
    </row>
    <row r="241" spans="1:5" s="17" customFormat="1" ht="16.75" customHeight="1" outlineLevel="1">
      <c r="A241" s="1178">
        <v>226</v>
      </c>
      <c r="B241" s="1179"/>
      <c r="C241" s="1180"/>
      <c r="D241" s="1181"/>
      <c r="E241" s="587" t="e">
        <f t="shared" si="2"/>
        <v>#DIV/0!</v>
      </c>
    </row>
    <row r="242" spans="1:5" s="17" customFormat="1" ht="16.75" customHeight="1" outlineLevel="1">
      <c r="A242" s="1178">
        <v>227</v>
      </c>
      <c r="B242" s="1179"/>
      <c r="C242" s="1180"/>
      <c r="D242" s="1181"/>
      <c r="E242" s="587" t="e">
        <f t="shared" si="2"/>
        <v>#DIV/0!</v>
      </c>
    </row>
    <row r="243" spans="1:5" s="17" customFormat="1" ht="16.75" customHeight="1" outlineLevel="1">
      <c r="A243" s="1178">
        <v>228</v>
      </c>
      <c r="B243" s="1179"/>
      <c r="C243" s="1180"/>
      <c r="D243" s="1181"/>
      <c r="E243" s="587" t="e">
        <f t="shared" si="2"/>
        <v>#DIV/0!</v>
      </c>
    </row>
    <row r="244" spans="1:5" s="17" customFormat="1" ht="16.75" customHeight="1" outlineLevel="1">
      <c r="A244" s="1178">
        <v>229</v>
      </c>
      <c r="B244" s="1179"/>
      <c r="C244" s="1180"/>
      <c r="D244" s="1181"/>
      <c r="E244" s="587" t="e">
        <f t="shared" si="2"/>
        <v>#DIV/0!</v>
      </c>
    </row>
    <row r="245" spans="1:5" s="17" customFormat="1" ht="16.75" customHeight="1" outlineLevel="1">
      <c r="A245" s="1178">
        <v>230</v>
      </c>
      <c r="B245" s="1179"/>
      <c r="C245" s="1180"/>
      <c r="D245" s="1181"/>
      <c r="E245" s="587" t="e">
        <f t="shared" si="2"/>
        <v>#DIV/0!</v>
      </c>
    </row>
    <row r="246" spans="1:5" s="17" customFormat="1" ht="16.75" customHeight="1" outlineLevel="1">
      <c r="A246" s="1178">
        <v>231</v>
      </c>
      <c r="B246" s="1179"/>
      <c r="C246" s="1180"/>
      <c r="D246" s="1181"/>
      <c r="E246" s="587" t="e">
        <f t="shared" si="2"/>
        <v>#DIV/0!</v>
      </c>
    </row>
    <row r="247" spans="1:5" s="17" customFormat="1" ht="16.75" customHeight="1" outlineLevel="1">
      <c r="A247" s="1178">
        <v>232</v>
      </c>
      <c r="B247" s="1179"/>
      <c r="C247" s="1180"/>
      <c r="D247" s="1181"/>
      <c r="E247" s="587" t="e">
        <f t="shared" si="2"/>
        <v>#DIV/0!</v>
      </c>
    </row>
    <row r="248" spans="1:5" s="17" customFormat="1" ht="16.75" customHeight="1" outlineLevel="1">
      <c r="A248" s="1178">
        <v>233</v>
      </c>
      <c r="B248" s="1179"/>
      <c r="C248" s="1180"/>
      <c r="D248" s="1181"/>
      <c r="E248" s="587" t="e">
        <f t="shared" si="2"/>
        <v>#DIV/0!</v>
      </c>
    </row>
    <row r="249" spans="1:5" s="17" customFormat="1" ht="16.75" customHeight="1" outlineLevel="1">
      <c r="A249" s="1178">
        <v>234</v>
      </c>
      <c r="B249" s="1179"/>
      <c r="C249" s="1180"/>
      <c r="D249" s="1181"/>
      <c r="E249" s="587" t="e">
        <f t="shared" si="2"/>
        <v>#DIV/0!</v>
      </c>
    </row>
    <row r="250" spans="1:5" s="17" customFormat="1" ht="16.75" customHeight="1" outlineLevel="1">
      <c r="A250" s="1178">
        <v>235</v>
      </c>
      <c r="B250" s="1179"/>
      <c r="C250" s="1180"/>
      <c r="D250" s="1181"/>
      <c r="E250" s="587" t="e">
        <f t="shared" si="2"/>
        <v>#DIV/0!</v>
      </c>
    </row>
    <row r="251" spans="1:5" s="17" customFormat="1" ht="16.75" customHeight="1" outlineLevel="1">
      <c r="A251" s="1178">
        <v>236</v>
      </c>
      <c r="B251" s="1179"/>
      <c r="C251" s="1180"/>
      <c r="D251" s="1181"/>
      <c r="E251" s="587" t="e">
        <f t="shared" si="2"/>
        <v>#DIV/0!</v>
      </c>
    </row>
    <row r="252" spans="1:5" s="17" customFormat="1" ht="16.75" customHeight="1" outlineLevel="1">
      <c r="A252" s="1178">
        <v>237</v>
      </c>
      <c r="B252" s="1179"/>
      <c r="C252" s="1180"/>
      <c r="D252" s="1181"/>
      <c r="E252" s="587" t="e">
        <f t="shared" si="2"/>
        <v>#DIV/0!</v>
      </c>
    </row>
    <row r="253" spans="1:5" s="17" customFormat="1" ht="16.75" customHeight="1" outlineLevel="1">
      <c r="A253" s="1178">
        <v>238</v>
      </c>
      <c r="B253" s="1179"/>
      <c r="C253" s="1180"/>
      <c r="D253" s="118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8">
        <v>239</v>
      </c>
      <c r="B254" s="1179"/>
      <c r="C254" s="1180"/>
      <c r="D254" s="1181"/>
      <c r="E254" s="587" t="e">
        <f t="shared" si="5"/>
        <v>#DIV/0!</v>
      </c>
    </row>
    <row r="255" spans="1:5" s="17" customFormat="1" ht="16.75" customHeight="1" outlineLevel="1">
      <c r="A255" s="1178">
        <v>240</v>
      </c>
      <c r="B255" s="1179"/>
      <c r="C255" s="1180"/>
      <c r="D255" s="1181"/>
      <c r="E255" s="587" t="e">
        <f t="shared" si="5"/>
        <v>#DIV/0!</v>
      </c>
    </row>
    <row r="256" spans="1:5" s="17" customFormat="1" ht="16.75" customHeight="1" outlineLevel="1">
      <c r="A256" s="1178">
        <v>241</v>
      </c>
      <c r="B256" s="1179"/>
      <c r="C256" s="1180"/>
      <c r="D256" s="1181"/>
      <c r="E256" s="587" t="e">
        <f t="shared" si="5"/>
        <v>#DIV/0!</v>
      </c>
    </row>
    <row r="257" spans="1:5" s="17" customFormat="1" ht="16.75" customHeight="1" outlineLevel="1">
      <c r="A257" s="1178">
        <v>242</v>
      </c>
      <c r="B257" s="1179"/>
      <c r="C257" s="1180"/>
      <c r="D257" s="1181"/>
      <c r="E257" s="587" t="e">
        <f t="shared" si="5"/>
        <v>#DIV/0!</v>
      </c>
    </row>
    <row r="258" spans="1:5" s="17" customFormat="1" ht="16.75" customHeight="1" outlineLevel="1">
      <c r="A258" s="1178">
        <v>243</v>
      </c>
      <c r="B258" s="1179"/>
      <c r="C258" s="1180"/>
      <c r="D258" s="1181"/>
      <c r="E258" s="587" t="e">
        <f t="shared" si="5"/>
        <v>#DIV/0!</v>
      </c>
    </row>
    <row r="259" spans="1:5" s="17" customFormat="1" ht="16.75" customHeight="1" outlineLevel="1">
      <c r="A259" s="1178">
        <v>244</v>
      </c>
      <c r="B259" s="1179"/>
      <c r="C259" s="1180"/>
      <c r="D259" s="1181"/>
      <c r="E259" s="587" t="e">
        <f t="shared" si="5"/>
        <v>#DIV/0!</v>
      </c>
    </row>
    <row r="260" spans="1:5" s="17" customFormat="1" ht="16.75" customHeight="1" outlineLevel="1">
      <c r="A260" s="1178">
        <v>245</v>
      </c>
      <c r="B260" s="1179"/>
      <c r="C260" s="1180"/>
      <c r="D260" s="1181"/>
      <c r="E260" s="587" t="e">
        <f t="shared" si="5"/>
        <v>#DIV/0!</v>
      </c>
    </row>
    <row r="261" spans="1:5" s="17" customFormat="1" ht="16.75" customHeight="1" outlineLevel="1">
      <c r="A261" s="1178">
        <v>246</v>
      </c>
      <c r="B261" s="1179"/>
      <c r="C261" s="1180"/>
      <c r="D261" s="1181"/>
      <c r="E261" s="587" t="e">
        <f t="shared" si="5"/>
        <v>#DIV/0!</v>
      </c>
    </row>
    <row r="262" spans="1:5" s="17" customFormat="1" ht="16.75" customHeight="1" outlineLevel="1">
      <c r="A262" s="1178">
        <v>247</v>
      </c>
      <c r="B262" s="1179"/>
      <c r="C262" s="1180"/>
      <c r="D262" s="1181"/>
      <c r="E262" s="587" t="e">
        <f t="shared" si="5"/>
        <v>#DIV/0!</v>
      </c>
    </row>
    <row r="263" spans="1:5" s="17" customFormat="1" ht="16.75" customHeight="1" outlineLevel="1">
      <c r="A263" s="1178">
        <v>248</v>
      </c>
      <c r="B263" s="1179"/>
      <c r="C263" s="1180"/>
      <c r="D263" s="1181"/>
      <c r="E263" s="587" t="e">
        <f t="shared" si="5"/>
        <v>#DIV/0!</v>
      </c>
    </row>
    <row r="264" spans="1:5" s="17" customFormat="1" ht="16.75" customHeight="1" outlineLevel="1">
      <c r="A264" s="1178">
        <v>249</v>
      </c>
      <c r="B264" s="1179"/>
      <c r="C264" s="1180"/>
      <c r="D264" s="1181"/>
      <c r="E264" s="587" t="e">
        <f t="shared" si="5"/>
        <v>#DIV/0!</v>
      </c>
    </row>
    <row r="265" spans="1:5" s="17" customFormat="1" ht="16.75" customHeight="1" outlineLevel="1">
      <c r="A265" s="1178">
        <v>250</v>
      </c>
      <c r="B265" s="1179"/>
      <c r="C265" s="1180"/>
      <c r="D265" s="1181"/>
      <c r="E265" s="587" t="e">
        <f t="shared" si="5"/>
        <v>#DIV/0!</v>
      </c>
    </row>
    <row r="266" spans="1:5" s="17" customFormat="1" ht="16.75" customHeight="1" outlineLevel="1">
      <c r="A266" s="1178">
        <v>251</v>
      </c>
      <c r="B266" s="1179"/>
      <c r="C266" s="1180"/>
      <c r="D266" s="1181"/>
      <c r="E266" s="587" t="e">
        <f t="shared" si="5"/>
        <v>#DIV/0!</v>
      </c>
    </row>
    <row r="267" spans="1:5" s="17" customFormat="1" ht="16.75" customHeight="1" outlineLevel="1">
      <c r="A267" s="1178">
        <v>252</v>
      </c>
      <c r="B267" s="1179"/>
      <c r="C267" s="1180"/>
      <c r="D267" s="1181"/>
      <c r="E267" s="587" t="e">
        <f t="shared" si="5"/>
        <v>#DIV/0!</v>
      </c>
    </row>
    <row r="268" spans="1:5" s="17" customFormat="1" ht="16.75" customHeight="1" outlineLevel="1">
      <c r="A268" s="1178">
        <v>253</v>
      </c>
      <c r="B268" s="1179"/>
      <c r="C268" s="1180"/>
      <c r="D268" s="1181"/>
      <c r="E268" s="587" t="e">
        <f t="shared" si="5"/>
        <v>#DIV/0!</v>
      </c>
    </row>
    <row r="269" spans="1:5" s="17" customFormat="1" ht="16.75" customHeight="1" outlineLevel="1">
      <c r="A269" s="1178">
        <v>254</v>
      </c>
      <c r="B269" s="1179"/>
      <c r="C269" s="1180"/>
      <c r="D269" s="1181"/>
      <c r="E269" s="587" t="e">
        <f t="shared" si="5"/>
        <v>#DIV/0!</v>
      </c>
    </row>
    <row r="270" spans="1:5" s="17" customFormat="1" ht="16.75" customHeight="1" outlineLevel="1">
      <c r="A270" s="1178">
        <v>255</v>
      </c>
      <c r="B270" s="1179"/>
      <c r="C270" s="1180"/>
      <c r="D270" s="1181"/>
      <c r="E270" s="587" t="e">
        <f t="shared" si="5"/>
        <v>#DIV/0!</v>
      </c>
    </row>
    <row r="271" spans="1:5" s="17" customFormat="1" ht="16.75" customHeight="1" outlineLevel="1">
      <c r="A271" s="1178">
        <v>256</v>
      </c>
      <c r="B271" s="1179"/>
      <c r="C271" s="1180"/>
      <c r="D271" s="1181"/>
      <c r="E271" s="587" t="e">
        <f t="shared" si="5"/>
        <v>#DIV/0!</v>
      </c>
    </row>
    <row r="272" spans="1:5" s="17" customFormat="1" ht="16.75" customHeight="1" outlineLevel="1">
      <c r="A272" s="1178">
        <v>257</v>
      </c>
      <c r="B272" s="1179"/>
      <c r="C272" s="1180"/>
      <c r="D272" s="1181"/>
      <c r="E272" s="587" t="e">
        <f t="shared" si="5"/>
        <v>#DIV/0!</v>
      </c>
    </row>
    <row r="273" spans="1:5" s="17" customFormat="1" ht="16.75" customHeight="1" outlineLevel="1">
      <c r="A273" s="1178">
        <v>258</v>
      </c>
      <c r="B273" s="1179"/>
      <c r="C273" s="1180"/>
      <c r="D273" s="1181"/>
      <c r="E273" s="587" t="e">
        <f t="shared" si="5"/>
        <v>#DIV/0!</v>
      </c>
    </row>
    <row r="274" spans="1:5" s="17" customFormat="1" ht="16.75" customHeight="1" outlineLevel="1">
      <c r="A274" s="1178">
        <v>259</v>
      </c>
      <c r="B274" s="1179"/>
      <c r="C274" s="1180"/>
      <c r="D274" s="1181"/>
      <c r="E274" s="587" t="e">
        <f t="shared" si="5"/>
        <v>#DIV/0!</v>
      </c>
    </row>
    <row r="275" spans="1:5" s="17" customFormat="1" ht="16.75" customHeight="1" outlineLevel="1">
      <c r="A275" s="1178">
        <v>260</v>
      </c>
      <c r="B275" s="1179"/>
      <c r="C275" s="1180"/>
      <c r="D275" s="1181"/>
      <c r="E275" s="587" t="e">
        <f t="shared" si="5"/>
        <v>#DIV/0!</v>
      </c>
    </row>
    <row r="276" spans="1:5" s="17" customFormat="1" ht="16.75" customHeight="1" outlineLevel="1">
      <c r="A276" s="1178">
        <v>261</v>
      </c>
      <c r="B276" s="1179"/>
      <c r="C276" s="1180"/>
      <c r="D276" s="1181"/>
      <c r="E276" s="587" t="e">
        <f t="shared" si="5"/>
        <v>#DIV/0!</v>
      </c>
    </row>
    <row r="277" spans="1:5" s="17" customFormat="1" ht="16.75" customHeight="1" outlineLevel="1">
      <c r="A277" s="1178">
        <v>262</v>
      </c>
      <c r="B277" s="1179"/>
      <c r="C277" s="1180"/>
      <c r="D277" s="1181"/>
      <c r="E277" s="587" t="e">
        <f t="shared" si="5"/>
        <v>#DIV/0!</v>
      </c>
    </row>
    <row r="278" spans="1:5" s="17" customFormat="1" ht="16.75" customHeight="1" outlineLevel="1">
      <c r="A278" s="1178">
        <v>263</v>
      </c>
      <c r="B278" s="1179"/>
      <c r="C278" s="1180"/>
      <c r="D278" s="1181"/>
      <c r="E278" s="587" t="e">
        <f t="shared" si="5"/>
        <v>#DIV/0!</v>
      </c>
    </row>
    <row r="279" spans="1:5" s="17" customFormat="1" ht="16.75" customHeight="1" outlineLevel="1">
      <c r="A279" s="1178">
        <v>264</v>
      </c>
      <c r="B279" s="1179"/>
      <c r="C279" s="1180"/>
      <c r="D279" s="1181"/>
      <c r="E279" s="587" t="e">
        <f t="shared" si="5"/>
        <v>#DIV/0!</v>
      </c>
    </row>
    <row r="280" spans="1:5" s="17" customFormat="1" ht="16.75" customHeight="1" outlineLevel="1">
      <c r="A280" s="1178">
        <v>265</v>
      </c>
      <c r="B280" s="1179"/>
      <c r="C280" s="1180"/>
      <c r="D280" s="1181"/>
      <c r="E280" s="587" t="e">
        <f t="shared" si="5"/>
        <v>#DIV/0!</v>
      </c>
    </row>
    <row r="281" spans="1:5" s="17" customFormat="1" ht="16.75" customHeight="1" outlineLevel="1">
      <c r="A281" s="1178">
        <v>266</v>
      </c>
      <c r="B281" s="1179"/>
      <c r="C281" s="1180"/>
      <c r="D281" s="1181"/>
      <c r="E281" s="587" t="e">
        <f t="shared" si="5"/>
        <v>#DIV/0!</v>
      </c>
    </row>
    <row r="282" spans="1:5" s="17" customFormat="1" ht="16.75" customHeight="1" outlineLevel="1">
      <c r="A282" s="1178">
        <v>267</v>
      </c>
      <c r="B282" s="1179"/>
      <c r="C282" s="1180"/>
      <c r="D282" s="1181"/>
      <c r="E282" s="587" t="e">
        <f t="shared" si="5"/>
        <v>#DIV/0!</v>
      </c>
    </row>
    <row r="283" spans="1:5" s="17" customFormat="1" ht="16.75" customHeight="1" outlineLevel="1">
      <c r="A283" s="1178">
        <v>268</v>
      </c>
      <c r="B283" s="1179"/>
      <c r="C283" s="1180"/>
      <c r="D283" s="1181"/>
      <c r="E283" s="587" t="e">
        <f t="shared" si="5"/>
        <v>#DIV/0!</v>
      </c>
    </row>
    <row r="284" spans="1:5" s="17" customFormat="1" ht="16.75" customHeight="1" outlineLevel="1">
      <c r="A284" s="1178">
        <v>269</v>
      </c>
      <c r="B284" s="1179"/>
      <c r="C284" s="1180"/>
      <c r="D284" s="1181"/>
      <c r="E284" s="587" t="e">
        <f t="shared" si="5"/>
        <v>#DIV/0!</v>
      </c>
    </row>
    <row r="285" spans="1:5" s="17" customFormat="1" ht="16.75" customHeight="1" outlineLevel="1">
      <c r="A285" s="1178">
        <v>270</v>
      </c>
      <c r="B285" s="1179"/>
      <c r="C285" s="1180"/>
      <c r="D285" s="1181"/>
      <c r="E285" s="587" t="e">
        <f t="shared" si="5"/>
        <v>#DIV/0!</v>
      </c>
    </row>
    <row r="286" spans="1:5" s="17" customFormat="1" ht="16.75" customHeight="1" outlineLevel="1">
      <c r="A286" s="1178">
        <v>271</v>
      </c>
      <c r="B286" s="1179"/>
      <c r="C286" s="1180"/>
      <c r="D286" s="1181"/>
      <c r="E286" s="587" t="e">
        <f t="shared" si="5"/>
        <v>#DIV/0!</v>
      </c>
    </row>
    <row r="287" spans="1:5" s="17" customFormat="1" ht="16.75" customHeight="1" outlineLevel="1">
      <c r="A287" s="1178">
        <v>272</v>
      </c>
      <c r="B287" s="1179"/>
      <c r="C287" s="1180"/>
      <c r="D287" s="1181"/>
      <c r="E287" s="587" t="e">
        <f t="shared" si="5"/>
        <v>#DIV/0!</v>
      </c>
    </row>
    <row r="288" spans="1:5" s="17" customFormat="1" ht="16.75" customHeight="1" outlineLevel="1">
      <c r="A288" s="1178">
        <v>273</v>
      </c>
      <c r="B288" s="1179"/>
      <c r="C288" s="1180"/>
      <c r="D288" s="1181"/>
      <c r="E288" s="587" t="e">
        <f t="shared" si="5"/>
        <v>#DIV/0!</v>
      </c>
    </row>
    <row r="289" spans="1:5" s="17" customFormat="1" ht="16.75" customHeight="1" outlineLevel="1">
      <c r="A289" s="1178">
        <v>274</v>
      </c>
      <c r="B289" s="1179"/>
      <c r="C289" s="1180"/>
      <c r="D289" s="1181"/>
      <c r="E289" s="587" t="e">
        <f t="shared" si="5"/>
        <v>#DIV/0!</v>
      </c>
    </row>
    <row r="290" spans="1:5" s="17" customFormat="1" ht="16.75" customHeight="1" outlineLevel="1">
      <c r="A290" s="1178">
        <v>275</v>
      </c>
      <c r="B290" s="1179"/>
      <c r="C290" s="1180"/>
      <c r="D290" s="1181"/>
      <c r="E290" s="587" t="e">
        <f t="shared" si="5"/>
        <v>#DIV/0!</v>
      </c>
    </row>
    <row r="291" spans="1:5" s="17" customFormat="1" ht="16.75" customHeight="1" outlineLevel="1">
      <c r="A291" s="1178">
        <v>276</v>
      </c>
      <c r="B291" s="1179"/>
      <c r="C291" s="1180"/>
      <c r="D291" s="1181"/>
      <c r="E291" s="587" t="e">
        <f t="shared" si="5"/>
        <v>#DIV/0!</v>
      </c>
    </row>
    <row r="292" spans="1:5" s="17" customFormat="1" ht="16.75" customHeight="1" outlineLevel="1">
      <c r="A292" s="1178">
        <v>277</v>
      </c>
      <c r="B292" s="1179"/>
      <c r="C292" s="1180"/>
      <c r="D292" s="1181"/>
      <c r="E292" s="587" t="e">
        <f t="shared" si="5"/>
        <v>#DIV/0!</v>
      </c>
    </row>
    <row r="293" spans="1:5" s="17" customFormat="1" ht="16.75" customHeight="1" outlineLevel="1">
      <c r="A293" s="1178">
        <v>278</v>
      </c>
      <c r="B293" s="1179"/>
      <c r="C293" s="1180"/>
      <c r="D293" s="1181"/>
      <c r="E293" s="587" t="e">
        <f t="shared" si="5"/>
        <v>#DIV/0!</v>
      </c>
    </row>
    <row r="294" spans="1:5" s="17" customFormat="1" ht="16.75" customHeight="1" outlineLevel="1">
      <c r="A294" s="1178">
        <v>279</v>
      </c>
      <c r="B294" s="1179"/>
      <c r="C294" s="1180"/>
      <c r="D294" s="1181"/>
      <c r="E294" s="587" t="e">
        <f t="shared" si="5"/>
        <v>#DIV/0!</v>
      </c>
    </row>
    <row r="295" spans="1:5" s="17" customFormat="1" ht="16.75" customHeight="1" outlineLevel="1">
      <c r="A295" s="1178">
        <v>280</v>
      </c>
      <c r="B295" s="1179"/>
      <c r="C295" s="1180"/>
      <c r="D295" s="1181"/>
      <c r="E295" s="587" t="e">
        <f t="shared" si="5"/>
        <v>#DIV/0!</v>
      </c>
    </row>
    <row r="296" spans="1:5" s="17" customFormat="1" ht="16.75" customHeight="1" outlineLevel="1">
      <c r="A296" s="1178">
        <v>281</v>
      </c>
      <c r="B296" s="1179"/>
      <c r="C296" s="1180"/>
      <c r="D296" s="1181"/>
      <c r="E296" s="587" t="e">
        <f t="shared" si="5"/>
        <v>#DIV/0!</v>
      </c>
    </row>
    <row r="297" spans="1:5" s="17" customFormat="1" ht="16.75" customHeight="1" outlineLevel="1">
      <c r="A297" s="1178">
        <v>282</v>
      </c>
      <c r="B297" s="1179"/>
      <c r="C297" s="1180"/>
      <c r="D297" s="1181"/>
      <c r="E297" s="587" t="e">
        <f t="shared" si="5"/>
        <v>#DIV/0!</v>
      </c>
    </row>
    <row r="298" spans="1:5" s="17" customFormat="1" ht="16.75" customHeight="1" outlineLevel="1">
      <c r="A298" s="1178">
        <v>283</v>
      </c>
      <c r="B298" s="1179"/>
      <c r="C298" s="1180"/>
      <c r="D298" s="1181"/>
      <c r="E298" s="587" t="e">
        <f t="shared" si="5"/>
        <v>#DIV/0!</v>
      </c>
    </row>
    <row r="299" spans="1:5" s="17" customFormat="1" ht="16.75" customHeight="1" outlineLevel="1">
      <c r="A299" s="1178">
        <v>284</v>
      </c>
      <c r="B299" s="1179"/>
      <c r="C299" s="1180"/>
      <c r="D299" s="1181"/>
      <c r="E299" s="587" t="e">
        <f t="shared" si="5"/>
        <v>#DIV/0!</v>
      </c>
    </row>
    <row r="300" spans="1:5" s="17" customFormat="1" ht="16.75" customHeight="1" outlineLevel="1">
      <c r="A300" s="1178">
        <v>285</v>
      </c>
      <c r="B300" s="1179"/>
      <c r="C300" s="1180"/>
      <c r="D300" s="1181"/>
      <c r="E300" s="587" t="e">
        <f t="shared" si="5"/>
        <v>#DIV/0!</v>
      </c>
    </row>
    <row r="301" spans="1:5" s="17" customFormat="1" ht="16.75" customHeight="1" outlineLevel="1">
      <c r="A301" s="1178">
        <v>286</v>
      </c>
      <c r="B301" s="1179"/>
      <c r="C301" s="1180"/>
      <c r="D301" s="1181"/>
      <c r="E301" s="587" t="e">
        <f t="shared" si="5"/>
        <v>#DIV/0!</v>
      </c>
    </row>
    <row r="302" spans="1:5" s="17" customFormat="1" ht="16.75" customHeight="1" outlineLevel="1">
      <c r="A302" s="1178">
        <v>287</v>
      </c>
      <c r="B302" s="1179"/>
      <c r="C302" s="1180"/>
      <c r="D302" s="1181"/>
      <c r="E302" s="587" t="e">
        <f t="shared" si="5"/>
        <v>#DIV/0!</v>
      </c>
    </row>
    <row r="303" spans="1:5" s="17" customFormat="1" ht="16.75" customHeight="1" outlineLevel="1">
      <c r="A303" s="1178">
        <v>288</v>
      </c>
      <c r="B303" s="1179"/>
      <c r="C303" s="1180"/>
      <c r="D303" s="1181"/>
      <c r="E303" s="587" t="e">
        <f t="shared" si="5"/>
        <v>#DIV/0!</v>
      </c>
    </row>
    <row r="304" spans="1:5" s="17" customFormat="1" ht="16.75" customHeight="1" outlineLevel="1">
      <c r="A304" s="1178">
        <v>289</v>
      </c>
      <c r="B304" s="1179"/>
      <c r="C304" s="1180"/>
      <c r="D304" s="1181"/>
      <c r="E304" s="587" t="e">
        <f t="shared" si="5"/>
        <v>#DIV/0!</v>
      </c>
    </row>
    <row r="305" spans="1:5" s="17" customFormat="1" ht="16.75" customHeight="1" outlineLevel="1">
      <c r="A305" s="1178">
        <v>290</v>
      </c>
      <c r="B305" s="1179"/>
      <c r="C305" s="1180"/>
      <c r="D305" s="1181"/>
      <c r="E305" s="587" t="e">
        <f t="shared" si="5"/>
        <v>#DIV/0!</v>
      </c>
    </row>
    <row r="306" spans="1:5" s="17" customFormat="1" ht="16.75" customHeight="1" outlineLevel="1">
      <c r="A306" s="1178">
        <v>291</v>
      </c>
      <c r="B306" s="1179"/>
      <c r="C306" s="1180"/>
      <c r="D306" s="1181"/>
      <c r="E306" s="587" t="e">
        <f t="shared" si="5"/>
        <v>#DIV/0!</v>
      </c>
    </row>
    <row r="307" spans="1:5" s="17" customFormat="1" ht="16.75" customHeight="1" outlineLevel="1">
      <c r="A307" s="1178">
        <v>292</v>
      </c>
      <c r="B307" s="1179"/>
      <c r="C307" s="1180"/>
      <c r="D307" s="1181"/>
      <c r="E307" s="587" t="e">
        <f t="shared" si="5"/>
        <v>#DIV/0!</v>
      </c>
    </row>
    <row r="308" spans="1:5" s="17" customFormat="1" ht="16.75" customHeight="1" outlineLevel="1">
      <c r="A308" s="1178">
        <v>293</v>
      </c>
      <c r="B308" s="1179"/>
      <c r="C308" s="1180"/>
      <c r="D308" s="1181"/>
      <c r="E308" s="587" t="e">
        <f t="shared" si="5"/>
        <v>#DIV/0!</v>
      </c>
    </row>
    <row r="309" spans="1:5" s="17" customFormat="1" ht="16.75" customHeight="1" outlineLevel="1">
      <c r="A309" s="1178">
        <v>294</v>
      </c>
      <c r="B309" s="1179"/>
      <c r="C309" s="1180"/>
      <c r="D309" s="1181"/>
      <c r="E309" s="587" t="e">
        <f t="shared" si="5"/>
        <v>#DIV/0!</v>
      </c>
    </row>
    <row r="310" spans="1:5" s="17" customFormat="1" ht="16.75" customHeight="1" outlineLevel="1">
      <c r="A310" s="1178">
        <v>295</v>
      </c>
      <c r="B310" s="1179"/>
      <c r="C310" s="1180"/>
      <c r="D310" s="1181"/>
      <c r="E310" s="587" t="e">
        <f t="shared" si="5"/>
        <v>#DIV/0!</v>
      </c>
    </row>
    <row r="311" spans="1:5" s="17" customFormat="1" ht="16.75" customHeight="1" outlineLevel="1">
      <c r="A311" s="1178">
        <v>296</v>
      </c>
      <c r="B311" s="1179"/>
      <c r="C311" s="1180"/>
      <c r="D311" s="1181"/>
      <c r="E311" s="587" t="e">
        <f t="shared" si="5"/>
        <v>#DIV/0!</v>
      </c>
    </row>
    <row r="312" spans="1:5" s="17" customFormat="1" ht="16.75" customHeight="1" outlineLevel="1">
      <c r="A312" s="1178">
        <v>297</v>
      </c>
      <c r="B312" s="1179"/>
      <c r="C312" s="1180"/>
      <c r="D312" s="1181"/>
      <c r="E312" s="587" t="e">
        <f t="shared" si="5"/>
        <v>#DIV/0!</v>
      </c>
    </row>
    <row r="313" spans="1:5" s="17" customFormat="1" ht="16.75" customHeight="1" outlineLevel="1">
      <c r="A313" s="1178">
        <v>298</v>
      </c>
      <c r="B313" s="1179"/>
      <c r="C313" s="1180"/>
      <c r="D313" s="1181"/>
      <c r="E313" s="587" t="e">
        <f t="shared" si="5"/>
        <v>#DIV/0!</v>
      </c>
    </row>
    <row r="314" spans="1:5" s="17" customFormat="1" ht="16.75" customHeight="1" outlineLevel="1">
      <c r="A314" s="1178">
        <v>299</v>
      </c>
      <c r="B314" s="1179"/>
      <c r="C314" s="1180"/>
      <c r="D314" s="1181"/>
      <c r="E314" s="587" t="e">
        <f t="shared" si="5"/>
        <v>#DIV/0!</v>
      </c>
    </row>
    <row r="315" spans="1:5" s="17" customFormat="1" ht="16.75" customHeight="1" outlineLevel="1">
      <c r="A315" s="1178">
        <v>300</v>
      </c>
      <c r="B315" s="1179"/>
      <c r="C315" s="1180"/>
      <c r="D315" s="1181"/>
      <c r="E315" s="587" t="e">
        <f t="shared" si="5"/>
        <v>#DIV/0!</v>
      </c>
    </row>
    <row r="316" spans="1:5" s="17" customFormat="1" ht="16.75" customHeight="1" outlineLevel="1">
      <c r="A316" s="1178">
        <v>301</v>
      </c>
      <c r="B316" s="1179"/>
      <c r="C316" s="1180"/>
      <c r="D316" s="1181"/>
      <c r="E316" s="587" t="e">
        <f t="shared" si="5"/>
        <v>#DIV/0!</v>
      </c>
    </row>
    <row r="317" spans="1:5" s="17" customFormat="1" ht="16.75" customHeight="1" outlineLevel="1">
      <c r="A317" s="1178">
        <v>302</v>
      </c>
      <c r="B317" s="1179"/>
      <c r="C317" s="1180"/>
      <c r="D317" s="118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8">
        <v>303</v>
      </c>
      <c r="B318" s="1179"/>
      <c r="C318" s="1180"/>
      <c r="D318" s="1181"/>
      <c r="E318" s="587" t="e">
        <f t="shared" si="6"/>
        <v>#DIV/0!</v>
      </c>
    </row>
    <row r="319" spans="1:5" s="17" customFormat="1" ht="16.75" customHeight="1" outlineLevel="1">
      <c r="A319" s="1178">
        <v>304</v>
      </c>
      <c r="B319" s="1179"/>
      <c r="C319" s="1180"/>
      <c r="D319" s="1181"/>
      <c r="E319" s="587" t="e">
        <f t="shared" si="6"/>
        <v>#DIV/0!</v>
      </c>
    </row>
    <row r="320" spans="1:5" s="17" customFormat="1" ht="16.75" customHeight="1" outlineLevel="1">
      <c r="A320" s="1178">
        <v>305</v>
      </c>
      <c r="B320" s="1179"/>
      <c r="C320" s="1180"/>
      <c r="D320" s="1181"/>
      <c r="E320" s="587" t="e">
        <f t="shared" si="6"/>
        <v>#DIV/0!</v>
      </c>
    </row>
    <row r="321" spans="1:5" s="17" customFormat="1" ht="16.75" customHeight="1" outlineLevel="1">
      <c r="A321" s="1178">
        <v>306</v>
      </c>
      <c r="B321" s="1179"/>
      <c r="C321" s="1180"/>
      <c r="D321" s="1181"/>
      <c r="E321" s="587" t="e">
        <f t="shared" si="6"/>
        <v>#DIV/0!</v>
      </c>
    </row>
    <row r="322" spans="1:5" s="17" customFormat="1" ht="16.75" customHeight="1" outlineLevel="1">
      <c r="A322" s="1178">
        <v>307</v>
      </c>
      <c r="B322" s="1179"/>
      <c r="C322" s="1180"/>
      <c r="D322" s="1181"/>
      <c r="E322" s="587" t="e">
        <f t="shared" si="6"/>
        <v>#DIV/0!</v>
      </c>
    </row>
    <row r="323" spans="1:5" s="17" customFormat="1" ht="16.75" customHeight="1" outlineLevel="1">
      <c r="A323" s="1178">
        <v>308</v>
      </c>
      <c r="B323" s="1179"/>
      <c r="C323" s="1180"/>
      <c r="D323" s="1181"/>
      <c r="E323" s="587" t="e">
        <f t="shared" si="6"/>
        <v>#DIV/0!</v>
      </c>
    </row>
    <row r="324" spans="1:5" s="17" customFormat="1" ht="16.75" customHeight="1" outlineLevel="1">
      <c r="A324" s="1178">
        <v>309</v>
      </c>
      <c r="B324" s="1179"/>
      <c r="C324" s="1180"/>
      <c r="D324" s="1181"/>
      <c r="E324" s="587" t="e">
        <f t="shared" si="6"/>
        <v>#DIV/0!</v>
      </c>
    </row>
    <row r="325" spans="1:5" s="17" customFormat="1" ht="16.75" customHeight="1" outlineLevel="1">
      <c r="A325" s="1178">
        <v>310</v>
      </c>
      <c r="B325" s="1179"/>
      <c r="C325" s="1180"/>
      <c r="D325" s="1181"/>
      <c r="E325" s="587" t="e">
        <f t="shared" si="6"/>
        <v>#DIV/0!</v>
      </c>
    </row>
    <row r="326" spans="1:5" s="17" customFormat="1" ht="16.75" customHeight="1" outlineLevel="1">
      <c r="A326" s="1178">
        <v>311</v>
      </c>
      <c r="B326" s="1179"/>
      <c r="C326" s="1180"/>
      <c r="D326" s="118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8">
        <v>312</v>
      </c>
      <c r="B327" s="1179"/>
      <c r="C327" s="1180"/>
      <c r="D327" s="1181"/>
      <c r="E327" s="587" t="e">
        <f t="shared" si="7"/>
        <v>#DIV/0!</v>
      </c>
    </row>
    <row r="328" spans="1:5" s="17" customFormat="1" ht="16.75" customHeight="1" outlineLevel="1">
      <c r="A328" s="1178">
        <v>313</v>
      </c>
      <c r="B328" s="1179"/>
      <c r="C328" s="1180"/>
      <c r="D328" s="1181"/>
      <c r="E328" s="587" t="e">
        <f t="shared" si="7"/>
        <v>#DIV/0!</v>
      </c>
    </row>
    <row r="329" spans="1:5" s="17" customFormat="1" ht="16.75" customHeight="1" outlineLevel="1">
      <c r="A329" s="1178">
        <v>314</v>
      </c>
      <c r="B329" s="1179"/>
      <c r="C329" s="1180"/>
      <c r="D329" s="1181"/>
      <c r="E329" s="587" t="e">
        <f t="shared" si="7"/>
        <v>#DIV/0!</v>
      </c>
    </row>
    <row r="330" spans="1:5" s="17" customFormat="1" ht="16.75" customHeight="1" outlineLevel="1">
      <c r="A330" s="1178">
        <v>315</v>
      </c>
      <c r="B330" s="1179"/>
      <c r="C330" s="1180"/>
      <c r="D330" s="1181"/>
      <c r="E330" s="587" t="e">
        <f t="shared" si="7"/>
        <v>#DIV/0!</v>
      </c>
    </row>
    <row r="331" spans="1:5" s="17" customFormat="1" ht="16.75" customHeight="1" outlineLevel="1">
      <c r="A331" s="1178">
        <v>316</v>
      </c>
      <c r="B331" s="1179"/>
      <c r="C331" s="1180"/>
      <c r="D331" s="1181"/>
      <c r="E331" s="587" t="e">
        <f t="shared" si="7"/>
        <v>#DIV/0!</v>
      </c>
    </row>
    <row r="332" spans="1:5" s="17" customFormat="1" ht="16.75" customHeight="1" outlineLevel="1">
      <c r="A332" s="1178">
        <v>317</v>
      </c>
      <c r="B332" s="1179"/>
      <c r="C332" s="1180"/>
      <c r="D332" s="1181"/>
      <c r="E332" s="587" t="e">
        <f t="shared" si="7"/>
        <v>#DIV/0!</v>
      </c>
    </row>
    <row r="333" spans="1:5" s="17" customFormat="1" ht="16.75" customHeight="1" outlineLevel="1">
      <c r="A333" s="1178">
        <v>318</v>
      </c>
      <c r="B333" s="1179"/>
      <c r="C333" s="1180"/>
      <c r="D333" s="1181"/>
      <c r="E333" s="587" t="e">
        <f t="shared" si="7"/>
        <v>#DIV/0!</v>
      </c>
    </row>
    <row r="334" spans="1:5" s="17" customFormat="1" ht="16.75" customHeight="1" outlineLevel="1">
      <c r="A334" s="1178">
        <v>319</v>
      </c>
      <c r="B334" s="1179"/>
      <c r="C334" s="1180"/>
      <c r="D334" s="1181"/>
      <c r="E334" s="587" t="e">
        <f t="shared" si="7"/>
        <v>#DIV/0!</v>
      </c>
    </row>
    <row r="335" spans="1:5" s="17" customFormat="1" ht="16.75" customHeight="1" outlineLevel="1">
      <c r="A335" s="1178">
        <v>320</v>
      </c>
      <c r="B335" s="1179"/>
      <c r="C335" s="1180"/>
      <c r="D335" s="1181"/>
      <c r="E335" s="587" t="e">
        <f t="shared" si="7"/>
        <v>#DIV/0!</v>
      </c>
    </row>
    <row r="336" spans="1:5" s="17" customFormat="1" ht="16.75" customHeight="1" outlineLevel="1">
      <c r="A336" s="1178">
        <v>321</v>
      </c>
      <c r="B336" s="1179"/>
      <c r="C336" s="1180"/>
      <c r="D336" s="1181"/>
      <c r="E336" s="587" t="e">
        <f t="shared" si="7"/>
        <v>#DIV/0!</v>
      </c>
    </row>
    <row r="337" spans="1:5" s="17" customFormat="1" ht="16.75" customHeight="1" outlineLevel="1">
      <c r="A337" s="1178">
        <v>322</v>
      </c>
      <c r="B337" s="1179"/>
      <c r="C337" s="1180"/>
      <c r="D337" s="1181"/>
      <c r="E337" s="587" t="e">
        <f t="shared" si="7"/>
        <v>#DIV/0!</v>
      </c>
    </row>
    <row r="338" spans="1:5" s="17" customFormat="1" ht="16.75" customHeight="1" outlineLevel="1">
      <c r="A338" s="1178">
        <v>323</v>
      </c>
      <c r="B338" s="1179"/>
      <c r="C338" s="1180"/>
      <c r="D338" s="1181"/>
      <c r="E338" s="587" t="e">
        <f t="shared" si="7"/>
        <v>#DIV/0!</v>
      </c>
    </row>
    <row r="339" spans="1:5" s="17" customFormat="1" ht="16.75" customHeight="1" outlineLevel="1">
      <c r="A339" s="1178">
        <v>324</v>
      </c>
      <c r="B339" s="1179"/>
      <c r="C339" s="1180"/>
      <c r="D339" s="1181"/>
      <c r="E339" s="587" t="e">
        <f t="shared" si="7"/>
        <v>#DIV/0!</v>
      </c>
    </row>
    <row r="340" spans="1:5" s="17" customFormat="1" ht="16.75" customHeight="1" outlineLevel="1">
      <c r="A340" s="1178">
        <v>325</v>
      </c>
      <c r="B340" s="1179"/>
      <c r="C340" s="1180"/>
      <c r="D340" s="1181"/>
      <c r="E340" s="587" t="e">
        <f t="shared" si="7"/>
        <v>#DIV/0!</v>
      </c>
    </row>
    <row r="341" spans="1:5" s="17" customFormat="1" ht="16.75" customHeight="1" outlineLevel="1">
      <c r="A341" s="1178">
        <v>326</v>
      </c>
      <c r="B341" s="1179"/>
      <c r="C341" s="1180"/>
      <c r="D341" s="1181"/>
      <c r="E341" s="587" t="e">
        <f t="shared" si="7"/>
        <v>#DIV/0!</v>
      </c>
    </row>
    <row r="342" spans="1:5" s="17" customFormat="1" ht="16.75" customHeight="1" outlineLevel="1">
      <c r="A342" s="1178">
        <v>327</v>
      </c>
      <c r="B342" s="1179"/>
      <c r="C342" s="1180"/>
      <c r="D342" s="1181"/>
      <c r="E342" s="587" t="e">
        <f t="shared" si="7"/>
        <v>#DIV/0!</v>
      </c>
    </row>
    <row r="343" spans="1:5" s="17" customFormat="1" ht="16.75" customHeight="1" outlineLevel="1">
      <c r="A343" s="1178">
        <v>328</v>
      </c>
      <c r="B343" s="1179"/>
      <c r="C343" s="1180"/>
      <c r="D343" s="1181"/>
      <c r="E343" s="587" t="e">
        <f t="shared" si="7"/>
        <v>#DIV/0!</v>
      </c>
    </row>
    <row r="344" spans="1:5" s="17" customFormat="1" ht="16.75" customHeight="1" outlineLevel="1">
      <c r="A344" s="1178">
        <v>329</v>
      </c>
      <c r="B344" s="1179"/>
      <c r="C344" s="1180"/>
      <c r="D344" s="1181"/>
      <c r="E344" s="587" t="e">
        <f t="shared" si="7"/>
        <v>#DIV/0!</v>
      </c>
    </row>
    <row r="345" spans="1:5" s="17" customFormat="1" ht="16.75" customHeight="1" outlineLevel="1">
      <c r="A345" s="1178">
        <v>330</v>
      </c>
      <c r="B345" s="1179"/>
      <c r="C345" s="1180"/>
      <c r="D345" s="1181"/>
      <c r="E345" s="587" t="e">
        <f t="shared" si="7"/>
        <v>#DIV/0!</v>
      </c>
    </row>
    <row r="346" spans="1:5" s="17" customFormat="1" ht="16.75" customHeight="1" outlineLevel="1">
      <c r="A346" s="1178">
        <v>331</v>
      </c>
      <c r="B346" s="1179"/>
      <c r="C346" s="1180"/>
      <c r="D346" s="1181"/>
      <c r="E346" s="587" t="e">
        <f t="shared" si="6"/>
        <v>#DIV/0!</v>
      </c>
    </row>
    <row r="347" spans="1:5" s="17" customFormat="1" ht="16.75" customHeight="1" outlineLevel="1">
      <c r="A347" s="1178">
        <v>332</v>
      </c>
      <c r="B347" s="1179"/>
      <c r="C347" s="1180"/>
      <c r="D347" s="1181"/>
      <c r="E347" s="587" t="e">
        <f t="shared" si="6"/>
        <v>#DIV/0!</v>
      </c>
    </row>
    <row r="348" spans="1:5" s="17" customFormat="1" ht="16.75" customHeight="1" outlineLevel="1">
      <c r="A348" s="1178">
        <v>333</v>
      </c>
      <c r="B348" s="1179"/>
      <c r="C348" s="1180"/>
      <c r="D348" s="1181"/>
      <c r="E348" s="587" t="e">
        <f t="shared" si="6"/>
        <v>#DIV/0!</v>
      </c>
    </row>
    <row r="349" spans="1:5" s="17" customFormat="1" ht="16.75" customHeight="1" outlineLevel="1">
      <c r="A349" s="1178">
        <v>334</v>
      </c>
      <c r="B349" s="1179"/>
      <c r="C349" s="1180"/>
      <c r="D349" s="1181"/>
      <c r="E349" s="587" t="e">
        <f t="shared" si="6"/>
        <v>#DIV/0!</v>
      </c>
    </row>
    <row r="350" spans="1:5" s="17" customFormat="1" ht="16.75" customHeight="1" outlineLevel="1">
      <c r="A350" s="1178">
        <v>335</v>
      </c>
      <c r="B350" s="1179"/>
      <c r="C350" s="1180"/>
      <c r="D350" s="1181"/>
      <c r="E350" s="587" t="e">
        <f t="shared" si="6"/>
        <v>#DIV/0!</v>
      </c>
    </row>
    <row r="351" spans="1:5" s="17" customFormat="1" ht="16.75" customHeight="1" outlineLevel="1">
      <c r="A351" s="1178">
        <v>336</v>
      </c>
      <c r="B351" s="1179"/>
      <c r="C351" s="1180"/>
      <c r="D351" s="1181"/>
      <c r="E351" s="587" t="e">
        <f t="shared" si="6"/>
        <v>#DIV/0!</v>
      </c>
    </row>
    <row r="352" spans="1:5" s="17" customFormat="1" ht="16.75" customHeight="1" outlineLevel="1">
      <c r="A352" s="1178">
        <v>337</v>
      </c>
      <c r="B352" s="1179"/>
      <c r="C352" s="1180"/>
      <c r="D352" s="1181"/>
      <c r="E352" s="587" t="e">
        <f t="shared" si="6"/>
        <v>#DIV/0!</v>
      </c>
    </row>
    <row r="353" spans="1:5" s="17" customFormat="1" ht="16.75" customHeight="1" outlineLevel="1">
      <c r="A353" s="1178">
        <v>338</v>
      </c>
      <c r="B353" s="1179"/>
      <c r="C353" s="1180"/>
      <c r="D353" s="1181"/>
      <c r="E353" s="587" t="e">
        <f t="shared" si="6"/>
        <v>#DIV/0!</v>
      </c>
    </row>
    <row r="354" spans="1:5" s="17" customFormat="1" ht="16.75" customHeight="1" outlineLevel="1">
      <c r="A354" s="1178">
        <v>339</v>
      </c>
      <c r="B354" s="1179"/>
      <c r="C354" s="1180"/>
      <c r="D354" s="1181"/>
      <c r="E354" s="587" t="e">
        <f t="shared" si="6"/>
        <v>#DIV/0!</v>
      </c>
    </row>
    <row r="355" spans="1:5" s="17" customFormat="1" ht="16.75" customHeight="1" outlineLevel="1">
      <c r="A355" s="1178">
        <v>340</v>
      </c>
      <c r="B355" s="1179"/>
      <c r="C355" s="1180"/>
      <c r="D355" s="1181"/>
      <c r="E355" s="587" t="e">
        <f t="shared" si="6"/>
        <v>#DIV/0!</v>
      </c>
    </row>
    <row r="356" spans="1:5" s="17" customFormat="1" ht="16.75" customHeight="1" outlineLevel="1">
      <c r="A356" s="1178">
        <v>341</v>
      </c>
      <c r="B356" s="1179"/>
      <c r="C356" s="1180"/>
      <c r="D356" s="1181"/>
      <c r="E356" s="587" t="e">
        <f t="shared" si="6"/>
        <v>#DIV/0!</v>
      </c>
    </row>
    <row r="357" spans="1:5" s="17" customFormat="1" ht="16.75" customHeight="1" outlineLevel="1">
      <c r="A357" s="1178">
        <v>342</v>
      </c>
      <c r="B357" s="1179"/>
      <c r="C357" s="1180"/>
      <c r="D357" s="1181"/>
      <c r="E357" s="587" t="e">
        <f t="shared" si="6"/>
        <v>#DIV/0!</v>
      </c>
    </row>
    <row r="358" spans="1:5" s="17" customFormat="1" ht="16.75" customHeight="1" outlineLevel="1">
      <c r="A358" s="1178">
        <v>343</v>
      </c>
      <c r="B358" s="1179"/>
      <c r="C358" s="1180"/>
      <c r="D358" s="1181"/>
      <c r="E358" s="587" t="e">
        <f t="shared" si="6"/>
        <v>#DIV/0!</v>
      </c>
    </row>
    <row r="359" spans="1:5" s="17" customFormat="1" ht="16.75" customHeight="1" outlineLevel="1">
      <c r="A359" s="1178">
        <v>344</v>
      </c>
      <c r="B359" s="1179"/>
      <c r="C359" s="1180"/>
      <c r="D359" s="1181"/>
      <c r="E359" s="587" t="e">
        <f t="shared" si="6"/>
        <v>#DIV/0!</v>
      </c>
    </row>
    <row r="360" spans="1:5" s="17" customFormat="1" ht="16.75" customHeight="1" outlineLevel="1">
      <c r="A360" s="1178">
        <v>345</v>
      </c>
      <c r="B360" s="1179"/>
      <c r="C360" s="1180"/>
      <c r="D360" s="1181"/>
      <c r="E360" s="587" t="e">
        <f t="shared" si="6"/>
        <v>#DIV/0!</v>
      </c>
    </row>
    <row r="361" spans="1:5" s="17" customFormat="1" ht="16.75" customHeight="1" outlineLevel="1">
      <c r="A361" s="1178">
        <v>346</v>
      </c>
      <c r="B361" s="1179"/>
      <c r="C361" s="1180"/>
      <c r="D361" s="1181"/>
      <c r="E361" s="587" t="e">
        <f t="shared" si="6"/>
        <v>#DIV/0!</v>
      </c>
    </row>
    <row r="362" spans="1:5" s="17" customFormat="1" ht="16.75" customHeight="1" outlineLevel="1">
      <c r="A362" s="1178">
        <v>347</v>
      </c>
      <c r="B362" s="1179"/>
      <c r="C362" s="1180"/>
      <c r="D362" s="1181"/>
      <c r="E362" s="587" t="e">
        <f t="shared" si="6"/>
        <v>#DIV/0!</v>
      </c>
    </row>
    <row r="363" spans="1:5" s="17" customFormat="1" ht="16.75" customHeight="1" outlineLevel="1">
      <c r="A363" s="1178">
        <v>348</v>
      </c>
      <c r="B363" s="1179"/>
      <c r="C363" s="1180"/>
      <c r="D363" s="1181"/>
      <c r="E363" s="587" t="e">
        <f t="shared" si="6"/>
        <v>#DIV/0!</v>
      </c>
    </row>
    <row r="364" spans="1:5" s="17" customFormat="1" ht="16.75" customHeight="1" outlineLevel="1">
      <c r="A364" s="1178">
        <v>349</v>
      </c>
      <c r="B364" s="1179"/>
      <c r="C364" s="1180"/>
      <c r="D364" s="1181"/>
      <c r="E364" s="587" t="e">
        <f t="shared" si="6"/>
        <v>#DIV/0!</v>
      </c>
    </row>
    <row r="365" spans="1:5" s="17" customFormat="1" ht="16.75" customHeight="1" outlineLevel="1">
      <c r="A365" s="1178">
        <v>350</v>
      </c>
      <c r="B365" s="1179"/>
      <c r="C365" s="1180"/>
      <c r="D365" s="1181"/>
      <c r="E365" s="587" t="e">
        <f t="shared" si="6"/>
        <v>#DIV/0!</v>
      </c>
    </row>
    <row r="366" spans="1:5" s="17" customFormat="1" ht="16.75" customHeight="1" outlineLevel="1">
      <c r="A366" s="1178">
        <v>351</v>
      </c>
      <c r="B366" s="1179"/>
      <c r="C366" s="1180"/>
      <c r="D366" s="1181"/>
      <c r="E366" s="587" t="e">
        <f t="shared" si="6"/>
        <v>#DIV/0!</v>
      </c>
    </row>
    <row r="367" spans="1:5" s="17" customFormat="1" ht="16.75" customHeight="1" outlineLevel="1">
      <c r="A367" s="1178">
        <v>352</v>
      </c>
      <c r="B367" s="1179"/>
      <c r="C367" s="1180"/>
      <c r="D367" s="1181"/>
      <c r="E367" s="587" t="e">
        <f t="shared" si="6"/>
        <v>#DIV/0!</v>
      </c>
    </row>
    <row r="368" spans="1:5" s="17" customFormat="1" ht="16.75" customHeight="1" outlineLevel="1">
      <c r="A368" s="1178">
        <v>353</v>
      </c>
      <c r="B368" s="1179"/>
      <c r="C368" s="1180"/>
      <c r="D368" s="1181"/>
      <c r="E368" s="587" t="e">
        <f t="shared" si="6"/>
        <v>#DIV/0!</v>
      </c>
    </row>
    <row r="369" spans="1:5" s="17" customFormat="1" ht="16.75" customHeight="1" outlineLevel="1">
      <c r="A369" s="1178">
        <v>354</v>
      </c>
      <c r="B369" s="1179"/>
      <c r="C369" s="1180"/>
      <c r="D369" s="1181"/>
      <c r="E369" s="587" t="e">
        <f t="shared" si="6"/>
        <v>#DIV/0!</v>
      </c>
    </row>
    <row r="370" spans="1:5" s="17" customFormat="1" ht="16.75" customHeight="1" outlineLevel="1">
      <c r="A370" s="1178">
        <v>355</v>
      </c>
      <c r="B370" s="1179"/>
      <c r="C370" s="1180"/>
      <c r="D370" s="1181"/>
      <c r="E370" s="587" t="e">
        <f t="shared" si="6"/>
        <v>#DIV/0!</v>
      </c>
    </row>
    <row r="371" spans="1:5" s="17" customFormat="1" ht="16.75" customHeight="1" outlineLevel="1">
      <c r="A371" s="1178">
        <v>356</v>
      </c>
      <c r="B371" s="1179"/>
      <c r="C371" s="1180"/>
      <c r="D371" s="1181"/>
      <c r="E371" s="587" t="e">
        <f t="shared" si="6"/>
        <v>#DIV/0!</v>
      </c>
    </row>
    <row r="372" spans="1:5" s="17" customFormat="1" ht="16.75" customHeight="1" outlineLevel="1">
      <c r="A372" s="1178">
        <v>357</v>
      </c>
      <c r="B372" s="1179"/>
      <c r="C372" s="1180"/>
      <c r="D372" s="1181"/>
      <c r="E372" s="587" t="e">
        <f t="shared" si="6"/>
        <v>#DIV/0!</v>
      </c>
    </row>
    <row r="373" spans="1:5" s="17" customFormat="1" ht="16.75" customHeight="1" outlineLevel="1">
      <c r="A373" s="1178">
        <v>358</v>
      </c>
      <c r="B373" s="1179"/>
      <c r="C373" s="1180"/>
      <c r="D373" s="1181"/>
      <c r="E373" s="587" t="e">
        <f t="shared" si="6"/>
        <v>#DIV/0!</v>
      </c>
    </row>
    <row r="374" spans="1:5" s="17" customFormat="1" ht="16.75" customHeight="1" outlineLevel="1">
      <c r="A374" s="1178">
        <v>359</v>
      </c>
      <c r="B374" s="1179"/>
      <c r="C374" s="1180"/>
      <c r="D374" s="1181"/>
      <c r="E374" s="587" t="e">
        <f t="shared" si="6"/>
        <v>#DIV/0!</v>
      </c>
    </row>
    <row r="375" spans="1:5" s="17" customFormat="1" ht="16.75" customHeight="1" outlineLevel="1">
      <c r="A375" s="1178">
        <v>360</v>
      </c>
      <c r="B375" s="1179"/>
      <c r="C375" s="1180"/>
      <c r="D375" s="1181"/>
      <c r="E375" s="587" t="e">
        <f t="shared" si="6"/>
        <v>#DIV/0!</v>
      </c>
    </row>
    <row r="376" spans="1:5" s="17" customFormat="1" ht="16.75" customHeight="1" outlineLevel="1">
      <c r="A376" s="1178">
        <v>361</v>
      </c>
      <c r="B376" s="1179"/>
      <c r="C376" s="1180"/>
      <c r="D376" s="1181"/>
      <c r="E376" s="587" t="e">
        <f t="shared" si="6"/>
        <v>#DIV/0!</v>
      </c>
    </row>
    <row r="377" spans="1:5" s="17" customFormat="1" ht="16.75" customHeight="1" outlineLevel="1">
      <c r="A377" s="1178">
        <v>362</v>
      </c>
      <c r="B377" s="1179"/>
      <c r="C377" s="1180"/>
      <c r="D377" s="1181"/>
      <c r="E377" s="587" t="e">
        <f t="shared" si="6"/>
        <v>#DIV/0!</v>
      </c>
    </row>
    <row r="378" spans="1:5" s="17" customFormat="1" ht="16.75" customHeight="1" outlineLevel="1">
      <c r="A378" s="1178">
        <v>363</v>
      </c>
      <c r="B378" s="1179"/>
      <c r="C378" s="1180"/>
      <c r="D378" s="1181"/>
      <c r="E378" s="587" t="e">
        <f t="shared" si="6"/>
        <v>#DIV/0!</v>
      </c>
    </row>
    <row r="379" spans="1:5" s="17" customFormat="1" ht="16.75" customHeight="1" outlineLevel="1">
      <c r="A379" s="1178">
        <v>364</v>
      </c>
      <c r="B379" s="1179"/>
      <c r="C379" s="1180"/>
      <c r="D379" s="1181"/>
      <c r="E379" s="587" t="e">
        <f t="shared" si="6"/>
        <v>#DIV/0!</v>
      </c>
    </row>
    <row r="380" spans="1:5" s="17" customFormat="1" ht="16.75" customHeight="1" outlineLevel="1">
      <c r="A380" s="1178">
        <v>365</v>
      </c>
      <c r="B380" s="1179"/>
      <c r="C380" s="1180"/>
      <c r="D380" s="118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8">
        <v>366</v>
      </c>
      <c r="B381" s="1179"/>
      <c r="C381" s="1180"/>
      <c r="D381" s="1181"/>
      <c r="E381" s="587" t="e">
        <f t="shared" si="8"/>
        <v>#DIV/0!</v>
      </c>
    </row>
    <row r="382" spans="1:5" s="17" customFormat="1" ht="16.75" customHeight="1" outlineLevel="1">
      <c r="A382" s="1178">
        <v>367</v>
      </c>
      <c r="B382" s="1179"/>
      <c r="C382" s="1180"/>
      <c r="D382" s="1181"/>
      <c r="E382" s="587" t="e">
        <f t="shared" si="8"/>
        <v>#DIV/0!</v>
      </c>
    </row>
    <row r="383" spans="1:5" s="17" customFormat="1" ht="16.75" customHeight="1" outlineLevel="1">
      <c r="A383" s="1178">
        <v>368</v>
      </c>
      <c r="B383" s="1179"/>
      <c r="C383" s="1180"/>
      <c r="D383" s="1181"/>
      <c r="E383" s="587" t="e">
        <f t="shared" si="8"/>
        <v>#DIV/0!</v>
      </c>
    </row>
    <row r="384" spans="1:5" s="17" customFormat="1" ht="16.75" customHeight="1" outlineLevel="1">
      <c r="A384" s="1178">
        <v>369</v>
      </c>
      <c r="B384" s="1179"/>
      <c r="C384" s="1180"/>
      <c r="D384" s="1181"/>
      <c r="E384" s="587" t="e">
        <f t="shared" si="8"/>
        <v>#DIV/0!</v>
      </c>
    </row>
    <row r="385" spans="1:5" s="17" customFormat="1" ht="16.75" customHeight="1" outlineLevel="1">
      <c r="A385" s="1178">
        <v>370</v>
      </c>
      <c r="B385" s="1179"/>
      <c r="C385" s="1180"/>
      <c r="D385" s="1181"/>
      <c r="E385" s="587" t="e">
        <f t="shared" si="8"/>
        <v>#DIV/0!</v>
      </c>
    </row>
    <row r="386" spans="1:5" s="17" customFormat="1" ht="16.75" customHeight="1" outlineLevel="1">
      <c r="A386" s="1178">
        <v>371</v>
      </c>
      <c r="B386" s="1179"/>
      <c r="C386" s="1180"/>
      <c r="D386" s="1181"/>
      <c r="E386" s="587" t="e">
        <f t="shared" si="8"/>
        <v>#DIV/0!</v>
      </c>
    </row>
    <row r="387" spans="1:5" s="17" customFormat="1" ht="16.75" customHeight="1" outlineLevel="1">
      <c r="A387" s="1178">
        <v>372</v>
      </c>
      <c r="B387" s="1179"/>
      <c r="C387" s="1180"/>
      <c r="D387" s="1181"/>
      <c r="E387" s="587" t="e">
        <f t="shared" si="8"/>
        <v>#DIV/0!</v>
      </c>
    </row>
    <row r="388" spans="1:5" s="17" customFormat="1" ht="16.75" customHeight="1" outlineLevel="1">
      <c r="A388" s="1178">
        <v>373</v>
      </c>
      <c r="B388" s="1179"/>
      <c r="C388" s="1180"/>
      <c r="D388" s="1181"/>
      <c r="E388" s="587" t="e">
        <f t="shared" si="8"/>
        <v>#DIV/0!</v>
      </c>
    </row>
    <row r="389" spans="1:5" s="17" customFormat="1" ht="16.75" customHeight="1" outlineLevel="1">
      <c r="A389" s="1178">
        <v>374</v>
      </c>
      <c r="B389" s="1179"/>
      <c r="C389" s="1180"/>
      <c r="D389" s="1181"/>
      <c r="E389" s="587" t="e">
        <f t="shared" si="8"/>
        <v>#DIV/0!</v>
      </c>
    </row>
    <row r="390" spans="1:5" s="17" customFormat="1" ht="16.75" customHeight="1" outlineLevel="1">
      <c r="A390" s="1178">
        <v>375</v>
      </c>
      <c r="B390" s="1179"/>
      <c r="C390" s="1180"/>
      <c r="D390" s="1181"/>
      <c r="E390" s="587" t="e">
        <f t="shared" si="8"/>
        <v>#DIV/0!</v>
      </c>
    </row>
    <row r="391" spans="1:5" s="17" customFormat="1" ht="16.75" customHeight="1" outlineLevel="1">
      <c r="A391" s="1178">
        <v>376</v>
      </c>
      <c r="B391" s="1179"/>
      <c r="C391" s="1180"/>
      <c r="D391" s="1181"/>
      <c r="E391" s="587" t="e">
        <f t="shared" si="8"/>
        <v>#DIV/0!</v>
      </c>
    </row>
    <row r="392" spans="1:5" s="17" customFormat="1" ht="16.75" customHeight="1" outlineLevel="1">
      <c r="A392" s="1178">
        <v>377</v>
      </c>
      <c r="B392" s="1179"/>
      <c r="C392" s="1180"/>
      <c r="D392" s="1181"/>
      <c r="E392" s="587" t="e">
        <f t="shared" si="8"/>
        <v>#DIV/0!</v>
      </c>
    </row>
    <row r="393" spans="1:5" s="17" customFormat="1" ht="16.75" customHeight="1" outlineLevel="1">
      <c r="A393" s="1178">
        <v>378</v>
      </c>
      <c r="B393" s="1179"/>
      <c r="C393" s="1180"/>
      <c r="D393" s="1181"/>
      <c r="E393" s="587" t="e">
        <f t="shared" si="8"/>
        <v>#DIV/0!</v>
      </c>
    </row>
    <row r="394" spans="1:5" s="17" customFormat="1" ht="16.75" customHeight="1" outlineLevel="1">
      <c r="A394" s="1178">
        <v>379</v>
      </c>
      <c r="B394" s="1179"/>
      <c r="C394" s="1180"/>
      <c r="D394" s="1181"/>
      <c r="E394" s="587" t="e">
        <f t="shared" si="8"/>
        <v>#DIV/0!</v>
      </c>
    </row>
    <row r="395" spans="1:5" s="17" customFormat="1" ht="16.75" customHeight="1" outlineLevel="1">
      <c r="A395" s="1178">
        <v>380</v>
      </c>
      <c r="B395" s="1179"/>
      <c r="C395" s="1180"/>
      <c r="D395" s="1181"/>
      <c r="E395" s="587" t="e">
        <f t="shared" si="8"/>
        <v>#DIV/0!</v>
      </c>
    </row>
    <row r="396" spans="1:5" s="17" customFormat="1" ht="16.75" customHeight="1" outlineLevel="1">
      <c r="A396" s="1178">
        <v>381</v>
      </c>
      <c r="B396" s="1179"/>
      <c r="C396" s="1180"/>
      <c r="D396" s="1181"/>
      <c r="E396" s="587" t="e">
        <f t="shared" si="6"/>
        <v>#DIV/0!</v>
      </c>
    </row>
    <row r="397" spans="1:5" s="17" customFormat="1" ht="16.75" customHeight="1" outlineLevel="1">
      <c r="A397" s="1178">
        <v>382</v>
      </c>
      <c r="B397" s="1179"/>
      <c r="C397" s="1180"/>
      <c r="D397" s="1181"/>
      <c r="E397" s="587" t="e">
        <f t="shared" si="6"/>
        <v>#DIV/0!</v>
      </c>
    </row>
    <row r="398" spans="1:5" s="17" customFormat="1" ht="16.75" customHeight="1" outlineLevel="1">
      <c r="A398" s="1178">
        <v>383</v>
      </c>
      <c r="B398" s="1179"/>
      <c r="C398" s="1180"/>
      <c r="D398" s="1181"/>
      <c r="E398" s="587" t="e">
        <f t="shared" si="6"/>
        <v>#DIV/0!</v>
      </c>
    </row>
    <row r="399" spans="1:5" s="17" customFormat="1" ht="16.75" customHeight="1" outlineLevel="1">
      <c r="A399" s="1178">
        <v>384</v>
      </c>
      <c r="B399" s="1179"/>
      <c r="C399" s="1180"/>
      <c r="D399" s="118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8">
        <v>385</v>
      </c>
      <c r="B400" s="1179"/>
      <c r="C400" s="1180"/>
      <c r="D400" s="1181"/>
      <c r="E400" s="587" t="e">
        <f t="shared" si="9"/>
        <v>#DIV/0!</v>
      </c>
    </row>
    <row r="401" spans="1:5" s="17" customFormat="1" ht="16.75" customHeight="1" outlineLevel="1">
      <c r="A401" s="1178">
        <v>386</v>
      </c>
      <c r="B401" s="1179"/>
      <c r="C401" s="1180"/>
      <c r="D401" s="1181"/>
      <c r="E401" s="587" t="e">
        <f t="shared" si="9"/>
        <v>#DIV/0!</v>
      </c>
    </row>
    <row r="402" spans="1:5" s="17" customFormat="1" ht="16.75" customHeight="1" outlineLevel="1">
      <c r="A402" s="1178">
        <v>387</v>
      </c>
      <c r="B402" s="1179"/>
      <c r="C402" s="1180"/>
      <c r="D402" s="1181"/>
      <c r="E402" s="587" t="e">
        <f t="shared" si="9"/>
        <v>#DIV/0!</v>
      </c>
    </row>
    <row r="403" spans="1:5" s="17" customFormat="1" ht="16.75" customHeight="1" outlineLevel="1">
      <c r="A403" s="1178">
        <v>388</v>
      </c>
      <c r="B403" s="1179"/>
      <c r="C403" s="1180"/>
      <c r="D403" s="1181"/>
      <c r="E403" s="587" t="e">
        <f t="shared" si="9"/>
        <v>#DIV/0!</v>
      </c>
    </row>
    <row r="404" spans="1:5" s="17" customFormat="1" ht="16.75" customHeight="1" outlineLevel="1">
      <c r="A404" s="1178">
        <v>389</v>
      </c>
      <c r="B404" s="1179"/>
      <c r="C404" s="1180"/>
      <c r="D404" s="1181"/>
      <c r="E404" s="587" t="e">
        <f t="shared" si="9"/>
        <v>#DIV/0!</v>
      </c>
    </row>
    <row r="405" spans="1:5" s="17" customFormat="1" ht="16.75" customHeight="1" outlineLevel="1">
      <c r="A405" s="1178">
        <v>390</v>
      </c>
      <c r="B405" s="1179"/>
      <c r="C405" s="1180"/>
      <c r="D405" s="1181"/>
      <c r="E405" s="587" t="e">
        <f t="shared" si="9"/>
        <v>#DIV/0!</v>
      </c>
    </row>
    <row r="406" spans="1:5" s="17" customFormat="1" ht="16.75" customHeight="1" outlineLevel="1">
      <c r="A406" s="1178">
        <v>391</v>
      </c>
      <c r="B406" s="1179"/>
      <c r="C406" s="1180"/>
      <c r="D406" s="1181"/>
      <c r="E406" s="587" t="e">
        <f t="shared" si="9"/>
        <v>#DIV/0!</v>
      </c>
    </row>
    <row r="407" spans="1:5" s="17" customFormat="1" ht="16.75" customHeight="1" outlineLevel="1">
      <c r="A407" s="1178">
        <v>392</v>
      </c>
      <c r="B407" s="1179"/>
      <c r="C407" s="1180"/>
      <c r="D407" s="1181"/>
      <c r="E407" s="587" t="e">
        <f t="shared" si="9"/>
        <v>#DIV/0!</v>
      </c>
    </row>
    <row r="408" spans="1:5" s="17" customFormat="1" ht="16.75" customHeight="1" outlineLevel="1">
      <c r="A408" s="1178">
        <v>393</v>
      </c>
      <c r="B408" s="1179"/>
      <c r="C408" s="1180"/>
      <c r="D408" s="1181"/>
      <c r="E408" s="587" t="e">
        <f t="shared" si="9"/>
        <v>#DIV/0!</v>
      </c>
    </row>
    <row r="409" spans="1:5" s="17" customFormat="1" ht="16.75" customHeight="1" outlineLevel="1">
      <c r="A409" s="1178">
        <v>394</v>
      </c>
      <c r="B409" s="1179"/>
      <c r="C409" s="1180"/>
      <c r="D409" s="1181"/>
      <c r="E409" s="587" t="e">
        <f t="shared" si="9"/>
        <v>#DIV/0!</v>
      </c>
    </row>
    <row r="410" spans="1:5" s="17" customFormat="1" ht="16.75" customHeight="1" outlineLevel="1">
      <c r="A410" s="1178">
        <v>395</v>
      </c>
      <c r="B410" s="1179"/>
      <c r="C410" s="1180"/>
      <c r="D410" s="1181"/>
      <c r="E410" s="587" t="e">
        <f t="shared" si="9"/>
        <v>#DIV/0!</v>
      </c>
    </row>
    <row r="411" spans="1:5" s="17" customFormat="1" ht="16.75" customHeight="1" outlineLevel="1">
      <c r="A411" s="1178">
        <v>396</v>
      </c>
      <c r="B411" s="1179"/>
      <c r="C411" s="1180"/>
      <c r="D411" s="1181"/>
      <c r="E411" s="587" t="e">
        <f t="shared" si="9"/>
        <v>#DIV/0!</v>
      </c>
    </row>
    <row r="412" spans="1:5" s="17" customFormat="1" ht="16.75" customHeight="1" outlineLevel="1">
      <c r="A412" s="1178">
        <v>397</v>
      </c>
      <c r="B412" s="1179"/>
      <c r="C412" s="1180"/>
      <c r="D412" s="1181"/>
      <c r="E412" s="587" t="e">
        <f t="shared" si="9"/>
        <v>#DIV/0!</v>
      </c>
    </row>
    <row r="413" spans="1:5" s="17" customFormat="1" ht="16.75" customHeight="1" outlineLevel="1">
      <c r="A413" s="1178">
        <v>398</v>
      </c>
      <c r="B413" s="1179"/>
      <c r="C413" s="1180"/>
      <c r="D413" s="1181"/>
      <c r="E413" s="587" t="e">
        <f t="shared" si="9"/>
        <v>#DIV/0!</v>
      </c>
    </row>
    <row r="414" spans="1:5" s="17" customFormat="1" ht="16.75" customHeight="1" outlineLevel="1">
      <c r="A414" s="1178">
        <v>399</v>
      </c>
      <c r="B414" s="1179"/>
      <c r="C414" s="1180"/>
      <c r="D414" s="1181"/>
      <c r="E414" s="587" t="e">
        <f t="shared" si="9"/>
        <v>#DIV/0!</v>
      </c>
    </row>
    <row r="415" spans="1:5" s="17" customFormat="1" ht="16.75" customHeight="1" outlineLevel="1">
      <c r="A415" s="1178">
        <v>400</v>
      </c>
      <c r="B415" s="1179"/>
      <c r="C415" s="1180"/>
      <c r="D415" s="1181"/>
      <c r="E415" s="587" t="e">
        <f t="shared" si="9"/>
        <v>#DIV/0!</v>
      </c>
    </row>
    <row r="416" spans="1:5" s="17" customFormat="1" ht="16.75" customHeight="1" outlineLevel="1">
      <c r="A416" s="1178">
        <v>401</v>
      </c>
      <c r="B416" s="1179"/>
      <c r="C416" s="1180"/>
      <c r="D416" s="1181"/>
      <c r="E416" s="587" t="e">
        <f t="shared" si="9"/>
        <v>#DIV/0!</v>
      </c>
    </row>
    <row r="417" spans="1:5" s="17" customFormat="1" ht="16.75" customHeight="1" outlineLevel="1">
      <c r="A417" s="1178">
        <v>402</v>
      </c>
      <c r="B417" s="1179"/>
      <c r="C417" s="1180"/>
      <c r="D417" s="1181"/>
      <c r="E417" s="587" t="e">
        <f t="shared" si="9"/>
        <v>#DIV/0!</v>
      </c>
    </row>
    <row r="418" spans="1:5" s="17" customFormat="1" ht="16.75" customHeight="1" outlineLevel="1">
      <c r="A418" s="1178">
        <v>403</v>
      </c>
      <c r="B418" s="1179"/>
      <c r="C418" s="1180"/>
      <c r="D418" s="1181"/>
      <c r="E418" s="587" t="e">
        <f t="shared" si="9"/>
        <v>#DIV/0!</v>
      </c>
    </row>
    <row r="419" spans="1:5" s="17" customFormat="1" ht="16.75" customHeight="1" outlineLevel="1">
      <c r="A419" s="1178">
        <v>404</v>
      </c>
      <c r="B419" s="1179"/>
      <c r="C419" s="1180"/>
      <c r="D419" s="1181"/>
      <c r="E419" s="587" t="e">
        <f t="shared" si="9"/>
        <v>#DIV/0!</v>
      </c>
    </row>
    <row r="420" spans="1:5" s="17" customFormat="1" ht="16.75" customHeight="1" outlineLevel="1">
      <c r="A420" s="1178">
        <v>405</v>
      </c>
      <c r="B420" s="1179"/>
      <c r="C420" s="1180"/>
      <c r="D420" s="118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8">
        <v>406</v>
      </c>
      <c r="B421" s="1179"/>
      <c r="C421" s="1180"/>
      <c r="D421" s="1181"/>
      <c r="E421" s="587" t="e">
        <f t="shared" si="10"/>
        <v>#DIV/0!</v>
      </c>
    </row>
    <row r="422" spans="1:5" s="17" customFormat="1" ht="16.75" customHeight="1" outlineLevel="1">
      <c r="A422" s="1178">
        <v>407</v>
      </c>
      <c r="B422" s="1179"/>
      <c r="C422" s="1180"/>
      <c r="D422" s="1181"/>
      <c r="E422" s="587" t="e">
        <f t="shared" si="10"/>
        <v>#DIV/0!</v>
      </c>
    </row>
    <row r="423" spans="1:5" s="17" customFormat="1" ht="16.75" customHeight="1" outlineLevel="1">
      <c r="A423" s="1178">
        <v>408</v>
      </c>
      <c r="B423" s="1179"/>
      <c r="C423" s="1180"/>
      <c r="D423" s="1181"/>
      <c r="E423" s="587" t="e">
        <f t="shared" si="10"/>
        <v>#DIV/0!</v>
      </c>
    </row>
    <row r="424" spans="1:5" s="17" customFormat="1" ht="16.75" customHeight="1" outlineLevel="1">
      <c r="A424" s="1178">
        <v>409</v>
      </c>
      <c r="B424" s="1179"/>
      <c r="C424" s="1180"/>
      <c r="D424" s="1181"/>
      <c r="E424" s="587" t="e">
        <f t="shared" si="10"/>
        <v>#DIV/0!</v>
      </c>
    </row>
    <row r="425" spans="1:5" s="17" customFormat="1" ht="16.75" customHeight="1" outlineLevel="1">
      <c r="A425" s="1178">
        <v>410</v>
      </c>
      <c r="B425" s="1179"/>
      <c r="C425" s="1180"/>
      <c r="D425" s="1181"/>
      <c r="E425" s="587" t="e">
        <f t="shared" si="10"/>
        <v>#DIV/0!</v>
      </c>
    </row>
    <row r="426" spans="1:5" s="17" customFormat="1" ht="16.75" customHeight="1" outlineLevel="1">
      <c r="A426" s="1178">
        <v>411</v>
      </c>
      <c r="B426" s="1179"/>
      <c r="C426" s="1180"/>
      <c r="D426" s="1181"/>
      <c r="E426" s="587" t="e">
        <f t="shared" si="10"/>
        <v>#DIV/0!</v>
      </c>
    </row>
    <row r="427" spans="1:5" s="17" customFormat="1" ht="16.75" customHeight="1" outlineLevel="1">
      <c r="A427" s="1178">
        <v>412</v>
      </c>
      <c r="B427" s="1179"/>
      <c r="C427" s="1180"/>
      <c r="D427" s="1181"/>
      <c r="E427" s="587" t="e">
        <f t="shared" si="10"/>
        <v>#DIV/0!</v>
      </c>
    </row>
    <row r="428" spans="1:5" s="17" customFormat="1" ht="16.75" customHeight="1" outlineLevel="1">
      <c r="A428" s="1178">
        <v>413</v>
      </c>
      <c r="B428" s="1179"/>
      <c r="C428" s="1180"/>
      <c r="D428" s="1181"/>
      <c r="E428" s="587" t="e">
        <f t="shared" si="10"/>
        <v>#DIV/0!</v>
      </c>
    </row>
    <row r="429" spans="1:5" s="17" customFormat="1" ht="16.75" customHeight="1" outlineLevel="1">
      <c r="A429" s="1178">
        <v>414</v>
      </c>
      <c r="B429" s="1179"/>
      <c r="C429" s="1180"/>
      <c r="D429" s="1181"/>
      <c r="E429" s="587" t="e">
        <f t="shared" si="10"/>
        <v>#DIV/0!</v>
      </c>
    </row>
    <row r="430" spans="1:5" s="17" customFormat="1" ht="16.75" customHeight="1" outlineLevel="1">
      <c r="A430" s="1178">
        <v>415</v>
      </c>
      <c r="B430" s="1179"/>
      <c r="C430" s="1180"/>
      <c r="D430" s="1181"/>
      <c r="E430" s="587" t="e">
        <f t="shared" si="10"/>
        <v>#DIV/0!</v>
      </c>
    </row>
    <row r="431" spans="1:5" s="17" customFormat="1" ht="16.75" customHeight="1" outlineLevel="1">
      <c r="A431" s="1178">
        <v>416</v>
      </c>
      <c r="B431" s="1179"/>
      <c r="C431" s="1180"/>
      <c r="D431" s="1181"/>
      <c r="E431" s="587" t="e">
        <f t="shared" si="10"/>
        <v>#DIV/0!</v>
      </c>
    </row>
    <row r="432" spans="1:5" s="17" customFormat="1" ht="16.75" customHeight="1" outlineLevel="1">
      <c r="A432" s="1178">
        <v>417</v>
      </c>
      <c r="B432" s="1179"/>
      <c r="C432" s="1180"/>
      <c r="D432" s="1181"/>
      <c r="E432" s="587" t="e">
        <f t="shared" si="10"/>
        <v>#DIV/0!</v>
      </c>
    </row>
    <row r="433" spans="1:5" s="17" customFormat="1" ht="16.75" customHeight="1" outlineLevel="1">
      <c r="A433" s="1178">
        <v>418</v>
      </c>
      <c r="B433" s="1179"/>
      <c r="C433" s="1180"/>
      <c r="D433" s="1181"/>
      <c r="E433" s="587" t="e">
        <f t="shared" si="10"/>
        <v>#DIV/0!</v>
      </c>
    </row>
    <row r="434" spans="1:5" s="17" customFormat="1" ht="16.75" customHeight="1" outlineLevel="1">
      <c r="A434" s="1178">
        <v>419</v>
      </c>
      <c r="B434" s="1179"/>
      <c r="C434" s="1180"/>
      <c r="D434" s="1181"/>
      <c r="E434" s="587" t="e">
        <f t="shared" si="10"/>
        <v>#DIV/0!</v>
      </c>
    </row>
    <row r="435" spans="1:5" s="17" customFormat="1" ht="16.75" customHeight="1" outlineLevel="1">
      <c r="A435" s="1178">
        <v>420</v>
      </c>
      <c r="B435" s="1179"/>
      <c r="C435" s="1180"/>
      <c r="D435" s="1181"/>
      <c r="E435" s="587" t="e">
        <f t="shared" si="10"/>
        <v>#DIV/0!</v>
      </c>
    </row>
    <row r="436" spans="1:5" s="17" customFormat="1" ht="16.75" customHeight="1" outlineLevel="1">
      <c r="A436" s="1178">
        <v>421</v>
      </c>
      <c r="B436" s="1179"/>
      <c r="C436" s="1180"/>
      <c r="D436" s="1181"/>
      <c r="E436" s="587" t="e">
        <f t="shared" si="10"/>
        <v>#DIV/0!</v>
      </c>
    </row>
    <row r="437" spans="1:5" s="17" customFormat="1" ht="16.75" customHeight="1" outlineLevel="1">
      <c r="A437" s="1178">
        <v>422</v>
      </c>
      <c r="B437" s="1179"/>
      <c r="C437" s="1180"/>
      <c r="D437" s="1181"/>
      <c r="E437" s="587" t="e">
        <f t="shared" si="10"/>
        <v>#DIV/0!</v>
      </c>
    </row>
    <row r="438" spans="1:5" s="17" customFormat="1" ht="16.75" customHeight="1" outlineLevel="1">
      <c r="A438" s="1178">
        <v>423</v>
      </c>
      <c r="B438" s="1179"/>
      <c r="C438" s="1180"/>
      <c r="D438" s="1181"/>
      <c r="E438" s="587" t="e">
        <f t="shared" si="10"/>
        <v>#DIV/0!</v>
      </c>
    </row>
    <row r="439" spans="1:5" s="17" customFormat="1" ht="16.75" customHeight="1" outlineLevel="1">
      <c r="A439" s="1178">
        <v>424</v>
      </c>
      <c r="B439" s="1179"/>
      <c r="C439" s="1180"/>
      <c r="D439" s="1181"/>
      <c r="E439" s="587" t="e">
        <f t="shared" si="10"/>
        <v>#DIV/0!</v>
      </c>
    </row>
    <row r="440" spans="1:5" s="17" customFormat="1" ht="16.75" customHeight="1" outlineLevel="1">
      <c r="A440" s="1178">
        <v>425</v>
      </c>
      <c r="B440" s="1179"/>
      <c r="C440" s="1180"/>
      <c r="D440" s="1181"/>
      <c r="E440" s="587" t="e">
        <f t="shared" si="10"/>
        <v>#DIV/0!</v>
      </c>
    </row>
    <row r="441" spans="1:5" s="17" customFormat="1" ht="16.75" customHeight="1" outlineLevel="1">
      <c r="A441" s="1178">
        <v>426</v>
      </c>
      <c r="B441" s="1179"/>
      <c r="C441" s="1180"/>
      <c r="D441" s="1181"/>
      <c r="E441" s="587" t="e">
        <f t="shared" si="10"/>
        <v>#DIV/0!</v>
      </c>
    </row>
    <row r="442" spans="1:5" s="17" customFormat="1" ht="16.75" customHeight="1" outlineLevel="1">
      <c r="A442" s="1178">
        <v>427</v>
      </c>
      <c r="B442" s="1179"/>
      <c r="C442" s="1180"/>
      <c r="D442" s="1181"/>
      <c r="E442" s="587" t="e">
        <f t="shared" si="10"/>
        <v>#DIV/0!</v>
      </c>
    </row>
    <row r="443" spans="1:5" s="17" customFormat="1" ht="16.75" customHeight="1" outlineLevel="1">
      <c r="A443" s="1178">
        <v>428</v>
      </c>
      <c r="B443" s="1179"/>
      <c r="C443" s="1180"/>
      <c r="D443" s="1181"/>
      <c r="E443" s="587" t="e">
        <f t="shared" si="10"/>
        <v>#DIV/0!</v>
      </c>
    </row>
    <row r="444" spans="1:5" s="17" customFormat="1" ht="16.75" customHeight="1" outlineLevel="1">
      <c r="A444" s="1178">
        <v>429</v>
      </c>
      <c r="B444" s="1179"/>
      <c r="C444" s="1180"/>
      <c r="D444" s="1181"/>
      <c r="E444" s="587" t="e">
        <f t="shared" si="10"/>
        <v>#DIV/0!</v>
      </c>
    </row>
    <row r="445" spans="1:5" s="17" customFormat="1" ht="16.75" customHeight="1" outlineLevel="1">
      <c r="A445" s="1178">
        <v>430</v>
      </c>
      <c r="B445" s="1179"/>
      <c r="C445" s="1180"/>
      <c r="D445" s="1181"/>
      <c r="E445" s="587" t="e">
        <f t="shared" si="10"/>
        <v>#DIV/0!</v>
      </c>
    </row>
    <row r="446" spans="1:5" s="17" customFormat="1" ht="16.75" customHeight="1" outlineLevel="1">
      <c r="A446" s="1178">
        <v>431</v>
      </c>
      <c r="B446" s="1179"/>
      <c r="C446" s="1180"/>
      <c r="D446" s="1181"/>
      <c r="E446" s="587" t="e">
        <f t="shared" si="10"/>
        <v>#DIV/0!</v>
      </c>
    </row>
    <row r="447" spans="1:5" s="17" customFormat="1" ht="16.75" customHeight="1" outlineLevel="1">
      <c r="A447" s="1178">
        <v>432</v>
      </c>
      <c r="B447" s="1179"/>
      <c r="C447" s="1180"/>
      <c r="D447" s="1181"/>
      <c r="E447" s="587" t="e">
        <f t="shared" si="9"/>
        <v>#DIV/0!</v>
      </c>
    </row>
    <row r="448" spans="1:5" s="17" customFormat="1" ht="16.75" customHeight="1" outlineLevel="1">
      <c r="A448" s="1178">
        <v>433</v>
      </c>
      <c r="B448" s="1179"/>
      <c r="C448" s="1180"/>
      <c r="D448" s="1181"/>
      <c r="E448" s="587" t="e">
        <f t="shared" si="9"/>
        <v>#DIV/0!</v>
      </c>
    </row>
    <row r="449" spans="1:5" s="17" customFormat="1" ht="16.75" customHeight="1" outlineLevel="1">
      <c r="A449" s="1178">
        <v>434</v>
      </c>
      <c r="B449" s="1179"/>
      <c r="C449" s="1180"/>
      <c r="D449" s="1181"/>
      <c r="E449" s="587" t="e">
        <f t="shared" si="9"/>
        <v>#DIV/0!</v>
      </c>
    </row>
    <row r="450" spans="1:5" s="17" customFormat="1" ht="16.75" customHeight="1" outlineLevel="1">
      <c r="A450" s="1178">
        <v>435</v>
      </c>
      <c r="B450" s="1179"/>
      <c r="C450" s="1180"/>
      <c r="D450" s="1181"/>
      <c r="E450" s="587" t="e">
        <f t="shared" si="9"/>
        <v>#DIV/0!</v>
      </c>
    </row>
    <row r="451" spans="1:5" s="17" customFormat="1" ht="16.75" customHeight="1" outlineLevel="1">
      <c r="A451" s="1178">
        <v>436</v>
      </c>
      <c r="B451" s="1179"/>
      <c r="C451" s="1180"/>
      <c r="D451" s="1181"/>
      <c r="E451" s="587" t="e">
        <f t="shared" si="9"/>
        <v>#DIV/0!</v>
      </c>
    </row>
    <row r="452" spans="1:5" s="17" customFormat="1" ht="16.75" customHeight="1" outlineLevel="1">
      <c r="A452" s="1178">
        <v>437</v>
      </c>
      <c r="B452" s="1179"/>
      <c r="C452" s="1180"/>
      <c r="D452" s="118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8">
        <v>438</v>
      </c>
      <c r="B453" s="1179"/>
      <c r="C453" s="1180"/>
      <c r="D453" s="118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8">
        <v>439</v>
      </c>
      <c r="B454" s="1179"/>
      <c r="C454" s="1180"/>
      <c r="D454" s="1181"/>
      <c r="E454" s="587" t="e">
        <f t="shared" si="12"/>
        <v>#DIV/0!</v>
      </c>
    </row>
    <row r="455" spans="1:5" s="17" customFormat="1" ht="16.75" customHeight="1" outlineLevel="1">
      <c r="A455" s="1178">
        <v>440</v>
      </c>
      <c r="B455" s="1179"/>
      <c r="C455" s="1180"/>
      <c r="D455" s="1181"/>
      <c r="E455" s="587" t="e">
        <f t="shared" si="12"/>
        <v>#DIV/0!</v>
      </c>
    </row>
    <row r="456" spans="1:5" s="17" customFormat="1" ht="16.75" customHeight="1" outlineLevel="1">
      <c r="A456" s="1178">
        <v>441</v>
      </c>
      <c r="B456" s="1179"/>
      <c r="C456" s="1180"/>
      <c r="D456" s="1181"/>
      <c r="E456" s="587" t="e">
        <f t="shared" si="12"/>
        <v>#DIV/0!</v>
      </c>
    </row>
    <row r="457" spans="1:5" s="17" customFormat="1" ht="16.75" customHeight="1" outlineLevel="1">
      <c r="A457" s="1178">
        <v>442</v>
      </c>
      <c r="B457" s="1179"/>
      <c r="C457" s="1180"/>
      <c r="D457" s="1181"/>
      <c r="E457" s="587" t="e">
        <f t="shared" si="12"/>
        <v>#DIV/0!</v>
      </c>
    </row>
    <row r="458" spans="1:5" s="17" customFormat="1" ht="16.75" customHeight="1" outlineLevel="1">
      <c r="A458" s="1178">
        <v>443</v>
      </c>
      <c r="B458" s="1179"/>
      <c r="C458" s="1180"/>
      <c r="D458" s="1181"/>
      <c r="E458" s="587" t="e">
        <f t="shared" si="12"/>
        <v>#DIV/0!</v>
      </c>
    </row>
    <row r="459" spans="1:5" s="17" customFormat="1" ht="16.75" customHeight="1" outlineLevel="1">
      <c r="A459" s="1178">
        <v>444</v>
      </c>
      <c r="B459" s="1179"/>
      <c r="C459" s="1180"/>
      <c r="D459" s="1181"/>
      <c r="E459" s="587" t="e">
        <f t="shared" si="12"/>
        <v>#DIV/0!</v>
      </c>
    </row>
    <row r="460" spans="1:5" s="17" customFormat="1" ht="16.75" customHeight="1" outlineLevel="1">
      <c r="A460" s="1178">
        <v>445</v>
      </c>
      <c r="B460" s="1179"/>
      <c r="C460" s="1180"/>
      <c r="D460" s="1181"/>
      <c r="E460" s="587" t="e">
        <f t="shared" si="12"/>
        <v>#DIV/0!</v>
      </c>
    </row>
    <row r="461" spans="1:5" s="17" customFormat="1" ht="16.75" customHeight="1" outlineLevel="1">
      <c r="A461" s="1178">
        <v>446</v>
      </c>
      <c r="B461" s="1179"/>
      <c r="C461" s="1180"/>
      <c r="D461" s="1181"/>
      <c r="E461" s="587" t="e">
        <f t="shared" si="12"/>
        <v>#DIV/0!</v>
      </c>
    </row>
    <row r="462" spans="1:5" s="17" customFormat="1" ht="16.75" customHeight="1" outlineLevel="1">
      <c r="A462" s="1178">
        <v>447</v>
      </c>
      <c r="B462" s="1179"/>
      <c r="C462" s="1180"/>
      <c r="D462" s="1181"/>
      <c r="E462" s="587" t="e">
        <f t="shared" si="12"/>
        <v>#DIV/0!</v>
      </c>
    </row>
    <row r="463" spans="1:5" s="17" customFormat="1" ht="16.75" customHeight="1" outlineLevel="1">
      <c r="A463" s="1178">
        <v>448</v>
      </c>
      <c r="B463" s="1179"/>
      <c r="C463" s="1180"/>
      <c r="D463" s="1181"/>
      <c r="E463" s="587" t="e">
        <f t="shared" si="12"/>
        <v>#DIV/0!</v>
      </c>
    </row>
    <row r="464" spans="1:5" s="17" customFormat="1" ht="16.75" customHeight="1" outlineLevel="1">
      <c r="A464" s="1178">
        <v>449</v>
      </c>
      <c r="B464" s="1179"/>
      <c r="C464" s="1180"/>
      <c r="D464" s="1181"/>
      <c r="E464" s="587" t="e">
        <f t="shared" si="12"/>
        <v>#DIV/0!</v>
      </c>
    </row>
    <row r="465" spans="1:5" s="17" customFormat="1" ht="16.75" customHeight="1" outlineLevel="1">
      <c r="A465" s="1178">
        <v>450</v>
      </c>
      <c r="B465" s="1179"/>
      <c r="C465" s="1180"/>
      <c r="D465" s="1181"/>
      <c r="E465" s="587" t="e">
        <f t="shared" si="12"/>
        <v>#DIV/0!</v>
      </c>
    </row>
    <row r="466" spans="1:5" s="17" customFormat="1" ht="16.75" customHeight="1" outlineLevel="1">
      <c r="A466" s="1178">
        <v>451</v>
      </c>
      <c r="B466" s="1179"/>
      <c r="C466" s="1180"/>
      <c r="D466" s="1181"/>
      <c r="E466" s="587" t="e">
        <f t="shared" si="12"/>
        <v>#DIV/0!</v>
      </c>
    </row>
    <row r="467" spans="1:5" s="17" customFormat="1" ht="16.75" customHeight="1" outlineLevel="1">
      <c r="A467" s="1178">
        <v>452</v>
      </c>
      <c r="B467" s="1179"/>
      <c r="C467" s="1180"/>
      <c r="D467" s="1181"/>
      <c r="E467" s="587" t="e">
        <f t="shared" si="12"/>
        <v>#DIV/0!</v>
      </c>
    </row>
    <row r="468" spans="1:5" s="17" customFormat="1" ht="16.75" customHeight="1" outlineLevel="1">
      <c r="A468" s="1178">
        <v>453</v>
      </c>
      <c r="B468" s="1179"/>
      <c r="C468" s="1180"/>
      <c r="D468" s="1181"/>
      <c r="E468" s="587" t="e">
        <f t="shared" si="12"/>
        <v>#DIV/0!</v>
      </c>
    </row>
    <row r="469" spans="1:5" s="17" customFormat="1" ht="16.75" customHeight="1" outlineLevel="1">
      <c r="A469" s="1178">
        <v>454</v>
      </c>
      <c r="B469" s="1179"/>
      <c r="C469" s="1180"/>
      <c r="D469" s="1181"/>
      <c r="E469" s="587" t="e">
        <f t="shared" si="12"/>
        <v>#DIV/0!</v>
      </c>
    </row>
    <row r="470" spans="1:5" s="17" customFormat="1" ht="16.75" customHeight="1" outlineLevel="1">
      <c r="A470" s="1178">
        <v>455</v>
      </c>
      <c r="B470" s="1179"/>
      <c r="C470" s="1180"/>
      <c r="D470" s="1181"/>
      <c r="E470" s="587" t="e">
        <f t="shared" si="12"/>
        <v>#DIV/0!</v>
      </c>
    </row>
    <row r="471" spans="1:5" s="17" customFormat="1" ht="16.75" customHeight="1" outlineLevel="1">
      <c r="A471" s="1178">
        <v>456</v>
      </c>
      <c r="B471" s="1179"/>
      <c r="C471" s="1180"/>
      <c r="D471" s="1181"/>
      <c r="E471" s="587" t="e">
        <f t="shared" si="12"/>
        <v>#DIV/0!</v>
      </c>
    </row>
    <row r="472" spans="1:5" s="17" customFormat="1" ht="16.75" customHeight="1" outlineLevel="1">
      <c r="A472" s="1178">
        <v>457</v>
      </c>
      <c r="B472" s="1179"/>
      <c r="C472" s="1180"/>
      <c r="D472" s="1181"/>
      <c r="E472" s="587" t="e">
        <f t="shared" si="12"/>
        <v>#DIV/0!</v>
      </c>
    </row>
    <row r="473" spans="1:5" s="17" customFormat="1" ht="16.75" customHeight="1" outlineLevel="1">
      <c r="A473" s="1178">
        <v>458</v>
      </c>
      <c r="B473" s="1179"/>
      <c r="C473" s="1180"/>
      <c r="D473" s="1181"/>
      <c r="E473" s="587" t="e">
        <f t="shared" si="12"/>
        <v>#DIV/0!</v>
      </c>
    </row>
    <row r="474" spans="1:5" s="17" customFormat="1" ht="16.75" customHeight="1" outlineLevel="1">
      <c r="A474" s="1178">
        <v>459</v>
      </c>
      <c r="B474" s="1179"/>
      <c r="C474" s="1180"/>
      <c r="D474" s="1181"/>
      <c r="E474" s="587" t="e">
        <f t="shared" si="12"/>
        <v>#DIV/0!</v>
      </c>
    </row>
    <row r="475" spans="1:5" s="17" customFormat="1" ht="16.75" customHeight="1" outlineLevel="1">
      <c r="A475" s="1178">
        <v>460</v>
      </c>
      <c r="B475" s="1179"/>
      <c r="C475" s="1180"/>
      <c r="D475" s="1181"/>
      <c r="E475" s="587" t="e">
        <f t="shared" si="12"/>
        <v>#DIV/0!</v>
      </c>
    </row>
    <row r="476" spans="1:5" s="17" customFormat="1" ht="16.75" customHeight="1" outlineLevel="1">
      <c r="A476" s="1178">
        <v>461</v>
      </c>
      <c r="B476" s="1179"/>
      <c r="C476" s="1180"/>
      <c r="D476" s="1181"/>
      <c r="E476" s="587" t="e">
        <f t="shared" si="11"/>
        <v>#DIV/0!</v>
      </c>
    </row>
    <row r="477" spans="1:5" s="17" customFormat="1" ht="16.75" customHeight="1" outlineLevel="1">
      <c r="A477" s="1178">
        <v>462</v>
      </c>
      <c r="B477" s="1179"/>
      <c r="C477" s="1180"/>
      <c r="D477" s="1181"/>
      <c r="E477" s="587" t="e">
        <f t="shared" si="11"/>
        <v>#DIV/0!</v>
      </c>
    </row>
    <row r="478" spans="1:5" s="17" customFormat="1" ht="16.75" customHeight="1" outlineLevel="1">
      <c r="A478" s="1178">
        <v>463</v>
      </c>
      <c r="B478" s="1179"/>
      <c r="C478" s="1180"/>
      <c r="D478" s="1181"/>
      <c r="E478" s="587" t="e">
        <f t="shared" si="11"/>
        <v>#DIV/0!</v>
      </c>
    </row>
    <row r="479" spans="1:5" s="17" customFormat="1" ht="16.75" customHeight="1" outlineLevel="1">
      <c r="A479" s="1178">
        <v>464</v>
      </c>
      <c r="B479" s="1179"/>
      <c r="C479" s="1180"/>
      <c r="D479" s="1181"/>
      <c r="E479" s="587" t="e">
        <f t="shared" si="11"/>
        <v>#DIV/0!</v>
      </c>
    </row>
    <row r="480" spans="1:5" s="17" customFormat="1" ht="16.75" customHeight="1" outlineLevel="1">
      <c r="A480" s="1178">
        <v>465</v>
      </c>
      <c r="B480" s="1179"/>
      <c r="C480" s="1180"/>
      <c r="D480" s="1181"/>
      <c r="E480" s="587" t="e">
        <f t="shared" si="11"/>
        <v>#DIV/0!</v>
      </c>
    </row>
    <row r="481" spans="1:5" s="17" customFormat="1" ht="16.75" customHeight="1" outlineLevel="1">
      <c r="A481" s="1178">
        <v>466</v>
      </c>
      <c r="B481" s="1179"/>
      <c r="C481" s="1180"/>
      <c r="D481" s="1181"/>
      <c r="E481" s="587" t="e">
        <f t="shared" si="11"/>
        <v>#DIV/0!</v>
      </c>
    </row>
    <row r="482" spans="1:5" s="17" customFormat="1" ht="16.75" customHeight="1" outlineLevel="1">
      <c r="A482" s="1178">
        <v>467</v>
      </c>
      <c r="B482" s="1179"/>
      <c r="C482" s="1180"/>
      <c r="D482" s="1181"/>
      <c r="E482" s="587" t="e">
        <f t="shared" si="11"/>
        <v>#DIV/0!</v>
      </c>
    </row>
    <row r="483" spans="1:5" s="17" customFormat="1" ht="16.75" customHeight="1" outlineLevel="1">
      <c r="A483" s="1178">
        <v>468</v>
      </c>
      <c r="B483" s="1179"/>
      <c r="C483" s="1180"/>
      <c r="D483" s="1181"/>
      <c r="E483" s="587" t="e">
        <f t="shared" si="11"/>
        <v>#DIV/0!</v>
      </c>
    </row>
    <row r="484" spans="1:5" s="17" customFormat="1" ht="16.75" customHeight="1" outlineLevel="1">
      <c r="A484" s="1178">
        <v>469</v>
      </c>
      <c r="B484" s="1179"/>
      <c r="C484" s="1180"/>
      <c r="D484" s="1181"/>
      <c r="E484" s="587" t="e">
        <f t="shared" si="11"/>
        <v>#DIV/0!</v>
      </c>
    </row>
    <row r="485" spans="1:5" s="17" customFormat="1" ht="16.75" customHeight="1" outlineLevel="1">
      <c r="A485" s="1178">
        <v>470</v>
      </c>
      <c r="B485" s="1179"/>
      <c r="C485" s="1180"/>
      <c r="D485" s="1181"/>
      <c r="E485" s="587" t="e">
        <f t="shared" si="9"/>
        <v>#DIV/0!</v>
      </c>
    </row>
    <row r="486" spans="1:5" s="17" customFormat="1" ht="16.75" customHeight="1" outlineLevel="1">
      <c r="A486" s="1178">
        <v>471</v>
      </c>
      <c r="B486" s="1179"/>
      <c r="C486" s="1180"/>
      <c r="D486" s="1181"/>
      <c r="E486" s="587" t="e">
        <f t="shared" si="9"/>
        <v>#DIV/0!</v>
      </c>
    </row>
    <row r="487" spans="1:5" s="17" customFormat="1" ht="16.75" customHeight="1" outlineLevel="1">
      <c r="A487" s="1178">
        <v>472</v>
      </c>
      <c r="B487" s="1179"/>
      <c r="C487" s="1180"/>
      <c r="D487" s="1181"/>
      <c r="E487" s="587" t="e">
        <f t="shared" si="9"/>
        <v>#DIV/0!</v>
      </c>
    </row>
    <row r="488" spans="1:5" s="17" customFormat="1" ht="16.75" customHeight="1" outlineLevel="1">
      <c r="A488" s="1178">
        <v>473</v>
      </c>
      <c r="B488" s="1179"/>
      <c r="C488" s="1180"/>
      <c r="D488" s="1181"/>
      <c r="E488" s="587" t="e">
        <f t="shared" si="9"/>
        <v>#DIV/0!</v>
      </c>
    </row>
    <row r="489" spans="1:5" s="17" customFormat="1" ht="16.75" customHeight="1" outlineLevel="1">
      <c r="A489" s="1178">
        <v>474</v>
      </c>
      <c r="B489" s="1179"/>
      <c r="C489" s="1180"/>
      <c r="D489" s="1181"/>
      <c r="E489" s="587" t="e">
        <f t="shared" si="9"/>
        <v>#DIV/0!</v>
      </c>
    </row>
    <row r="490" spans="1:5" s="17" customFormat="1" ht="16.75" customHeight="1" outlineLevel="1">
      <c r="A490" s="1178">
        <v>475</v>
      </c>
      <c r="B490" s="1179"/>
      <c r="C490" s="1180"/>
      <c r="D490" s="1181"/>
      <c r="E490" s="587" t="e">
        <f t="shared" si="9"/>
        <v>#DIV/0!</v>
      </c>
    </row>
    <row r="491" spans="1:5" s="17" customFormat="1" ht="16.75" customHeight="1" outlineLevel="1">
      <c r="A491" s="1178">
        <v>476</v>
      </c>
      <c r="B491" s="1179"/>
      <c r="C491" s="1180"/>
      <c r="D491" s="1181"/>
      <c r="E491" s="587" t="e">
        <f t="shared" si="9"/>
        <v>#DIV/0!</v>
      </c>
    </row>
    <row r="492" spans="1:5" s="17" customFormat="1" ht="16.75" customHeight="1" outlineLevel="1">
      <c r="A492" s="1178">
        <v>477</v>
      </c>
      <c r="B492" s="1179"/>
      <c r="C492" s="1180"/>
      <c r="D492" s="1181"/>
      <c r="E492" s="587" t="e">
        <f t="shared" si="9"/>
        <v>#DIV/0!</v>
      </c>
    </row>
    <row r="493" spans="1:5" s="17" customFormat="1" ht="16.75" customHeight="1" outlineLevel="1">
      <c r="A493" s="1178">
        <v>478</v>
      </c>
      <c r="B493" s="1179"/>
      <c r="C493" s="1180"/>
      <c r="D493" s="1181"/>
      <c r="E493" s="587" t="e">
        <f t="shared" si="9"/>
        <v>#DIV/0!</v>
      </c>
    </row>
    <row r="494" spans="1:5" s="17" customFormat="1" ht="16.75" customHeight="1" outlineLevel="1">
      <c r="A494" s="1178">
        <v>479</v>
      </c>
      <c r="B494" s="1179"/>
      <c r="C494" s="1180"/>
      <c r="D494" s="1181"/>
      <c r="E494" s="587" t="e">
        <f t="shared" si="9"/>
        <v>#DIV/0!</v>
      </c>
    </row>
    <row r="495" spans="1:5" s="17" customFormat="1" ht="16.75" customHeight="1" outlineLevel="1">
      <c r="A495" s="1178">
        <v>480</v>
      </c>
      <c r="B495" s="1179"/>
      <c r="C495" s="1180"/>
      <c r="D495" s="1181"/>
      <c r="E495" s="587" t="e">
        <f t="shared" si="9"/>
        <v>#DIV/0!</v>
      </c>
    </row>
    <row r="496" spans="1:5" s="17" customFormat="1" ht="16.75" customHeight="1" outlineLevel="1">
      <c r="A496" s="1178">
        <v>481</v>
      </c>
      <c r="B496" s="1179"/>
      <c r="C496" s="1180"/>
      <c r="D496" s="1181"/>
      <c r="E496" s="587" t="e">
        <f t="shared" si="9"/>
        <v>#DIV/0!</v>
      </c>
    </row>
    <row r="497" spans="1:5" s="17" customFormat="1" ht="16.75" customHeight="1" outlineLevel="1">
      <c r="A497" s="1178">
        <v>482</v>
      </c>
      <c r="B497" s="1179"/>
      <c r="C497" s="1180"/>
      <c r="D497" s="1181"/>
      <c r="E497" s="587" t="e">
        <f t="shared" si="9"/>
        <v>#DIV/0!</v>
      </c>
    </row>
    <row r="498" spans="1:5" s="17" customFormat="1" ht="16.75" customHeight="1" outlineLevel="1">
      <c r="A498" s="1178">
        <v>483</v>
      </c>
      <c r="B498" s="1179"/>
      <c r="C498" s="1180"/>
      <c r="D498" s="1181"/>
      <c r="E498" s="587" t="e">
        <f t="shared" si="9"/>
        <v>#DIV/0!</v>
      </c>
    </row>
    <row r="499" spans="1:5" s="17" customFormat="1" ht="16.75" customHeight="1" outlineLevel="1">
      <c r="A499" s="1178">
        <v>484</v>
      </c>
      <c r="B499" s="1179"/>
      <c r="C499" s="1180"/>
      <c r="D499" s="1181"/>
      <c r="E499" s="587" t="e">
        <f t="shared" si="9"/>
        <v>#DIV/0!</v>
      </c>
    </row>
    <row r="500" spans="1:5" s="17" customFormat="1" ht="16.75" customHeight="1" outlineLevel="1">
      <c r="A500" s="1178">
        <v>485</v>
      </c>
      <c r="B500" s="1179"/>
      <c r="C500" s="1180"/>
      <c r="D500" s="1181"/>
      <c r="E500" s="587" t="e">
        <f t="shared" si="6"/>
        <v>#DIV/0!</v>
      </c>
    </row>
    <row r="501" spans="1:5" s="17" customFormat="1" ht="16.75" customHeight="1" outlineLevel="1">
      <c r="A501" s="1178">
        <v>486</v>
      </c>
      <c r="B501" s="1179"/>
      <c r="C501" s="1180"/>
      <c r="D501" s="118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8">
        <v>487</v>
      </c>
      <c r="B502" s="1179"/>
      <c r="C502" s="1180"/>
      <c r="D502" s="1181"/>
      <c r="E502" s="587" t="e">
        <f t="shared" si="13"/>
        <v>#DIV/0!</v>
      </c>
    </row>
    <row r="503" spans="1:5" s="17" customFormat="1" ht="16.75" customHeight="1" outlineLevel="1">
      <c r="A503" s="1178">
        <v>488</v>
      </c>
      <c r="B503" s="1179"/>
      <c r="C503" s="1180"/>
      <c r="D503" s="1181"/>
      <c r="E503" s="587" t="e">
        <f t="shared" si="13"/>
        <v>#DIV/0!</v>
      </c>
    </row>
    <row r="504" spans="1:5" s="17" customFormat="1" ht="16.75" customHeight="1" outlineLevel="1">
      <c r="A504" s="1178">
        <v>489</v>
      </c>
      <c r="B504" s="1179"/>
      <c r="C504" s="1180"/>
      <c r="D504" s="1181"/>
      <c r="E504" s="587" t="e">
        <f t="shared" si="13"/>
        <v>#DIV/0!</v>
      </c>
    </row>
    <row r="505" spans="1:5" s="17" customFormat="1" ht="16.75" customHeight="1" outlineLevel="1">
      <c r="A505" s="1178">
        <v>490</v>
      </c>
      <c r="B505" s="1179"/>
      <c r="C505" s="1180"/>
      <c r="D505" s="1181"/>
      <c r="E505" s="587" t="e">
        <f t="shared" si="13"/>
        <v>#DIV/0!</v>
      </c>
    </row>
    <row r="506" spans="1:5" s="17" customFormat="1" ht="16.75" customHeight="1" outlineLevel="1">
      <c r="A506" s="1178">
        <v>491</v>
      </c>
      <c r="B506" s="1179"/>
      <c r="C506" s="1180"/>
      <c r="D506" s="1181"/>
      <c r="E506" s="587" t="e">
        <f t="shared" si="13"/>
        <v>#DIV/0!</v>
      </c>
    </row>
    <row r="507" spans="1:5" s="17" customFormat="1" ht="16.75" customHeight="1" outlineLevel="1">
      <c r="A507" s="1178">
        <v>492</v>
      </c>
      <c r="B507" s="1179"/>
      <c r="C507" s="1180"/>
      <c r="D507" s="1181"/>
      <c r="E507" s="587" t="e">
        <f t="shared" si="13"/>
        <v>#DIV/0!</v>
      </c>
    </row>
    <row r="508" spans="1:5" s="17" customFormat="1" ht="16.75" customHeight="1" outlineLevel="1">
      <c r="A508" s="1178">
        <v>493</v>
      </c>
      <c r="B508" s="1179"/>
      <c r="C508" s="1180"/>
      <c r="D508" s="1181"/>
      <c r="E508" s="587" t="e">
        <f t="shared" si="13"/>
        <v>#DIV/0!</v>
      </c>
    </row>
    <row r="509" spans="1:5" s="17" customFormat="1" ht="16.75" customHeight="1" outlineLevel="1">
      <c r="A509" s="1178">
        <v>494</v>
      </c>
      <c r="B509" s="1179"/>
      <c r="C509" s="1180"/>
      <c r="D509" s="118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8">
        <v>495</v>
      </c>
      <c r="B510" s="1179"/>
      <c r="C510" s="1180"/>
      <c r="D510" s="1181"/>
      <c r="E510" s="587" t="e">
        <f t="shared" si="14"/>
        <v>#DIV/0!</v>
      </c>
    </row>
    <row r="511" spans="1:5" s="17" customFormat="1" ht="16.75" customHeight="1" outlineLevel="1">
      <c r="A511" s="1178">
        <v>496</v>
      </c>
      <c r="B511" s="1179"/>
      <c r="C511" s="1180"/>
      <c r="D511" s="1181"/>
      <c r="E511" s="587" t="e">
        <f t="shared" si="14"/>
        <v>#DIV/0!</v>
      </c>
    </row>
    <row r="512" spans="1:5" s="17" customFormat="1" ht="16.75" customHeight="1" outlineLevel="1">
      <c r="A512" s="1178">
        <v>497</v>
      </c>
      <c r="B512" s="1179"/>
      <c r="C512" s="1180"/>
      <c r="D512" s="1181"/>
      <c r="E512" s="587" t="e">
        <f t="shared" si="14"/>
        <v>#DIV/0!</v>
      </c>
    </row>
    <row r="513" spans="1:5" s="17" customFormat="1" ht="16.75" customHeight="1" outlineLevel="1">
      <c r="A513" s="1178">
        <v>498</v>
      </c>
      <c r="B513" s="1179"/>
      <c r="C513" s="1180"/>
      <c r="D513" s="1181"/>
      <c r="E513" s="587" t="e">
        <f t="shared" si="14"/>
        <v>#DIV/0!</v>
      </c>
    </row>
    <row r="514" spans="1:5" s="17" customFormat="1" ht="16.75" customHeight="1" outlineLevel="1">
      <c r="A514" s="1178">
        <v>499</v>
      </c>
      <c r="B514" s="1179"/>
      <c r="C514" s="1180"/>
      <c r="D514" s="1181"/>
      <c r="E514" s="587" t="e">
        <f t="shared" si="14"/>
        <v>#DIV/0!</v>
      </c>
    </row>
    <row r="515" spans="1:5" s="17" customFormat="1" ht="16.75" customHeight="1" outlineLevel="1" thickBot="1">
      <c r="A515" s="1197">
        <v>500</v>
      </c>
      <c r="B515" s="1198"/>
      <c r="C515" s="1199"/>
      <c r="D515" s="1200"/>
      <c r="E515" s="587" t="e">
        <f t="shared" si="14"/>
        <v>#DIV/0!</v>
      </c>
    </row>
    <row r="516" spans="1:5" s="20" customFormat="1" ht="32.25" customHeight="1" thickBot="1">
      <c r="A516" s="1192" t="s">
        <v>149</v>
      </c>
      <c r="B516" s="1192"/>
      <c r="C516" s="1192"/>
      <c r="D516" s="1192"/>
    </row>
    <row r="517" spans="1:5" s="17" customFormat="1" ht="16.75" customHeight="1" outlineLevel="1">
      <c r="A517" s="1195" t="s">
        <v>20</v>
      </c>
      <c r="B517" s="1196"/>
      <c r="C517" s="1196"/>
      <c r="D517" s="27">
        <f>MIN(C528:D1027)</f>
        <v>0</v>
      </c>
    </row>
    <row r="518" spans="1:5" s="17" customFormat="1" ht="16.75" customHeight="1" outlineLevel="1">
      <c r="A518" s="1188" t="s">
        <v>21</v>
      </c>
      <c r="B518" s="1189"/>
      <c r="C518" s="1189"/>
      <c r="D518" s="22">
        <f>MAX(C528:D1027)</f>
        <v>0</v>
      </c>
    </row>
    <row r="519" spans="1:5" s="17" customFormat="1" ht="16.75" customHeight="1" outlineLevel="1">
      <c r="A519" s="1188" t="s">
        <v>22</v>
      </c>
      <c r="B519" s="1189"/>
      <c r="C519" s="1189"/>
      <c r="D519" s="22" t="e">
        <f>AVERAGE(C528:D1027)</f>
        <v>#DIV/0!</v>
      </c>
    </row>
    <row r="520" spans="1:5" s="17" customFormat="1" ht="33.75" customHeight="1" outlineLevel="1">
      <c r="A520" s="1190" t="s">
        <v>23</v>
      </c>
      <c r="B520" s="1189"/>
      <c r="C520" s="1189"/>
      <c r="D520" s="22" t="e">
        <f>D519*1.1</f>
        <v>#DIV/0!</v>
      </c>
    </row>
    <row r="521" spans="1:5" s="17" customFormat="1" ht="33.75" customHeight="1" outlineLevel="1">
      <c r="A521" s="1190" t="s">
        <v>24</v>
      </c>
      <c r="B521" s="1189"/>
      <c r="C521" s="1189"/>
      <c r="D521" s="22" t="e">
        <f>D519*0.9</f>
        <v>#DIV/0!</v>
      </c>
    </row>
    <row r="522" spans="1:5" s="17" customFormat="1" ht="31.5" customHeight="1" outlineLevel="1">
      <c r="A522" s="1190" t="s">
        <v>25</v>
      </c>
      <c r="B522" s="1189"/>
      <c r="C522" s="1189"/>
      <c r="D522" s="23" t="e">
        <f>SUM(E528:E1027)</f>
        <v>#DIV/0!</v>
      </c>
    </row>
    <row r="523" spans="1:5" s="17" customFormat="1" ht="16.75" customHeight="1" outlineLevel="1">
      <c r="A523" s="1188" t="s">
        <v>26</v>
      </c>
      <c r="B523" s="1189"/>
      <c r="C523" s="1189"/>
      <c r="D523" s="88" t="e">
        <f>D522/COUNTA(C528:D1027)</f>
        <v>#DIV/0!</v>
      </c>
    </row>
    <row r="524" spans="1:5" s="17" customFormat="1" ht="16.75" customHeight="1" outlineLevel="1">
      <c r="A524" s="1188" t="s">
        <v>465</v>
      </c>
      <c r="B524" s="1189"/>
      <c r="C524" s="1189"/>
      <c r="D524" s="722"/>
    </row>
    <row r="525" spans="1:5" s="17" customFormat="1" ht="17.25" customHeight="1" outlineLevel="1" thickBot="1">
      <c r="A525" s="1182" t="s">
        <v>407</v>
      </c>
      <c r="B525" s="1183"/>
      <c r="C525" s="118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4" t="s">
        <v>27</v>
      </c>
      <c r="B527" s="1185"/>
      <c r="C527" s="1186" t="s">
        <v>28</v>
      </c>
      <c r="D527" s="1187"/>
    </row>
    <row r="528" spans="1:5" s="17" customFormat="1" ht="16.75" customHeight="1" outlineLevel="2">
      <c r="A528" s="1178">
        <v>1</v>
      </c>
      <c r="B528" s="1179"/>
      <c r="C528" s="1180"/>
      <c r="D528" s="1181"/>
      <c r="E528" s="587" t="e">
        <f>IF(AND(C528&gt;=D$521,C528&lt;=D$520),1,0)</f>
        <v>#DIV/0!</v>
      </c>
    </row>
    <row r="529" spans="1:5" s="17" customFormat="1" ht="16.75" customHeight="1" outlineLevel="2">
      <c r="A529" s="1178">
        <v>2</v>
      </c>
      <c r="B529" s="1179"/>
      <c r="C529" s="1180"/>
      <c r="D529" s="118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8">
        <v>3</v>
      </c>
      <c r="B530" s="1179"/>
      <c r="C530" s="1180"/>
      <c r="D530" s="1181"/>
      <c r="E530" s="587" t="e">
        <f t="shared" si="15"/>
        <v>#DIV/0!</v>
      </c>
    </row>
    <row r="531" spans="1:5" s="17" customFormat="1" ht="16.75" customHeight="1" outlineLevel="2">
      <c r="A531" s="1178">
        <v>4</v>
      </c>
      <c r="B531" s="1179"/>
      <c r="C531" s="1180"/>
      <c r="D531" s="1181"/>
      <c r="E531" s="587" t="e">
        <f t="shared" si="15"/>
        <v>#DIV/0!</v>
      </c>
    </row>
    <row r="532" spans="1:5" s="17" customFormat="1" ht="16.75" customHeight="1" outlineLevel="2">
      <c r="A532" s="1178">
        <v>5</v>
      </c>
      <c r="B532" s="1179"/>
      <c r="C532" s="1180"/>
      <c r="D532" s="1181"/>
      <c r="E532" s="587" t="e">
        <f t="shared" si="15"/>
        <v>#DIV/0!</v>
      </c>
    </row>
    <row r="533" spans="1:5" s="17" customFormat="1" ht="16.75" customHeight="1" outlineLevel="2">
      <c r="A533" s="1178">
        <v>6</v>
      </c>
      <c r="B533" s="1179"/>
      <c r="C533" s="1180"/>
      <c r="D533" s="1181"/>
      <c r="E533" s="587" t="e">
        <f t="shared" si="15"/>
        <v>#DIV/0!</v>
      </c>
    </row>
    <row r="534" spans="1:5" s="17" customFormat="1" ht="16.75" customHeight="1" outlineLevel="2">
      <c r="A534" s="1178">
        <v>7</v>
      </c>
      <c r="B534" s="1179"/>
      <c r="C534" s="1180"/>
      <c r="D534" s="1181"/>
      <c r="E534" s="587" t="e">
        <f t="shared" si="15"/>
        <v>#DIV/0!</v>
      </c>
    </row>
    <row r="535" spans="1:5" s="17" customFormat="1" ht="16.75" customHeight="1" outlineLevel="2">
      <c r="A535" s="1178">
        <v>8</v>
      </c>
      <c r="B535" s="1179"/>
      <c r="C535" s="1180"/>
      <c r="D535" s="1181"/>
      <c r="E535" s="587" t="e">
        <f t="shared" si="15"/>
        <v>#DIV/0!</v>
      </c>
    </row>
    <row r="536" spans="1:5" s="17" customFormat="1" ht="16.75" customHeight="1" outlineLevel="2">
      <c r="A536" s="1178">
        <v>9</v>
      </c>
      <c r="B536" s="1179"/>
      <c r="C536" s="1180"/>
      <c r="D536" s="1181"/>
      <c r="E536" s="587" t="e">
        <f t="shared" si="15"/>
        <v>#DIV/0!</v>
      </c>
    </row>
    <row r="537" spans="1:5" s="17" customFormat="1" ht="16.75" customHeight="1" outlineLevel="2">
      <c r="A537" s="1178">
        <v>10</v>
      </c>
      <c r="B537" s="1179"/>
      <c r="C537" s="1180"/>
      <c r="D537" s="1181"/>
      <c r="E537" s="587" t="e">
        <f t="shared" si="15"/>
        <v>#DIV/0!</v>
      </c>
    </row>
    <row r="538" spans="1:5" s="17" customFormat="1" ht="16.75" customHeight="1" outlineLevel="2">
      <c r="A538" s="1178">
        <v>11</v>
      </c>
      <c r="B538" s="1179"/>
      <c r="C538" s="1180"/>
      <c r="D538" s="1181"/>
      <c r="E538" s="587" t="e">
        <f t="shared" si="15"/>
        <v>#DIV/0!</v>
      </c>
    </row>
    <row r="539" spans="1:5" s="17" customFormat="1" ht="16.75" customHeight="1" outlineLevel="2">
      <c r="A539" s="1178">
        <v>12</v>
      </c>
      <c r="B539" s="1179"/>
      <c r="C539" s="1180"/>
      <c r="D539" s="1181"/>
      <c r="E539" s="587" t="e">
        <f t="shared" si="15"/>
        <v>#DIV/0!</v>
      </c>
    </row>
    <row r="540" spans="1:5" s="17" customFormat="1" ht="16.75" customHeight="1" outlineLevel="2">
      <c r="A540" s="1178">
        <v>13</v>
      </c>
      <c r="B540" s="1179"/>
      <c r="C540" s="1180"/>
      <c r="D540" s="1181"/>
      <c r="E540" s="587" t="e">
        <f t="shared" si="15"/>
        <v>#DIV/0!</v>
      </c>
    </row>
    <row r="541" spans="1:5" s="17" customFormat="1" ht="16.75" customHeight="1" outlineLevel="2">
      <c r="A541" s="1178">
        <v>14</v>
      </c>
      <c r="B541" s="1179"/>
      <c r="C541" s="1180"/>
      <c r="D541" s="1181"/>
      <c r="E541" s="587" t="e">
        <f t="shared" si="15"/>
        <v>#DIV/0!</v>
      </c>
    </row>
    <row r="542" spans="1:5" s="17" customFormat="1" ht="16.75" customHeight="1" outlineLevel="2">
      <c r="A542" s="1178">
        <v>15</v>
      </c>
      <c r="B542" s="1179"/>
      <c r="C542" s="1180"/>
      <c r="D542" s="1181"/>
      <c r="E542" s="587" t="e">
        <f t="shared" si="15"/>
        <v>#DIV/0!</v>
      </c>
    </row>
    <row r="543" spans="1:5" s="17" customFormat="1" ht="16.75" customHeight="1" outlineLevel="2">
      <c r="A543" s="1178">
        <v>16</v>
      </c>
      <c r="B543" s="1179"/>
      <c r="C543" s="1180"/>
      <c r="D543" s="1181"/>
      <c r="E543" s="587" t="e">
        <f t="shared" si="15"/>
        <v>#DIV/0!</v>
      </c>
    </row>
    <row r="544" spans="1:5" s="17" customFormat="1" ht="16.75" customHeight="1" outlineLevel="2">
      <c r="A544" s="1178">
        <v>17</v>
      </c>
      <c r="B544" s="1179"/>
      <c r="C544" s="1180"/>
      <c r="D544" s="1181"/>
      <c r="E544" s="587" t="e">
        <f t="shared" si="15"/>
        <v>#DIV/0!</v>
      </c>
    </row>
    <row r="545" spans="1:5" s="17" customFormat="1" ht="16.75" customHeight="1" outlineLevel="2">
      <c r="A545" s="1178">
        <v>18</v>
      </c>
      <c r="B545" s="1179"/>
      <c r="C545" s="1180"/>
      <c r="D545" s="1181"/>
      <c r="E545" s="587" t="e">
        <f t="shared" si="15"/>
        <v>#DIV/0!</v>
      </c>
    </row>
    <row r="546" spans="1:5" s="17" customFormat="1" ht="16.75" customHeight="1" outlineLevel="2">
      <c r="A546" s="1178">
        <v>19</v>
      </c>
      <c r="B546" s="1179"/>
      <c r="C546" s="1180"/>
      <c r="D546" s="1181"/>
      <c r="E546" s="587" t="e">
        <f t="shared" si="15"/>
        <v>#DIV/0!</v>
      </c>
    </row>
    <row r="547" spans="1:5" s="17" customFormat="1" ht="16.75" customHeight="1" outlineLevel="2">
      <c r="A547" s="1178">
        <v>20</v>
      </c>
      <c r="B547" s="1179"/>
      <c r="C547" s="1180"/>
      <c r="D547" s="1181"/>
      <c r="E547" s="587" t="e">
        <f t="shared" si="15"/>
        <v>#DIV/0!</v>
      </c>
    </row>
    <row r="548" spans="1:5" s="17" customFormat="1" ht="16.75" customHeight="1" outlineLevel="2">
      <c r="A548" s="1178">
        <v>21</v>
      </c>
      <c r="B548" s="1179"/>
      <c r="C548" s="1180"/>
      <c r="D548" s="1181"/>
      <c r="E548" s="587" t="e">
        <f t="shared" si="15"/>
        <v>#DIV/0!</v>
      </c>
    </row>
    <row r="549" spans="1:5" s="17" customFormat="1" ht="16.75" customHeight="1" outlineLevel="2">
      <c r="A549" s="1178">
        <v>22</v>
      </c>
      <c r="B549" s="1179"/>
      <c r="C549" s="1180"/>
      <c r="D549" s="1181"/>
      <c r="E549" s="587" t="e">
        <f t="shared" si="15"/>
        <v>#DIV/0!</v>
      </c>
    </row>
    <row r="550" spans="1:5" s="17" customFormat="1" ht="16.75" customHeight="1" outlineLevel="2">
      <c r="A550" s="1178">
        <v>23</v>
      </c>
      <c r="B550" s="1179"/>
      <c r="C550" s="1180"/>
      <c r="D550" s="1181"/>
      <c r="E550" s="587" t="e">
        <f t="shared" si="15"/>
        <v>#DIV/0!</v>
      </c>
    </row>
    <row r="551" spans="1:5" s="17" customFormat="1" ht="16.75" customHeight="1" outlineLevel="2">
      <c r="A551" s="1178">
        <v>24</v>
      </c>
      <c r="B551" s="1179"/>
      <c r="C551" s="1180"/>
      <c r="D551" s="1181"/>
      <c r="E551" s="587" t="e">
        <f t="shared" si="15"/>
        <v>#DIV/0!</v>
      </c>
    </row>
    <row r="552" spans="1:5" s="17" customFormat="1" ht="16.75" customHeight="1" outlineLevel="2">
      <c r="A552" s="1178">
        <v>25</v>
      </c>
      <c r="B552" s="1179"/>
      <c r="C552" s="1180"/>
      <c r="D552" s="1181"/>
      <c r="E552" s="587" t="e">
        <f t="shared" si="15"/>
        <v>#DIV/0!</v>
      </c>
    </row>
    <row r="553" spans="1:5" s="17" customFormat="1" ht="16.75" customHeight="1" outlineLevel="2">
      <c r="A553" s="1178">
        <v>26</v>
      </c>
      <c r="B553" s="1179"/>
      <c r="C553" s="1180"/>
      <c r="D553" s="1181"/>
      <c r="E553" s="587" t="e">
        <f t="shared" si="15"/>
        <v>#DIV/0!</v>
      </c>
    </row>
    <row r="554" spans="1:5" s="17" customFormat="1" ht="16.75" customHeight="1" outlineLevel="2">
      <c r="A554" s="1178">
        <v>27</v>
      </c>
      <c r="B554" s="1179"/>
      <c r="C554" s="1180"/>
      <c r="D554" s="1181"/>
      <c r="E554" s="587" t="e">
        <f t="shared" si="15"/>
        <v>#DIV/0!</v>
      </c>
    </row>
    <row r="555" spans="1:5" s="17" customFormat="1" ht="16.75" customHeight="1" outlineLevel="2">
      <c r="A555" s="1178">
        <v>28</v>
      </c>
      <c r="B555" s="1179"/>
      <c r="C555" s="1180"/>
      <c r="D555" s="1181"/>
      <c r="E555" s="587" t="e">
        <f t="shared" si="15"/>
        <v>#DIV/0!</v>
      </c>
    </row>
    <row r="556" spans="1:5" s="17" customFormat="1" ht="16.75" customHeight="1" outlineLevel="2">
      <c r="A556" s="1178">
        <v>29</v>
      </c>
      <c r="B556" s="1179"/>
      <c r="C556" s="1180"/>
      <c r="D556" s="1181"/>
      <c r="E556" s="587" t="e">
        <f t="shared" si="15"/>
        <v>#DIV/0!</v>
      </c>
    </row>
    <row r="557" spans="1:5" s="17" customFormat="1" ht="16.75" customHeight="1" outlineLevel="2">
      <c r="A557" s="1178">
        <v>30</v>
      </c>
      <c r="B557" s="1179"/>
      <c r="C557" s="1180"/>
      <c r="D557" s="1181"/>
      <c r="E557" s="587" t="e">
        <f t="shared" si="15"/>
        <v>#DIV/0!</v>
      </c>
    </row>
    <row r="558" spans="1:5" s="17" customFormat="1" ht="16.75" customHeight="1" outlineLevel="2">
      <c r="A558" s="1178">
        <v>31</v>
      </c>
      <c r="B558" s="1179"/>
      <c r="C558" s="1180"/>
      <c r="D558" s="1181"/>
      <c r="E558" s="587" t="e">
        <f t="shared" si="15"/>
        <v>#DIV/0!</v>
      </c>
    </row>
    <row r="559" spans="1:5" s="17" customFormat="1" ht="16.75" customHeight="1" outlineLevel="2">
      <c r="A559" s="1178">
        <v>32</v>
      </c>
      <c r="B559" s="1179"/>
      <c r="C559" s="1180"/>
      <c r="D559" s="1181"/>
      <c r="E559" s="587" t="e">
        <f t="shared" si="15"/>
        <v>#DIV/0!</v>
      </c>
    </row>
    <row r="560" spans="1:5" s="17" customFormat="1" ht="16.75" customHeight="1" outlineLevel="2">
      <c r="A560" s="1178">
        <v>33</v>
      </c>
      <c r="B560" s="1179"/>
      <c r="C560" s="1180"/>
      <c r="D560" s="1181"/>
      <c r="E560" s="587" t="e">
        <f t="shared" si="15"/>
        <v>#DIV/0!</v>
      </c>
    </row>
    <row r="561" spans="1:5" s="17" customFormat="1" ht="16.75" customHeight="1" outlineLevel="2">
      <c r="A561" s="1178">
        <v>34</v>
      </c>
      <c r="B561" s="1179"/>
      <c r="C561" s="1180"/>
      <c r="D561" s="1181"/>
      <c r="E561" s="587" t="e">
        <f t="shared" si="15"/>
        <v>#DIV/0!</v>
      </c>
    </row>
    <row r="562" spans="1:5" s="17" customFormat="1" ht="16.75" customHeight="1" outlineLevel="2">
      <c r="A562" s="1178">
        <v>35</v>
      </c>
      <c r="B562" s="1179"/>
      <c r="C562" s="1180"/>
      <c r="D562" s="1181"/>
      <c r="E562" s="587" t="e">
        <f t="shared" si="15"/>
        <v>#DIV/0!</v>
      </c>
    </row>
    <row r="563" spans="1:5" s="17" customFormat="1" ht="16.75" customHeight="1" outlineLevel="2">
      <c r="A563" s="1178">
        <v>36</v>
      </c>
      <c r="B563" s="1179"/>
      <c r="C563" s="1180"/>
      <c r="D563" s="1181"/>
      <c r="E563" s="587" t="e">
        <f t="shared" si="15"/>
        <v>#DIV/0!</v>
      </c>
    </row>
    <row r="564" spans="1:5" s="17" customFormat="1" ht="16.75" customHeight="1" outlineLevel="2">
      <c r="A564" s="1178">
        <v>37</v>
      </c>
      <c r="B564" s="1179"/>
      <c r="C564" s="1180"/>
      <c r="D564" s="1181"/>
      <c r="E564" s="587" t="e">
        <f t="shared" si="15"/>
        <v>#DIV/0!</v>
      </c>
    </row>
    <row r="565" spans="1:5" s="17" customFormat="1" ht="16.75" customHeight="1" outlineLevel="2">
      <c r="A565" s="1178">
        <v>38</v>
      </c>
      <c r="B565" s="1179"/>
      <c r="C565" s="1180"/>
      <c r="D565" s="1181"/>
      <c r="E565" s="587" t="e">
        <f t="shared" si="15"/>
        <v>#DIV/0!</v>
      </c>
    </row>
    <row r="566" spans="1:5" s="17" customFormat="1" ht="16.75" customHeight="1" outlineLevel="2">
      <c r="A566" s="1178">
        <v>39</v>
      </c>
      <c r="B566" s="1179"/>
      <c r="C566" s="1180"/>
      <c r="D566" s="1181"/>
      <c r="E566" s="587" t="e">
        <f t="shared" si="15"/>
        <v>#DIV/0!</v>
      </c>
    </row>
    <row r="567" spans="1:5" s="17" customFormat="1" ht="16.75" customHeight="1" outlineLevel="2">
      <c r="A567" s="1178">
        <v>40</v>
      </c>
      <c r="B567" s="1179"/>
      <c r="C567" s="1180"/>
      <c r="D567" s="1181"/>
      <c r="E567" s="587" t="e">
        <f t="shared" si="15"/>
        <v>#DIV/0!</v>
      </c>
    </row>
    <row r="568" spans="1:5" s="17" customFormat="1" ht="16.75" customHeight="1" outlineLevel="2">
      <c r="A568" s="1178">
        <v>41</v>
      </c>
      <c r="B568" s="1179"/>
      <c r="C568" s="1180"/>
      <c r="D568" s="1181"/>
      <c r="E568" s="587" t="e">
        <f t="shared" si="15"/>
        <v>#DIV/0!</v>
      </c>
    </row>
    <row r="569" spans="1:5" s="17" customFormat="1" ht="16.75" customHeight="1" outlineLevel="2">
      <c r="A569" s="1178">
        <v>42</v>
      </c>
      <c r="B569" s="1179"/>
      <c r="C569" s="1180"/>
      <c r="D569" s="1181"/>
      <c r="E569" s="587" t="e">
        <f t="shared" si="15"/>
        <v>#DIV/0!</v>
      </c>
    </row>
    <row r="570" spans="1:5" s="17" customFormat="1" ht="16.75" customHeight="1" outlineLevel="2">
      <c r="A570" s="1178">
        <v>43</v>
      </c>
      <c r="B570" s="1179"/>
      <c r="C570" s="1180"/>
      <c r="D570" s="1181"/>
      <c r="E570" s="587" t="e">
        <f t="shared" si="15"/>
        <v>#DIV/0!</v>
      </c>
    </row>
    <row r="571" spans="1:5" s="17" customFormat="1" ht="16.75" customHeight="1" outlineLevel="2">
      <c r="A571" s="1178">
        <v>44</v>
      </c>
      <c r="B571" s="1179"/>
      <c r="C571" s="1180"/>
      <c r="D571" s="1181"/>
      <c r="E571" s="587" t="e">
        <f t="shared" si="15"/>
        <v>#DIV/0!</v>
      </c>
    </row>
    <row r="572" spans="1:5" s="17" customFormat="1" ht="16.75" customHeight="1" outlineLevel="2">
      <c r="A572" s="1178">
        <v>45</v>
      </c>
      <c r="B572" s="1179"/>
      <c r="C572" s="1180"/>
      <c r="D572" s="1181"/>
      <c r="E572" s="587" t="e">
        <f t="shared" si="15"/>
        <v>#DIV/0!</v>
      </c>
    </row>
    <row r="573" spans="1:5" s="17" customFormat="1" ht="16.75" customHeight="1" outlineLevel="2">
      <c r="A573" s="1178">
        <v>46</v>
      </c>
      <c r="B573" s="1179"/>
      <c r="C573" s="1180"/>
      <c r="D573" s="1181"/>
      <c r="E573" s="587" t="e">
        <f t="shared" si="15"/>
        <v>#DIV/0!</v>
      </c>
    </row>
    <row r="574" spans="1:5" s="17" customFormat="1" ht="16.75" customHeight="1" outlineLevel="2">
      <c r="A574" s="1178">
        <v>47</v>
      </c>
      <c r="B574" s="1179"/>
      <c r="C574" s="1180"/>
      <c r="D574" s="1181"/>
      <c r="E574" s="587" t="e">
        <f t="shared" si="15"/>
        <v>#DIV/0!</v>
      </c>
    </row>
    <row r="575" spans="1:5" s="17" customFormat="1" ht="16.75" customHeight="1" outlineLevel="2">
      <c r="A575" s="1178">
        <v>48</v>
      </c>
      <c r="B575" s="1179"/>
      <c r="C575" s="1180"/>
      <c r="D575" s="1181"/>
      <c r="E575" s="587" t="e">
        <f t="shared" si="15"/>
        <v>#DIV/0!</v>
      </c>
    </row>
    <row r="576" spans="1:5" s="17" customFormat="1" ht="16.75" customHeight="1" outlineLevel="2">
      <c r="A576" s="1178">
        <v>49</v>
      </c>
      <c r="B576" s="1179"/>
      <c r="C576" s="1180"/>
      <c r="D576" s="1181"/>
      <c r="E576" s="587" t="e">
        <f t="shared" si="15"/>
        <v>#DIV/0!</v>
      </c>
    </row>
    <row r="577" spans="1:5" s="17" customFormat="1" ht="16.75" customHeight="1" outlineLevel="2">
      <c r="A577" s="1178">
        <v>50</v>
      </c>
      <c r="B577" s="1179"/>
      <c r="C577" s="1180"/>
      <c r="D577" s="1181"/>
      <c r="E577" s="587" t="e">
        <f t="shared" si="15"/>
        <v>#DIV/0!</v>
      </c>
    </row>
    <row r="578" spans="1:5" s="17" customFormat="1" ht="16.75" customHeight="1" outlineLevel="2">
      <c r="A578" s="1178">
        <v>51</v>
      </c>
      <c r="B578" s="1179"/>
      <c r="C578" s="1180"/>
      <c r="D578" s="1181"/>
      <c r="E578" s="587" t="e">
        <f t="shared" si="15"/>
        <v>#DIV/0!</v>
      </c>
    </row>
    <row r="579" spans="1:5" s="17" customFormat="1" ht="16.75" customHeight="1" outlineLevel="2">
      <c r="A579" s="1178">
        <v>52</v>
      </c>
      <c r="B579" s="1179"/>
      <c r="C579" s="1180"/>
      <c r="D579" s="1181"/>
      <c r="E579" s="587" t="e">
        <f t="shared" si="15"/>
        <v>#DIV/0!</v>
      </c>
    </row>
    <row r="580" spans="1:5" s="17" customFormat="1" ht="16.75" customHeight="1" outlineLevel="2">
      <c r="A580" s="1178">
        <v>53</v>
      </c>
      <c r="B580" s="1179"/>
      <c r="C580" s="1180"/>
      <c r="D580" s="1181"/>
      <c r="E580" s="587" t="e">
        <f t="shared" si="15"/>
        <v>#DIV/0!</v>
      </c>
    </row>
    <row r="581" spans="1:5" s="17" customFormat="1" ht="16.75" customHeight="1" outlineLevel="2">
      <c r="A581" s="1178">
        <v>54</v>
      </c>
      <c r="B581" s="1179"/>
      <c r="C581" s="1180"/>
      <c r="D581" s="1181"/>
      <c r="E581" s="587" t="e">
        <f t="shared" si="15"/>
        <v>#DIV/0!</v>
      </c>
    </row>
    <row r="582" spans="1:5" s="17" customFormat="1" ht="16.75" customHeight="1" outlineLevel="2">
      <c r="A582" s="1178">
        <v>55</v>
      </c>
      <c r="B582" s="1179"/>
      <c r="C582" s="1180"/>
      <c r="D582" s="1181"/>
      <c r="E582" s="587" t="e">
        <f t="shared" si="15"/>
        <v>#DIV/0!</v>
      </c>
    </row>
    <row r="583" spans="1:5" s="17" customFormat="1" ht="16.75" customHeight="1" outlineLevel="2">
      <c r="A583" s="1178">
        <v>56</v>
      </c>
      <c r="B583" s="1179"/>
      <c r="C583" s="1180"/>
      <c r="D583" s="1181"/>
      <c r="E583" s="587" t="e">
        <f t="shared" si="15"/>
        <v>#DIV/0!</v>
      </c>
    </row>
    <row r="584" spans="1:5" s="17" customFormat="1" ht="16.75" customHeight="1" outlineLevel="2">
      <c r="A584" s="1178">
        <v>57</v>
      </c>
      <c r="B584" s="1179"/>
      <c r="C584" s="1180"/>
      <c r="D584" s="1181"/>
      <c r="E584" s="587" t="e">
        <f t="shared" si="15"/>
        <v>#DIV/0!</v>
      </c>
    </row>
    <row r="585" spans="1:5" s="17" customFormat="1" ht="16.75" customHeight="1" outlineLevel="2">
      <c r="A585" s="1178">
        <v>58</v>
      </c>
      <c r="B585" s="1179"/>
      <c r="C585" s="1180"/>
      <c r="D585" s="1181"/>
      <c r="E585" s="587" t="e">
        <f t="shared" si="15"/>
        <v>#DIV/0!</v>
      </c>
    </row>
    <row r="586" spans="1:5" s="17" customFormat="1" ht="16.75" customHeight="1" outlineLevel="2">
      <c r="A586" s="1178">
        <v>59</v>
      </c>
      <c r="B586" s="1179"/>
      <c r="C586" s="1180"/>
      <c r="D586" s="1181"/>
      <c r="E586" s="587" t="e">
        <f t="shared" si="15"/>
        <v>#DIV/0!</v>
      </c>
    </row>
    <row r="587" spans="1:5" s="17" customFormat="1" ht="16.75" customHeight="1" outlineLevel="2">
      <c r="A587" s="1178">
        <v>60</v>
      </c>
      <c r="B587" s="1179"/>
      <c r="C587" s="1180"/>
      <c r="D587" s="1181"/>
      <c r="E587" s="587" t="e">
        <f t="shared" si="15"/>
        <v>#DIV/0!</v>
      </c>
    </row>
    <row r="588" spans="1:5" s="17" customFormat="1" ht="16.75" customHeight="1" outlineLevel="2">
      <c r="A588" s="1178">
        <v>61</v>
      </c>
      <c r="B588" s="1179"/>
      <c r="C588" s="1180"/>
      <c r="D588" s="1181"/>
      <c r="E588" s="587" t="e">
        <f t="shared" si="15"/>
        <v>#DIV/0!</v>
      </c>
    </row>
    <row r="589" spans="1:5" s="17" customFormat="1" ht="16.75" customHeight="1" outlineLevel="2">
      <c r="A589" s="1178">
        <v>62</v>
      </c>
      <c r="B589" s="1179"/>
      <c r="C589" s="1180"/>
      <c r="D589" s="1181"/>
      <c r="E589" s="587" t="e">
        <f t="shared" si="15"/>
        <v>#DIV/0!</v>
      </c>
    </row>
    <row r="590" spans="1:5" s="17" customFormat="1" ht="16.75" customHeight="1" outlineLevel="2">
      <c r="A590" s="1178">
        <v>63</v>
      </c>
      <c r="B590" s="1179"/>
      <c r="C590" s="1180"/>
      <c r="D590" s="1181"/>
      <c r="E590" s="587" t="e">
        <f t="shared" si="15"/>
        <v>#DIV/0!</v>
      </c>
    </row>
    <row r="591" spans="1:5" s="17" customFormat="1" ht="16.75" customHeight="1" outlineLevel="2">
      <c r="A591" s="1178">
        <v>64</v>
      </c>
      <c r="B591" s="1179"/>
      <c r="C591" s="1180"/>
      <c r="D591" s="1181"/>
      <c r="E591" s="587" t="e">
        <f t="shared" si="15"/>
        <v>#DIV/0!</v>
      </c>
    </row>
    <row r="592" spans="1:5" s="17" customFormat="1" ht="16.75" customHeight="1" outlineLevel="2">
      <c r="A592" s="1178">
        <v>65</v>
      </c>
      <c r="B592" s="1179"/>
      <c r="C592" s="1180"/>
      <c r="D592" s="1181"/>
      <c r="E592" s="587" t="e">
        <f t="shared" si="15"/>
        <v>#DIV/0!</v>
      </c>
    </row>
    <row r="593" spans="1:5" s="17" customFormat="1" ht="16.75" customHeight="1" outlineLevel="2">
      <c r="A593" s="1178">
        <v>66</v>
      </c>
      <c r="B593" s="1179"/>
      <c r="C593" s="1180"/>
      <c r="D593" s="118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8">
        <v>67</v>
      </c>
      <c r="B594" s="1179"/>
      <c r="C594" s="1180"/>
      <c r="D594" s="1181"/>
      <c r="E594" s="587" t="e">
        <f t="shared" si="16"/>
        <v>#DIV/0!</v>
      </c>
    </row>
    <row r="595" spans="1:5" s="17" customFormat="1" ht="16.75" customHeight="1" outlineLevel="2">
      <c r="A595" s="1178">
        <v>68</v>
      </c>
      <c r="B595" s="1179"/>
      <c r="C595" s="1180"/>
      <c r="D595" s="1181"/>
      <c r="E595" s="587" t="e">
        <f t="shared" si="16"/>
        <v>#DIV/0!</v>
      </c>
    </row>
    <row r="596" spans="1:5" s="17" customFormat="1" ht="16.75" customHeight="1" outlineLevel="2">
      <c r="A596" s="1178">
        <v>69</v>
      </c>
      <c r="B596" s="1179"/>
      <c r="C596" s="1180"/>
      <c r="D596" s="1181"/>
      <c r="E596" s="587" t="e">
        <f t="shared" si="16"/>
        <v>#DIV/0!</v>
      </c>
    </row>
    <row r="597" spans="1:5" s="17" customFormat="1" ht="16.75" customHeight="1" outlineLevel="2">
      <c r="A597" s="1178">
        <v>70</v>
      </c>
      <c r="B597" s="1179"/>
      <c r="C597" s="1180"/>
      <c r="D597" s="1181"/>
      <c r="E597" s="587" t="e">
        <f t="shared" si="16"/>
        <v>#DIV/0!</v>
      </c>
    </row>
    <row r="598" spans="1:5" s="17" customFormat="1" ht="16.75" customHeight="1" outlineLevel="2">
      <c r="A598" s="1178">
        <v>71</v>
      </c>
      <c r="B598" s="1179"/>
      <c r="C598" s="1180"/>
      <c r="D598" s="1181"/>
      <c r="E598" s="587" t="e">
        <f t="shared" si="16"/>
        <v>#DIV/0!</v>
      </c>
    </row>
    <row r="599" spans="1:5" s="17" customFormat="1" ht="16.75" customHeight="1" outlineLevel="2">
      <c r="A599" s="1178">
        <v>72</v>
      </c>
      <c r="B599" s="1179"/>
      <c r="C599" s="1180"/>
      <c r="D599" s="1181"/>
      <c r="E599" s="587" t="e">
        <f t="shared" si="16"/>
        <v>#DIV/0!</v>
      </c>
    </row>
    <row r="600" spans="1:5" s="17" customFormat="1" ht="16.75" customHeight="1" outlineLevel="2">
      <c r="A600" s="1178">
        <v>73</v>
      </c>
      <c r="B600" s="1179"/>
      <c r="C600" s="1180"/>
      <c r="D600" s="1181"/>
      <c r="E600" s="587" t="e">
        <f t="shared" si="16"/>
        <v>#DIV/0!</v>
      </c>
    </row>
    <row r="601" spans="1:5" s="17" customFormat="1" ht="16.75" customHeight="1" outlineLevel="2">
      <c r="A601" s="1178">
        <v>74</v>
      </c>
      <c r="B601" s="1179"/>
      <c r="C601" s="1180"/>
      <c r="D601" s="1181"/>
      <c r="E601" s="587" t="e">
        <f t="shared" si="16"/>
        <v>#DIV/0!</v>
      </c>
    </row>
    <row r="602" spans="1:5" s="17" customFormat="1" ht="16.75" customHeight="1" outlineLevel="2">
      <c r="A602" s="1178">
        <v>75</v>
      </c>
      <c r="B602" s="1179"/>
      <c r="C602" s="1180"/>
      <c r="D602" s="1181"/>
      <c r="E602" s="587" t="e">
        <f t="shared" si="16"/>
        <v>#DIV/0!</v>
      </c>
    </row>
    <row r="603" spans="1:5" s="17" customFormat="1" ht="16.75" customHeight="1" outlineLevel="2">
      <c r="A603" s="1178">
        <v>76</v>
      </c>
      <c r="B603" s="1179"/>
      <c r="C603" s="1180"/>
      <c r="D603" s="1181"/>
      <c r="E603" s="587" t="e">
        <f t="shared" si="16"/>
        <v>#DIV/0!</v>
      </c>
    </row>
    <row r="604" spans="1:5" s="17" customFormat="1" ht="16.75" customHeight="1" outlineLevel="2">
      <c r="A604" s="1178">
        <v>77</v>
      </c>
      <c r="B604" s="1179"/>
      <c r="C604" s="1180"/>
      <c r="D604" s="1181"/>
      <c r="E604" s="587" t="e">
        <f t="shared" si="16"/>
        <v>#DIV/0!</v>
      </c>
    </row>
    <row r="605" spans="1:5" s="17" customFormat="1" ht="16.75" customHeight="1" outlineLevel="2">
      <c r="A605" s="1178">
        <v>78</v>
      </c>
      <c r="B605" s="1179"/>
      <c r="C605" s="1180"/>
      <c r="D605" s="1181"/>
      <c r="E605" s="587" t="e">
        <f t="shared" si="16"/>
        <v>#DIV/0!</v>
      </c>
    </row>
    <row r="606" spans="1:5" s="17" customFormat="1" ht="16.75" customHeight="1" outlineLevel="2">
      <c r="A606" s="1178">
        <v>79</v>
      </c>
      <c r="B606" s="1179"/>
      <c r="C606" s="1180"/>
      <c r="D606" s="1181"/>
      <c r="E606" s="587" t="e">
        <f t="shared" si="16"/>
        <v>#DIV/0!</v>
      </c>
    </row>
    <row r="607" spans="1:5" s="17" customFormat="1" ht="16.75" customHeight="1" outlineLevel="2">
      <c r="A607" s="1178">
        <v>80</v>
      </c>
      <c r="B607" s="1179"/>
      <c r="C607" s="1180"/>
      <c r="D607" s="1181"/>
      <c r="E607" s="587" t="e">
        <f t="shared" si="16"/>
        <v>#DIV/0!</v>
      </c>
    </row>
    <row r="608" spans="1:5" s="17" customFormat="1" ht="16.75" customHeight="1" outlineLevel="2">
      <c r="A608" s="1178">
        <v>81</v>
      </c>
      <c r="B608" s="1179"/>
      <c r="C608" s="1180"/>
      <c r="D608" s="1181"/>
      <c r="E608" s="587" t="e">
        <f t="shared" si="16"/>
        <v>#DIV/0!</v>
      </c>
    </row>
    <row r="609" spans="1:5" s="17" customFormat="1" ht="16.75" customHeight="1" outlineLevel="2">
      <c r="A609" s="1178">
        <v>82</v>
      </c>
      <c r="B609" s="1179"/>
      <c r="C609" s="1180"/>
      <c r="D609" s="1181"/>
      <c r="E609" s="587" t="e">
        <f t="shared" si="16"/>
        <v>#DIV/0!</v>
      </c>
    </row>
    <row r="610" spans="1:5" s="17" customFormat="1" ht="16.75" customHeight="1" outlineLevel="2">
      <c r="A610" s="1178">
        <v>83</v>
      </c>
      <c r="B610" s="1179"/>
      <c r="C610" s="1180"/>
      <c r="D610" s="1181"/>
      <c r="E610" s="587" t="e">
        <f t="shared" si="16"/>
        <v>#DIV/0!</v>
      </c>
    </row>
    <row r="611" spans="1:5" s="17" customFormat="1" ht="16.75" customHeight="1" outlineLevel="2">
      <c r="A611" s="1178">
        <v>84</v>
      </c>
      <c r="B611" s="1179"/>
      <c r="C611" s="1180"/>
      <c r="D611" s="1181"/>
      <c r="E611" s="587" t="e">
        <f t="shared" si="16"/>
        <v>#DIV/0!</v>
      </c>
    </row>
    <row r="612" spans="1:5" s="17" customFormat="1" ht="16.75" customHeight="1" outlineLevel="2">
      <c r="A612" s="1178">
        <v>85</v>
      </c>
      <c r="B612" s="1179"/>
      <c r="C612" s="1180"/>
      <c r="D612" s="1181"/>
      <c r="E612" s="587" t="e">
        <f t="shared" si="16"/>
        <v>#DIV/0!</v>
      </c>
    </row>
    <row r="613" spans="1:5" s="17" customFormat="1" ht="16.75" customHeight="1" outlineLevel="2">
      <c r="A613" s="1178">
        <v>86</v>
      </c>
      <c r="B613" s="1179"/>
      <c r="C613" s="1180"/>
      <c r="D613" s="1181"/>
      <c r="E613" s="587" t="e">
        <f t="shared" si="16"/>
        <v>#DIV/0!</v>
      </c>
    </row>
    <row r="614" spans="1:5" s="17" customFormat="1" ht="16.75" customHeight="1" outlineLevel="2">
      <c r="A614" s="1178">
        <v>87</v>
      </c>
      <c r="B614" s="1179"/>
      <c r="C614" s="1180"/>
      <c r="D614" s="1181"/>
      <c r="E614" s="587" t="e">
        <f t="shared" si="16"/>
        <v>#DIV/0!</v>
      </c>
    </row>
    <row r="615" spans="1:5" s="17" customFormat="1" ht="16.75" customHeight="1" outlineLevel="2">
      <c r="A615" s="1178">
        <v>88</v>
      </c>
      <c r="B615" s="1179"/>
      <c r="C615" s="1180"/>
      <c r="D615" s="1181"/>
      <c r="E615" s="587" t="e">
        <f t="shared" si="16"/>
        <v>#DIV/0!</v>
      </c>
    </row>
    <row r="616" spans="1:5" s="17" customFormat="1" ht="16.75" customHeight="1" outlineLevel="2">
      <c r="A616" s="1178">
        <v>89</v>
      </c>
      <c r="B616" s="1179"/>
      <c r="C616" s="1180"/>
      <c r="D616" s="1181"/>
      <c r="E616" s="587" t="e">
        <f t="shared" si="16"/>
        <v>#DIV/0!</v>
      </c>
    </row>
    <row r="617" spans="1:5" s="17" customFormat="1" ht="16.75" customHeight="1" outlineLevel="2">
      <c r="A617" s="1178">
        <v>90</v>
      </c>
      <c r="B617" s="1179"/>
      <c r="C617" s="1180"/>
      <c r="D617" s="1181"/>
      <c r="E617" s="587" t="e">
        <f t="shared" si="16"/>
        <v>#DIV/0!</v>
      </c>
    </row>
    <row r="618" spans="1:5" s="17" customFormat="1" ht="16.75" customHeight="1" outlineLevel="2">
      <c r="A618" s="1178">
        <v>91</v>
      </c>
      <c r="B618" s="1179"/>
      <c r="C618" s="1180"/>
      <c r="D618" s="1181"/>
      <c r="E618" s="587" t="e">
        <f t="shared" si="16"/>
        <v>#DIV/0!</v>
      </c>
    </row>
    <row r="619" spans="1:5" s="17" customFormat="1" ht="16.75" customHeight="1" outlineLevel="2">
      <c r="A619" s="1178">
        <v>92</v>
      </c>
      <c r="B619" s="1179"/>
      <c r="C619" s="1180"/>
      <c r="D619" s="1181"/>
      <c r="E619" s="587" t="e">
        <f t="shared" si="16"/>
        <v>#DIV/0!</v>
      </c>
    </row>
    <row r="620" spans="1:5" s="17" customFormat="1" ht="16.75" customHeight="1" outlineLevel="2">
      <c r="A620" s="1178">
        <v>93</v>
      </c>
      <c r="B620" s="1179"/>
      <c r="C620" s="1180"/>
      <c r="D620" s="1181"/>
      <c r="E620" s="587" t="e">
        <f t="shared" si="16"/>
        <v>#DIV/0!</v>
      </c>
    </row>
    <row r="621" spans="1:5" s="17" customFormat="1" ht="16.75" customHeight="1" outlineLevel="2">
      <c r="A621" s="1178">
        <v>94</v>
      </c>
      <c r="B621" s="1179"/>
      <c r="C621" s="1180"/>
      <c r="D621" s="1181"/>
      <c r="E621" s="587" t="e">
        <f t="shared" si="16"/>
        <v>#DIV/0!</v>
      </c>
    </row>
    <row r="622" spans="1:5" s="17" customFormat="1" ht="16.75" customHeight="1" outlineLevel="2">
      <c r="A622" s="1178">
        <v>95</v>
      </c>
      <c r="B622" s="1179"/>
      <c r="C622" s="1180"/>
      <c r="D622" s="1181"/>
      <c r="E622" s="587" t="e">
        <f t="shared" si="16"/>
        <v>#DIV/0!</v>
      </c>
    </row>
    <row r="623" spans="1:5" s="17" customFormat="1" ht="16.75" customHeight="1" outlineLevel="2">
      <c r="A623" s="1178">
        <v>96</v>
      </c>
      <c r="B623" s="1179"/>
      <c r="C623" s="1180"/>
      <c r="D623" s="1181"/>
      <c r="E623" s="587" t="e">
        <f t="shared" si="16"/>
        <v>#DIV/0!</v>
      </c>
    </row>
    <row r="624" spans="1:5" s="17" customFormat="1" ht="16.75" customHeight="1" outlineLevel="2">
      <c r="A624" s="1178">
        <v>97</v>
      </c>
      <c r="B624" s="1179"/>
      <c r="C624" s="1180"/>
      <c r="D624" s="1181"/>
      <c r="E624" s="587" t="e">
        <f t="shared" si="16"/>
        <v>#DIV/0!</v>
      </c>
    </row>
    <row r="625" spans="1:5" s="17" customFormat="1" ht="16.75" customHeight="1" outlineLevel="2">
      <c r="A625" s="1178">
        <v>98</v>
      </c>
      <c r="B625" s="1179"/>
      <c r="C625" s="1180"/>
      <c r="D625" s="1181"/>
      <c r="E625" s="587" t="e">
        <f t="shared" si="16"/>
        <v>#DIV/0!</v>
      </c>
    </row>
    <row r="626" spans="1:5" s="17" customFormat="1" ht="16.75" customHeight="1" outlineLevel="2">
      <c r="A626" s="1178">
        <v>99</v>
      </c>
      <c r="B626" s="1179"/>
      <c r="C626" s="1180"/>
      <c r="D626" s="1181"/>
      <c r="E626" s="587" t="e">
        <f t="shared" si="16"/>
        <v>#DIV/0!</v>
      </c>
    </row>
    <row r="627" spans="1:5" s="17" customFormat="1" ht="16.75" customHeight="1" outlineLevel="2">
      <c r="A627" s="1178">
        <v>100</v>
      </c>
      <c r="B627" s="1179"/>
      <c r="C627" s="1180"/>
      <c r="D627" s="1181"/>
      <c r="E627" s="587" t="e">
        <f t="shared" si="16"/>
        <v>#DIV/0!</v>
      </c>
    </row>
    <row r="628" spans="1:5" s="17" customFormat="1" ht="16.75" customHeight="1" outlineLevel="2">
      <c r="A628" s="1178">
        <v>101</v>
      </c>
      <c r="B628" s="1179"/>
      <c r="C628" s="1180"/>
      <c r="D628" s="1181"/>
      <c r="E628" s="587" t="e">
        <f t="shared" si="16"/>
        <v>#DIV/0!</v>
      </c>
    </row>
    <row r="629" spans="1:5" s="17" customFormat="1" ht="16.75" customHeight="1" outlineLevel="2">
      <c r="A629" s="1178">
        <v>102</v>
      </c>
      <c r="B629" s="1179"/>
      <c r="C629" s="1180"/>
      <c r="D629" s="1181"/>
      <c r="E629" s="587" t="e">
        <f t="shared" si="16"/>
        <v>#DIV/0!</v>
      </c>
    </row>
    <row r="630" spans="1:5" s="17" customFormat="1" ht="16.75" customHeight="1" outlineLevel="2">
      <c r="A630" s="1178">
        <v>103</v>
      </c>
      <c r="B630" s="1179"/>
      <c r="C630" s="1180"/>
      <c r="D630" s="1181"/>
      <c r="E630" s="587" t="e">
        <f t="shared" si="16"/>
        <v>#DIV/0!</v>
      </c>
    </row>
    <row r="631" spans="1:5" s="17" customFormat="1" ht="16.75" customHeight="1" outlineLevel="2">
      <c r="A631" s="1178">
        <v>104</v>
      </c>
      <c r="B631" s="1179"/>
      <c r="C631" s="1180"/>
      <c r="D631" s="1181"/>
      <c r="E631" s="587" t="e">
        <f t="shared" si="16"/>
        <v>#DIV/0!</v>
      </c>
    </row>
    <row r="632" spans="1:5" s="17" customFormat="1" ht="16.75" customHeight="1" outlineLevel="2">
      <c r="A632" s="1178">
        <v>105</v>
      </c>
      <c r="B632" s="1179"/>
      <c r="C632" s="1180"/>
      <c r="D632" s="1181"/>
      <c r="E632" s="587" t="e">
        <f t="shared" si="16"/>
        <v>#DIV/0!</v>
      </c>
    </row>
    <row r="633" spans="1:5" s="17" customFormat="1" ht="16.75" customHeight="1" outlineLevel="2">
      <c r="A633" s="1178">
        <v>106</v>
      </c>
      <c r="B633" s="1179"/>
      <c r="C633" s="1180"/>
      <c r="D633" s="1181"/>
      <c r="E633" s="587" t="e">
        <f t="shared" si="16"/>
        <v>#DIV/0!</v>
      </c>
    </row>
    <row r="634" spans="1:5" s="17" customFormat="1" ht="16.75" customHeight="1" outlineLevel="2">
      <c r="A634" s="1178">
        <v>107</v>
      </c>
      <c r="B634" s="1179"/>
      <c r="C634" s="1180"/>
      <c r="D634" s="1181"/>
      <c r="E634" s="587" t="e">
        <f t="shared" si="16"/>
        <v>#DIV/0!</v>
      </c>
    </row>
    <row r="635" spans="1:5" s="17" customFormat="1" ht="16.75" customHeight="1" outlineLevel="2">
      <c r="A635" s="1178">
        <v>108</v>
      </c>
      <c r="B635" s="1179"/>
      <c r="C635" s="1180"/>
      <c r="D635" s="1181"/>
      <c r="E635" s="587" t="e">
        <f t="shared" si="16"/>
        <v>#DIV/0!</v>
      </c>
    </row>
    <row r="636" spans="1:5" s="17" customFormat="1" ht="16.75" customHeight="1" outlineLevel="2">
      <c r="A636" s="1178">
        <v>109</v>
      </c>
      <c r="B636" s="1179"/>
      <c r="C636" s="1180"/>
      <c r="D636" s="1181"/>
      <c r="E636" s="587" t="e">
        <f t="shared" si="16"/>
        <v>#DIV/0!</v>
      </c>
    </row>
    <row r="637" spans="1:5" s="17" customFormat="1" ht="16.75" customHeight="1" outlineLevel="2">
      <c r="A637" s="1178">
        <v>110</v>
      </c>
      <c r="B637" s="1179"/>
      <c r="C637" s="1180"/>
      <c r="D637" s="1181"/>
      <c r="E637" s="587" t="e">
        <f t="shared" si="16"/>
        <v>#DIV/0!</v>
      </c>
    </row>
    <row r="638" spans="1:5" s="17" customFormat="1" ht="16.75" customHeight="1" outlineLevel="2">
      <c r="A638" s="1178">
        <v>111</v>
      </c>
      <c r="B638" s="1179"/>
      <c r="C638" s="1180"/>
      <c r="D638" s="1181"/>
      <c r="E638" s="587" t="e">
        <f t="shared" si="16"/>
        <v>#DIV/0!</v>
      </c>
    </row>
    <row r="639" spans="1:5" s="17" customFormat="1" ht="16.75" customHeight="1" outlineLevel="2">
      <c r="A639" s="1178">
        <v>112</v>
      </c>
      <c r="B639" s="1179"/>
      <c r="C639" s="1180"/>
      <c r="D639" s="1181"/>
      <c r="E639" s="587" t="e">
        <f t="shared" si="16"/>
        <v>#DIV/0!</v>
      </c>
    </row>
    <row r="640" spans="1:5" s="17" customFormat="1" ht="16.75" customHeight="1" outlineLevel="2">
      <c r="A640" s="1178">
        <v>113</v>
      </c>
      <c r="B640" s="1179"/>
      <c r="C640" s="1180"/>
      <c r="D640" s="1181"/>
      <c r="E640" s="587" t="e">
        <f t="shared" si="16"/>
        <v>#DIV/0!</v>
      </c>
    </row>
    <row r="641" spans="1:5" s="17" customFormat="1" ht="16.75" customHeight="1" outlineLevel="2">
      <c r="A641" s="1178">
        <v>114</v>
      </c>
      <c r="B641" s="1179"/>
      <c r="C641" s="1180"/>
      <c r="D641" s="1181"/>
      <c r="E641" s="587" t="e">
        <f t="shared" si="16"/>
        <v>#DIV/0!</v>
      </c>
    </row>
    <row r="642" spans="1:5" s="17" customFormat="1" ht="16.75" customHeight="1" outlineLevel="2">
      <c r="A642" s="1178">
        <v>115</v>
      </c>
      <c r="B642" s="1179"/>
      <c r="C642" s="1180"/>
      <c r="D642" s="1181"/>
      <c r="E642" s="587" t="e">
        <f t="shared" si="16"/>
        <v>#DIV/0!</v>
      </c>
    </row>
    <row r="643" spans="1:5" s="17" customFormat="1" ht="16.75" customHeight="1" outlineLevel="2">
      <c r="A643" s="1178">
        <v>116</v>
      </c>
      <c r="B643" s="1179"/>
      <c r="C643" s="1180"/>
      <c r="D643" s="1181"/>
      <c r="E643" s="587" t="e">
        <f t="shared" si="16"/>
        <v>#DIV/0!</v>
      </c>
    </row>
    <row r="644" spans="1:5" s="17" customFormat="1" ht="16.75" customHeight="1" outlineLevel="2">
      <c r="A644" s="1178">
        <v>117</v>
      </c>
      <c r="B644" s="1179"/>
      <c r="C644" s="1180"/>
      <c r="D644" s="1181"/>
      <c r="E644" s="587" t="e">
        <f t="shared" si="16"/>
        <v>#DIV/0!</v>
      </c>
    </row>
    <row r="645" spans="1:5" s="17" customFormat="1" ht="16.75" customHeight="1" outlineLevel="2">
      <c r="A645" s="1178">
        <v>118</v>
      </c>
      <c r="B645" s="1179"/>
      <c r="C645" s="1180"/>
      <c r="D645" s="1181"/>
      <c r="E645" s="587" t="e">
        <f t="shared" si="16"/>
        <v>#DIV/0!</v>
      </c>
    </row>
    <row r="646" spans="1:5" s="17" customFormat="1" ht="16.75" customHeight="1" outlineLevel="2">
      <c r="A646" s="1178">
        <v>119</v>
      </c>
      <c r="B646" s="1179"/>
      <c r="C646" s="1180"/>
      <c r="D646" s="1181"/>
      <c r="E646" s="587" t="e">
        <f t="shared" si="16"/>
        <v>#DIV/0!</v>
      </c>
    </row>
    <row r="647" spans="1:5" s="17" customFormat="1" ht="16.75" customHeight="1" outlineLevel="2">
      <c r="A647" s="1178">
        <v>120</v>
      </c>
      <c r="B647" s="1179"/>
      <c r="C647" s="1180"/>
      <c r="D647" s="1181"/>
      <c r="E647" s="587" t="e">
        <f t="shared" si="16"/>
        <v>#DIV/0!</v>
      </c>
    </row>
    <row r="648" spans="1:5" s="17" customFormat="1" ht="16.75" customHeight="1" outlineLevel="2">
      <c r="A648" s="1178">
        <v>121</v>
      </c>
      <c r="B648" s="1179"/>
      <c r="C648" s="1180"/>
      <c r="D648" s="1181"/>
      <c r="E648" s="587" t="e">
        <f t="shared" si="16"/>
        <v>#DIV/0!</v>
      </c>
    </row>
    <row r="649" spans="1:5" s="17" customFormat="1" ht="16.75" customHeight="1" outlineLevel="2">
      <c r="A649" s="1178">
        <v>122</v>
      </c>
      <c r="B649" s="1179"/>
      <c r="C649" s="1180"/>
      <c r="D649" s="1181"/>
      <c r="E649" s="587" t="e">
        <f t="shared" si="16"/>
        <v>#DIV/0!</v>
      </c>
    </row>
    <row r="650" spans="1:5" s="17" customFormat="1" ht="16.75" customHeight="1" outlineLevel="2">
      <c r="A650" s="1178">
        <v>123</v>
      </c>
      <c r="B650" s="1179"/>
      <c r="C650" s="1180"/>
      <c r="D650" s="1181"/>
      <c r="E650" s="587" t="e">
        <f t="shared" si="16"/>
        <v>#DIV/0!</v>
      </c>
    </row>
    <row r="651" spans="1:5" s="17" customFormat="1" ht="16.75" customHeight="1" outlineLevel="2">
      <c r="A651" s="1178">
        <v>124</v>
      </c>
      <c r="B651" s="1179"/>
      <c r="C651" s="1180"/>
      <c r="D651" s="1181"/>
      <c r="E651" s="587" t="e">
        <f t="shared" si="16"/>
        <v>#DIV/0!</v>
      </c>
    </row>
    <row r="652" spans="1:5" s="17" customFormat="1" ht="16.75" customHeight="1" outlineLevel="2">
      <c r="A652" s="1178">
        <v>125</v>
      </c>
      <c r="B652" s="1179"/>
      <c r="C652" s="1180"/>
      <c r="D652" s="1181"/>
      <c r="E652" s="587" t="e">
        <f t="shared" si="16"/>
        <v>#DIV/0!</v>
      </c>
    </row>
    <row r="653" spans="1:5" s="17" customFormat="1" ht="16.75" customHeight="1" outlineLevel="2">
      <c r="A653" s="1178">
        <v>126</v>
      </c>
      <c r="B653" s="1179"/>
      <c r="C653" s="1180"/>
      <c r="D653" s="1181"/>
      <c r="E653" s="587" t="e">
        <f t="shared" si="16"/>
        <v>#DIV/0!</v>
      </c>
    </row>
    <row r="654" spans="1:5" s="17" customFormat="1" ht="16.75" customHeight="1" outlineLevel="2">
      <c r="A654" s="1178">
        <v>127</v>
      </c>
      <c r="B654" s="1179"/>
      <c r="C654" s="1180"/>
      <c r="D654" s="1181"/>
      <c r="E654" s="587" t="e">
        <f t="shared" si="16"/>
        <v>#DIV/0!</v>
      </c>
    </row>
    <row r="655" spans="1:5" s="17" customFormat="1" ht="16.75" customHeight="1" outlineLevel="2">
      <c r="A655" s="1178">
        <v>128</v>
      </c>
      <c r="B655" s="1179"/>
      <c r="C655" s="1180"/>
      <c r="D655" s="1181"/>
      <c r="E655" s="587" t="e">
        <f t="shared" si="16"/>
        <v>#DIV/0!</v>
      </c>
    </row>
    <row r="656" spans="1:5" s="17" customFormat="1" ht="16.75" customHeight="1" outlineLevel="2">
      <c r="A656" s="1178">
        <v>129</v>
      </c>
      <c r="B656" s="1179"/>
      <c r="C656" s="1180"/>
      <c r="D656" s="1181"/>
      <c r="E656" s="587" t="e">
        <f t="shared" si="16"/>
        <v>#DIV/0!</v>
      </c>
    </row>
    <row r="657" spans="1:5" s="17" customFormat="1" ht="16.75" customHeight="1" outlineLevel="2">
      <c r="A657" s="1178">
        <v>130</v>
      </c>
      <c r="B657" s="1179"/>
      <c r="C657" s="1180"/>
      <c r="D657" s="118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8">
        <v>131</v>
      </c>
      <c r="B658" s="1179"/>
      <c r="C658" s="1180"/>
      <c r="D658" s="1181"/>
      <c r="E658" s="587" t="e">
        <f t="shared" si="17"/>
        <v>#DIV/0!</v>
      </c>
    </row>
    <row r="659" spans="1:5" s="17" customFormat="1" ht="16.75" customHeight="1" outlineLevel="2">
      <c r="A659" s="1178">
        <v>132</v>
      </c>
      <c r="B659" s="1179"/>
      <c r="C659" s="1180"/>
      <c r="D659" s="1181"/>
      <c r="E659" s="587" t="e">
        <f t="shared" si="17"/>
        <v>#DIV/0!</v>
      </c>
    </row>
    <row r="660" spans="1:5" s="17" customFormat="1" ht="16.75" customHeight="1" outlineLevel="2">
      <c r="A660" s="1178">
        <v>133</v>
      </c>
      <c r="B660" s="1179"/>
      <c r="C660" s="1180"/>
      <c r="D660" s="1181"/>
      <c r="E660" s="587" t="e">
        <f t="shared" si="17"/>
        <v>#DIV/0!</v>
      </c>
    </row>
    <row r="661" spans="1:5" s="17" customFormat="1" ht="16.75" customHeight="1" outlineLevel="2">
      <c r="A661" s="1178">
        <v>134</v>
      </c>
      <c r="B661" s="1179"/>
      <c r="C661" s="1180"/>
      <c r="D661" s="1181"/>
      <c r="E661" s="587" t="e">
        <f t="shared" si="17"/>
        <v>#DIV/0!</v>
      </c>
    </row>
    <row r="662" spans="1:5" s="17" customFormat="1" ht="16.75" customHeight="1" outlineLevel="2">
      <c r="A662" s="1178">
        <v>135</v>
      </c>
      <c r="B662" s="1179"/>
      <c r="C662" s="1180"/>
      <c r="D662" s="1181"/>
      <c r="E662" s="587" t="e">
        <f t="shared" si="17"/>
        <v>#DIV/0!</v>
      </c>
    </row>
    <row r="663" spans="1:5" s="17" customFormat="1" ht="16.75" customHeight="1" outlineLevel="2">
      <c r="A663" s="1178">
        <v>136</v>
      </c>
      <c r="B663" s="1179"/>
      <c r="C663" s="1180"/>
      <c r="D663" s="1181"/>
      <c r="E663" s="587" t="e">
        <f t="shared" si="17"/>
        <v>#DIV/0!</v>
      </c>
    </row>
    <row r="664" spans="1:5" s="17" customFormat="1" ht="16.75" customHeight="1" outlineLevel="2">
      <c r="A664" s="1178">
        <v>137</v>
      </c>
      <c r="B664" s="1179"/>
      <c r="C664" s="1180"/>
      <c r="D664" s="1181"/>
      <c r="E664" s="587" t="e">
        <f t="shared" si="17"/>
        <v>#DIV/0!</v>
      </c>
    </row>
    <row r="665" spans="1:5" s="17" customFormat="1" ht="16.75" customHeight="1" outlineLevel="2">
      <c r="A665" s="1178">
        <v>138</v>
      </c>
      <c r="B665" s="1179"/>
      <c r="C665" s="1180"/>
      <c r="D665" s="1181"/>
      <c r="E665" s="587" t="e">
        <f t="shared" si="17"/>
        <v>#DIV/0!</v>
      </c>
    </row>
    <row r="666" spans="1:5" s="17" customFormat="1" ht="16.75" customHeight="1" outlineLevel="2">
      <c r="A666" s="1178">
        <v>139</v>
      </c>
      <c r="B666" s="1179"/>
      <c r="C666" s="1180"/>
      <c r="D666" s="1181"/>
      <c r="E666" s="587" t="e">
        <f t="shared" si="17"/>
        <v>#DIV/0!</v>
      </c>
    </row>
    <row r="667" spans="1:5" s="17" customFormat="1" ht="16.75" customHeight="1" outlineLevel="2">
      <c r="A667" s="1178">
        <v>140</v>
      </c>
      <c r="B667" s="1179"/>
      <c r="C667" s="1180"/>
      <c r="D667" s="1181"/>
      <c r="E667" s="587" t="e">
        <f t="shared" si="17"/>
        <v>#DIV/0!</v>
      </c>
    </row>
    <row r="668" spans="1:5" s="17" customFormat="1" ht="16.75" customHeight="1" outlineLevel="2">
      <c r="A668" s="1178">
        <v>141</v>
      </c>
      <c r="B668" s="1179"/>
      <c r="C668" s="1180"/>
      <c r="D668" s="1181"/>
      <c r="E668" s="587" t="e">
        <f t="shared" si="17"/>
        <v>#DIV/0!</v>
      </c>
    </row>
    <row r="669" spans="1:5" s="17" customFormat="1" ht="16.75" customHeight="1" outlineLevel="2">
      <c r="A669" s="1178">
        <v>142</v>
      </c>
      <c r="B669" s="1179"/>
      <c r="C669" s="1180"/>
      <c r="D669" s="1181"/>
      <c r="E669" s="587" t="e">
        <f t="shared" si="17"/>
        <v>#DIV/0!</v>
      </c>
    </row>
    <row r="670" spans="1:5" s="17" customFormat="1" ht="16.75" customHeight="1" outlineLevel="2">
      <c r="A670" s="1178">
        <v>143</v>
      </c>
      <c r="B670" s="1179"/>
      <c r="C670" s="1180"/>
      <c r="D670" s="1181"/>
      <c r="E670" s="587" t="e">
        <f t="shared" si="17"/>
        <v>#DIV/0!</v>
      </c>
    </row>
    <row r="671" spans="1:5" s="17" customFormat="1" ht="16.75" customHeight="1" outlineLevel="2">
      <c r="A671" s="1178">
        <v>144</v>
      </c>
      <c r="B671" s="1179"/>
      <c r="C671" s="1180"/>
      <c r="D671" s="1181"/>
      <c r="E671" s="587" t="e">
        <f t="shared" si="17"/>
        <v>#DIV/0!</v>
      </c>
    </row>
    <row r="672" spans="1:5" s="17" customFormat="1" ht="16.75" customHeight="1" outlineLevel="2">
      <c r="A672" s="1178">
        <v>145</v>
      </c>
      <c r="B672" s="1179"/>
      <c r="C672" s="1180"/>
      <c r="D672" s="1181"/>
      <c r="E672" s="587" t="e">
        <f t="shared" si="17"/>
        <v>#DIV/0!</v>
      </c>
    </row>
    <row r="673" spans="1:5" s="17" customFormat="1" ht="16.75" customHeight="1" outlineLevel="2">
      <c r="A673" s="1178">
        <v>146</v>
      </c>
      <c r="B673" s="1179"/>
      <c r="C673" s="1180"/>
      <c r="D673" s="1181"/>
      <c r="E673" s="587" t="e">
        <f t="shared" si="17"/>
        <v>#DIV/0!</v>
      </c>
    </row>
    <row r="674" spans="1:5" s="17" customFormat="1" ht="16.75" customHeight="1" outlineLevel="2">
      <c r="A674" s="1178">
        <v>147</v>
      </c>
      <c r="B674" s="1179"/>
      <c r="C674" s="1180"/>
      <c r="D674" s="1181"/>
      <c r="E674" s="587" t="e">
        <f t="shared" si="17"/>
        <v>#DIV/0!</v>
      </c>
    </row>
    <row r="675" spans="1:5" s="17" customFormat="1" ht="16.75" customHeight="1" outlineLevel="2">
      <c r="A675" s="1178">
        <v>148</v>
      </c>
      <c r="B675" s="1179"/>
      <c r="C675" s="1180"/>
      <c r="D675" s="1181"/>
      <c r="E675" s="587" t="e">
        <f t="shared" si="17"/>
        <v>#DIV/0!</v>
      </c>
    </row>
    <row r="676" spans="1:5" s="17" customFormat="1" ht="16.75" customHeight="1" outlineLevel="2">
      <c r="A676" s="1178">
        <v>149</v>
      </c>
      <c r="B676" s="1179"/>
      <c r="C676" s="1180"/>
      <c r="D676" s="1181"/>
      <c r="E676" s="587" t="e">
        <f t="shared" si="17"/>
        <v>#DIV/0!</v>
      </c>
    </row>
    <row r="677" spans="1:5" s="17" customFormat="1" ht="16.75" customHeight="1" outlineLevel="2">
      <c r="A677" s="1178">
        <v>150</v>
      </c>
      <c r="B677" s="1179"/>
      <c r="C677" s="1180"/>
      <c r="D677" s="1181"/>
      <c r="E677" s="587" t="e">
        <f>IF(AND(C677&gt;=D$521,C677&lt;=D$520),1,0)</f>
        <v>#DIV/0!</v>
      </c>
    </row>
    <row r="678" spans="1:5" s="17" customFormat="1" ht="16.75" customHeight="1" outlineLevel="2">
      <c r="A678" s="1178">
        <v>151</v>
      </c>
      <c r="B678" s="1179"/>
      <c r="C678" s="1180"/>
      <c r="D678" s="118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8">
        <v>152</v>
      </c>
      <c r="B679" s="1179"/>
      <c r="C679" s="1180"/>
      <c r="D679" s="1181"/>
      <c r="E679" s="587" t="e">
        <f t="shared" si="18"/>
        <v>#DIV/0!</v>
      </c>
    </row>
    <row r="680" spans="1:5" s="17" customFormat="1" ht="16.75" customHeight="1" outlineLevel="2">
      <c r="A680" s="1178">
        <v>153</v>
      </c>
      <c r="B680" s="1179"/>
      <c r="C680" s="1180"/>
      <c r="D680" s="1181"/>
      <c r="E680" s="587" t="e">
        <f t="shared" si="18"/>
        <v>#DIV/0!</v>
      </c>
    </row>
    <row r="681" spans="1:5" s="17" customFormat="1" ht="16.75" customHeight="1" outlineLevel="2">
      <c r="A681" s="1178">
        <v>154</v>
      </c>
      <c r="B681" s="1179"/>
      <c r="C681" s="1180"/>
      <c r="D681" s="1181"/>
      <c r="E681" s="587" t="e">
        <f t="shared" si="18"/>
        <v>#DIV/0!</v>
      </c>
    </row>
    <row r="682" spans="1:5" s="17" customFormat="1" ht="16.75" customHeight="1" outlineLevel="2">
      <c r="A682" s="1178">
        <v>155</v>
      </c>
      <c r="B682" s="1179"/>
      <c r="C682" s="1180"/>
      <c r="D682" s="1181"/>
      <c r="E682" s="587" t="e">
        <f t="shared" si="18"/>
        <v>#DIV/0!</v>
      </c>
    </row>
    <row r="683" spans="1:5" s="17" customFormat="1" ht="16.75" customHeight="1" outlineLevel="2">
      <c r="A683" s="1178">
        <v>156</v>
      </c>
      <c r="B683" s="1179"/>
      <c r="C683" s="1180"/>
      <c r="D683" s="1181"/>
      <c r="E683" s="587" t="e">
        <f t="shared" si="18"/>
        <v>#DIV/0!</v>
      </c>
    </row>
    <row r="684" spans="1:5" s="17" customFormat="1" ht="16.75" customHeight="1" outlineLevel="2">
      <c r="A684" s="1178">
        <v>157</v>
      </c>
      <c r="B684" s="1179"/>
      <c r="C684" s="1180"/>
      <c r="D684" s="1181"/>
      <c r="E684" s="587" t="e">
        <f t="shared" si="18"/>
        <v>#DIV/0!</v>
      </c>
    </row>
    <row r="685" spans="1:5" s="17" customFormat="1" ht="16.75" customHeight="1" outlineLevel="2">
      <c r="A685" s="1178">
        <v>158</v>
      </c>
      <c r="B685" s="1179"/>
      <c r="C685" s="1180"/>
      <c r="D685" s="1181"/>
      <c r="E685" s="587" t="e">
        <f t="shared" si="18"/>
        <v>#DIV/0!</v>
      </c>
    </row>
    <row r="686" spans="1:5" s="17" customFormat="1" ht="16.75" customHeight="1" outlineLevel="2">
      <c r="A686" s="1178">
        <v>159</v>
      </c>
      <c r="B686" s="1179"/>
      <c r="C686" s="1180"/>
      <c r="D686" s="1181"/>
      <c r="E686" s="587" t="e">
        <f t="shared" si="18"/>
        <v>#DIV/0!</v>
      </c>
    </row>
    <row r="687" spans="1:5" s="17" customFormat="1" ht="16.75" customHeight="1" outlineLevel="2">
      <c r="A687" s="1178">
        <v>160</v>
      </c>
      <c r="B687" s="1179"/>
      <c r="C687" s="1180"/>
      <c r="D687" s="1181"/>
      <c r="E687" s="587" t="e">
        <f t="shared" si="18"/>
        <v>#DIV/0!</v>
      </c>
    </row>
    <row r="688" spans="1:5" s="17" customFormat="1" ht="16.75" customHeight="1" outlineLevel="2">
      <c r="A688" s="1178">
        <v>161</v>
      </c>
      <c r="B688" s="1179"/>
      <c r="C688" s="1180"/>
      <c r="D688" s="1181"/>
      <c r="E688" s="587" t="e">
        <f t="shared" si="18"/>
        <v>#DIV/0!</v>
      </c>
    </row>
    <row r="689" spans="1:5" s="17" customFormat="1" ht="16.75" customHeight="1" outlineLevel="2">
      <c r="A689" s="1178">
        <v>162</v>
      </c>
      <c r="B689" s="1179"/>
      <c r="C689" s="1180"/>
      <c r="D689" s="1181"/>
      <c r="E689" s="587" t="e">
        <f t="shared" si="18"/>
        <v>#DIV/0!</v>
      </c>
    </row>
    <row r="690" spans="1:5" s="17" customFormat="1" ht="16.75" customHeight="1" outlineLevel="2">
      <c r="A690" s="1178">
        <v>163</v>
      </c>
      <c r="B690" s="1179"/>
      <c r="C690" s="1180"/>
      <c r="D690" s="1181"/>
      <c r="E690" s="587" t="e">
        <f t="shared" si="18"/>
        <v>#DIV/0!</v>
      </c>
    </row>
    <row r="691" spans="1:5" s="17" customFormat="1" ht="16.75" customHeight="1" outlineLevel="2">
      <c r="A691" s="1178">
        <v>164</v>
      </c>
      <c r="B691" s="1179"/>
      <c r="C691" s="1180"/>
      <c r="D691" s="1181"/>
      <c r="E691" s="587" t="e">
        <f t="shared" si="18"/>
        <v>#DIV/0!</v>
      </c>
    </row>
    <row r="692" spans="1:5" s="17" customFormat="1" ht="16.75" customHeight="1" outlineLevel="2">
      <c r="A692" s="1178">
        <v>165</v>
      </c>
      <c r="B692" s="1179"/>
      <c r="C692" s="1180"/>
      <c r="D692" s="1181"/>
      <c r="E692" s="587" t="e">
        <f t="shared" si="18"/>
        <v>#DIV/0!</v>
      </c>
    </row>
    <row r="693" spans="1:5" s="17" customFormat="1" ht="16.75" customHeight="1" outlineLevel="2">
      <c r="A693" s="1178">
        <v>166</v>
      </c>
      <c r="B693" s="1179"/>
      <c r="C693" s="1180"/>
      <c r="D693" s="1181"/>
      <c r="E693" s="587" t="e">
        <f t="shared" si="18"/>
        <v>#DIV/0!</v>
      </c>
    </row>
    <row r="694" spans="1:5" s="17" customFormat="1" ht="16.75" customHeight="1" outlineLevel="2">
      <c r="A694" s="1178">
        <v>167</v>
      </c>
      <c r="B694" s="1179"/>
      <c r="C694" s="1180"/>
      <c r="D694" s="1181"/>
      <c r="E694" s="587" t="e">
        <f t="shared" si="18"/>
        <v>#DIV/0!</v>
      </c>
    </row>
    <row r="695" spans="1:5" s="17" customFormat="1" ht="16.75" customHeight="1" outlineLevel="2">
      <c r="A695" s="1178">
        <v>168</v>
      </c>
      <c r="B695" s="1179"/>
      <c r="C695" s="1180"/>
      <c r="D695" s="1181"/>
      <c r="E695" s="587" t="e">
        <f t="shared" si="18"/>
        <v>#DIV/0!</v>
      </c>
    </row>
    <row r="696" spans="1:5" s="17" customFormat="1" ht="16.75" customHeight="1" outlineLevel="2">
      <c r="A696" s="1178">
        <v>169</v>
      </c>
      <c r="B696" s="1179"/>
      <c r="C696" s="1180"/>
      <c r="D696" s="1181"/>
      <c r="E696" s="587" t="e">
        <f t="shared" si="18"/>
        <v>#DIV/0!</v>
      </c>
    </row>
    <row r="697" spans="1:5" s="17" customFormat="1" ht="16.75" customHeight="1" outlineLevel="2">
      <c r="A697" s="1178">
        <v>170</v>
      </c>
      <c r="B697" s="1179"/>
      <c r="C697" s="1180"/>
      <c r="D697" s="1181"/>
      <c r="E697" s="587" t="e">
        <f t="shared" si="18"/>
        <v>#DIV/0!</v>
      </c>
    </row>
    <row r="698" spans="1:5" s="17" customFormat="1" ht="16.75" customHeight="1" outlineLevel="2">
      <c r="A698" s="1178">
        <v>171</v>
      </c>
      <c r="B698" s="1179"/>
      <c r="C698" s="1180"/>
      <c r="D698" s="1181"/>
      <c r="E698" s="587" t="e">
        <f t="shared" si="18"/>
        <v>#DIV/0!</v>
      </c>
    </row>
    <row r="699" spans="1:5" s="17" customFormat="1" ht="16.75" customHeight="1" outlineLevel="2">
      <c r="A699" s="1178">
        <v>172</v>
      </c>
      <c r="B699" s="1179"/>
      <c r="C699" s="1180"/>
      <c r="D699" s="1181"/>
      <c r="E699" s="587" t="e">
        <f t="shared" si="18"/>
        <v>#DIV/0!</v>
      </c>
    </row>
    <row r="700" spans="1:5" s="17" customFormat="1" ht="16.75" customHeight="1" outlineLevel="2">
      <c r="A700" s="1178">
        <v>173</v>
      </c>
      <c r="B700" s="1179"/>
      <c r="C700" s="1180"/>
      <c r="D700" s="1181"/>
      <c r="E700" s="587" t="e">
        <f t="shared" si="18"/>
        <v>#DIV/0!</v>
      </c>
    </row>
    <row r="701" spans="1:5" s="17" customFormat="1" ht="16.75" customHeight="1" outlineLevel="2">
      <c r="A701" s="1178">
        <v>174</v>
      </c>
      <c r="B701" s="1179"/>
      <c r="C701" s="1180"/>
      <c r="D701" s="1181"/>
      <c r="E701" s="587" t="e">
        <f t="shared" si="18"/>
        <v>#DIV/0!</v>
      </c>
    </row>
    <row r="702" spans="1:5" s="17" customFormat="1" ht="16.75" customHeight="1" outlineLevel="2">
      <c r="A702" s="1178">
        <v>175</v>
      </c>
      <c r="B702" s="1179"/>
      <c r="C702" s="1180"/>
      <c r="D702" s="1181"/>
      <c r="E702" s="587" t="e">
        <f t="shared" si="18"/>
        <v>#DIV/0!</v>
      </c>
    </row>
    <row r="703" spans="1:5" s="17" customFormat="1" ht="16.75" customHeight="1" outlineLevel="2">
      <c r="A703" s="1178">
        <v>176</v>
      </c>
      <c r="B703" s="1179"/>
      <c r="C703" s="1180"/>
      <c r="D703" s="1181"/>
      <c r="E703" s="587" t="e">
        <f t="shared" si="18"/>
        <v>#DIV/0!</v>
      </c>
    </row>
    <row r="704" spans="1:5" s="17" customFormat="1" ht="16.75" customHeight="1" outlineLevel="2">
      <c r="A704" s="1178">
        <v>177</v>
      </c>
      <c r="B704" s="1179"/>
      <c r="C704" s="1180"/>
      <c r="D704" s="1181"/>
      <c r="E704" s="587" t="e">
        <f t="shared" si="18"/>
        <v>#DIV/0!</v>
      </c>
    </row>
    <row r="705" spans="1:5" s="17" customFormat="1" ht="16.75" customHeight="1" outlineLevel="2">
      <c r="A705" s="1178">
        <v>178</v>
      </c>
      <c r="B705" s="1179"/>
      <c r="C705" s="1180"/>
      <c r="D705" s="1181"/>
      <c r="E705" s="587" t="e">
        <f t="shared" si="18"/>
        <v>#DIV/0!</v>
      </c>
    </row>
    <row r="706" spans="1:5" s="17" customFormat="1" ht="16.75" customHeight="1" outlineLevel="2">
      <c r="A706" s="1178">
        <v>179</v>
      </c>
      <c r="B706" s="1179"/>
      <c r="C706" s="1180"/>
      <c r="D706" s="1181"/>
      <c r="E706" s="587" t="e">
        <f t="shared" si="18"/>
        <v>#DIV/0!</v>
      </c>
    </row>
    <row r="707" spans="1:5" s="17" customFormat="1" ht="16.75" customHeight="1" outlineLevel="2">
      <c r="A707" s="1178">
        <v>180</v>
      </c>
      <c r="B707" s="1179"/>
      <c r="C707" s="1180"/>
      <c r="D707" s="1181"/>
      <c r="E707" s="587" t="e">
        <f t="shared" si="18"/>
        <v>#DIV/0!</v>
      </c>
    </row>
    <row r="708" spans="1:5" s="17" customFormat="1" ht="16.75" customHeight="1" outlineLevel="2">
      <c r="A708" s="1178">
        <v>181</v>
      </c>
      <c r="B708" s="1179"/>
      <c r="C708" s="1180"/>
      <c r="D708" s="1181"/>
      <c r="E708" s="587" t="e">
        <f t="shared" si="18"/>
        <v>#DIV/0!</v>
      </c>
    </row>
    <row r="709" spans="1:5" s="17" customFormat="1" ht="16.75" customHeight="1" outlineLevel="2">
      <c r="A709" s="1178">
        <v>182</v>
      </c>
      <c r="B709" s="1179"/>
      <c r="C709" s="1180"/>
      <c r="D709" s="1181"/>
      <c r="E709" s="587" t="e">
        <f t="shared" si="18"/>
        <v>#DIV/0!</v>
      </c>
    </row>
    <row r="710" spans="1:5" s="17" customFormat="1" ht="16.75" customHeight="1" outlineLevel="2">
      <c r="A710" s="1178">
        <v>183</v>
      </c>
      <c r="B710" s="1179"/>
      <c r="C710" s="1180"/>
      <c r="D710" s="1181"/>
      <c r="E710" s="587" t="e">
        <f t="shared" si="18"/>
        <v>#DIV/0!</v>
      </c>
    </row>
    <row r="711" spans="1:5" s="17" customFormat="1" ht="16.75" customHeight="1" outlineLevel="2">
      <c r="A711" s="1178">
        <v>184</v>
      </c>
      <c r="B711" s="1179"/>
      <c r="C711" s="1180"/>
      <c r="D711" s="1181"/>
      <c r="E711" s="587" t="e">
        <f t="shared" si="18"/>
        <v>#DIV/0!</v>
      </c>
    </row>
    <row r="712" spans="1:5" s="17" customFormat="1" ht="16.75" customHeight="1" outlineLevel="2">
      <c r="A712" s="1178">
        <v>185</v>
      </c>
      <c r="B712" s="1179"/>
      <c r="C712" s="1180"/>
      <c r="D712" s="1181"/>
      <c r="E712" s="587" t="e">
        <f t="shared" si="18"/>
        <v>#DIV/0!</v>
      </c>
    </row>
    <row r="713" spans="1:5" s="17" customFormat="1" ht="16.75" customHeight="1" outlineLevel="2">
      <c r="A713" s="1178">
        <v>186</v>
      </c>
      <c r="B713" s="1179"/>
      <c r="C713" s="1180"/>
      <c r="D713" s="1181"/>
      <c r="E713" s="587" t="e">
        <f t="shared" si="18"/>
        <v>#DIV/0!</v>
      </c>
    </row>
    <row r="714" spans="1:5" s="17" customFormat="1" ht="16.75" customHeight="1" outlineLevel="2">
      <c r="A714" s="1178">
        <v>187</v>
      </c>
      <c r="B714" s="1179"/>
      <c r="C714" s="1180"/>
      <c r="D714" s="1181"/>
      <c r="E714" s="587" t="e">
        <f t="shared" si="18"/>
        <v>#DIV/0!</v>
      </c>
    </row>
    <row r="715" spans="1:5" s="17" customFormat="1" ht="16.75" customHeight="1" outlineLevel="2">
      <c r="A715" s="1178">
        <v>188</v>
      </c>
      <c r="B715" s="1179"/>
      <c r="C715" s="1180"/>
      <c r="D715" s="1181"/>
      <c r="E715" s="587" t="e">
        <f t="shared" si="18"/>
        <v>#DIV/0!</v>
      </c>
    </row>
    <row r="716" spans="1:5" s="17" customFormat="1" ht="16.75" customHeight="1" outlineLevel="2">
      <c r="A716" s="1178">
        <v>189</v>
      </c>
      <c r="B716" s="1179"/>
      <c r="C716" s="1180"/>
      <c r="D716" s="1181"/>
      <c r="E716" s="587" t="e">
        <f t="shared" si="18"/>
        <v>#DIV/0!</v>
      </c>
    </row>
    <row r="717" spans="1:5" s="17" customFormat="1" ht="16.75" customHeight="1" outlineLevel="2">
      <c r="A717" s="1178">
        <v>190</v>
      </c>
      <c r="B717" s="1179"/>
      <c r="C717" s="1180"/>
      <c r="D717" s="1181"/>
      <c r="E717" s="587" t="e">
        <f t="shared" si="18"/>
        <v>#DIV/0!</v>
      </c>
    </row>
    <row r="718" spans="1:5" s="17" customFormat="1" ht="16.75" customHeight="1" outlineLevel="2">
      <c r="A718" s="1178">
        <v>191</v>
      </c>
      <c r="B718" s="1179"/>
      <c r="C718" s="1180"/>
      <c r="D718" s="1181"/>
      <c r="E718" s="587" t="e">
        <f t="shared" si="18"/>
        <v>#DIV/0!</v>
      </c>
    </row>
    <row r="719" spans="1:5" s="17" customFormat="1" ht="16.75" customHeight="1" outlineLevel="2">
      <c r="A719" s="1178">
        <v>192</v>
      </c>
      <c r="B719" s="1179"/>
      <c r="C719" s="1180"/>
      <c r="D719" s="1181"/>
      <c r="E719" s="587" t="e">
        <f t="shared" si="18"/>
        <v>#DIV/0!</v>
      </c>
    </row>
    <row r="720" spans="1:5" s="17" customFormat="1" ht="16.75" customHeight="1" outlineLevel="2">
      <c r="A720" s="1178">
        <v>193</v>
      </c>
      <c r="B720" s="1179"/>
      <c r="C720" s="1180"/>
      <c r="D720" s="1181"/>
      <c r="E720" s="587" t="e">
        <f t="shared" si="18"/>
        <v>#DIV/0!</v>
      </c>
    </row>
    <row r="721" spans="1:5" s="17" customFormat="1" ht="16.75" customHeight="1" outlineLevel="2">
      <c r="A721" s="1178">
        <v>194</v>
      </c>
      <c r="B721" s="1179"/>
      <c r="C721" s="1180"/>
      <c r="D721" s="1181"/>
      <c r="E721" s="587" t="e">
        <f t="shared" si="18"/>
        <v>#DIV/0!</v>
      </c>
    </row>
    <row r="722" spans="1:5" s="17" customFormat="1" ht="16.75" customHeight="1" outlineLevel="2">
      <c r="A722" s="1178">
        <v>195</v>
      </c>
      <c r="B722" s="1179"/>
      <c r="C722" s="1180"/>
      <c r="D722" s="1181"/>
      <c r="E722" s="587" t="e">
        <f t="shared" si="18"/>
        <v>#DIV/0!</v>
      </c>
    </row>
    <row r="723" spans="1:5" s="17" customFormat="1" ht="16.75" customHeight="1" outlineLevel="2">
      <c r="A723" s="1178">
        <v>196</v>
      </c>
      <c r="B723" s="1179"/>
      <c r="C723" s="1180"/>
      <c r="D723" s="1181"/>
      <c r="E723" s="587" t="e">
        <f t="shared" si="18"/>
        <v>#DIV/0!</v>
      </c>
    </row>
    <row r="724" spans="1:5" s="17" customFormat="1" ht="16.75" customHeight="1" outlineLevel="2">
      <c r="A724" s="1178">
        <v>197</v>
      </c>
      <c r="B724" s="1179"/>
      <c r="C724" s="1180"/>
      <c r="D724" s="1181"/>
      <c r="E724" s="587" t="e">
        <f t="shared" si="18"/>
        <v>#DIV/0!</v>
      </c>
    </row>
    <row r="725" spans="1:5" s="17" customFormat="1" ht="16.75" customHeight="1" outlineLevel="2">
      <c r="A725" s="1178">
        <v>198</v>
      </c>
      <c r="B725" s="1179"/>
      <c r="C725" s="1180"/>
      <c r="D725" s="1181"/>
      <c r="E725" s="587" t="e">
        <f t="shared" si="18"/>
        <v>#DIV/0!</v>
      </c>
    </row>
    <row r="726" spans="1:5" s="17" customFormat="1" ht="16.75" customHeight="1" outlineLevel="2">
      <c r="A726" s="1178">
        <v>199</v>
      </c>
      <c r="B726" s="1179"/>
      <c r="C726" s="1180"/>
      <c r="D726" s="1181"/>
      <c r="E726" s="587" t="e">
        <f t="shared" si="18"/>
        <v>#DIV/0!</v>
      </c>
    </row>
    <row r="727" spans="1:5" s="17" customFormat="1" ht="16.75" customHeight="1" outlineLevel="2">
      <c r="A727" s="1178">
        <v>200</v>
      </c>
      <c r="B727" s="1179"/>
      <c r="C727" s="1180"/>
      <c r="D727" s="1181"/>
      <c r="E727" s="587" t="e">
        <f t="shared" si="18"/>
        <v>#DIV/0!</v>
      </c>
    </row>
    <row r="728" spans="1:5" s="17" customFormat="1" ht="16.75" customHeight="1" outlineLevel="2">
      <c r="A728" s="1178">
        <v>201</v>
      </c>
      <c r="B728" s="1179"/>
      <c r="C728" s="1180"/>
      <c r="D728" s="1181"/>
      <c r="E728" s="587" t="e">
        <f t="shared" si="18"/>
        <v>#DIV/0!</v>
      </c>
    </row>
    <row r="729" spans="1:5" s="17" customFormat="1" ht="16.75" customHeight="1" outlineLevel="2">
      <c r="A729" s="1178">
        <v>202</v>
      </c>
      <c r="B729" s="1179"/>
      <c r="C729" s="1180"/>
      <c r="D729" s="1181"/>
      <c r="E729" s="587" t="e">
        <f t="shared" si="18"/>
        <v>#DIV/0!</v>
      </c>
    </row>
    <row r="730" spans="1:5" s="17" customFormat="1" ht="16.75" customHeight="1" outlineLevel="2">
      <c r="A730" s="1178">
        <v>203</v>
      </c>
      <c r="B730" s="1179"/>
      <c r="C730" s="1180"/>
      <c r="D730" s="1181"/>
      <c r="E730" s="587" t="e">
        <f t="shared" si="18"/>
        <v>#DIV/0!</v>
      </c>
    </row>
    <row r="731" spans="1:5" s="17" customFormat="1" ht="16.75" customHeight="1" outlineLevel="2">
      <c r="A731" s="1178">
        <v>204</v>
      </c>
      <c r="B731" s="1179"/>
      <c r="C731" s="1180"/>
      <c r="D731" s="1181"/>
      <c r="E731" s="587" t="e">
        <f t="shared" si="18"/>
        <v>#DIV/0!</v>
      </c>
    </row>
    <row r="732" spans="1:5" s="17" customFormat="1" ht="16.75" customHeight="1" outlineLevel="2">
      <c r="A732" s="1178">
        <v>205</v>
      </c>
      <c r="B732" s="1179"/>
      <c r="C732" s="1180"/>
      <c r="D732" s="1181"/>
      <c r="E732" s="587" t="e">
        <f t="shared" si="18"/>
        <v>#DIV/0!</v>
      </c>
    </row>
    <row r="733" spans="1:5" s="17" customFormat="1" ht="16.75" customHeight="1" outlineLevel="2">
      <c r="A733" s="1178">
        <v>206</v>
      </c>
      <c r="B733" s="1179"/>
      <c r="C733" s="1180"/>
      <c r="D733" s="1181"/>
      <c r="E733" s="587" t="e">
        <f t="shared" si="18"/>
        <v>#DIV/0!</v>
      </c>
    </row>
    <row r="734" spans="1:5" s="17" customFormat="1" ht="16.75" customHeight="1" outlineLevel="2">
      <c r="A734" s="1178">
        <v>207</v>
      </c>
      <c r="B734" s="1179"/>
      <c r="C734" s="1180"/>
      <c r="D734" s="1181"/>
      <c r="E734" s="587" t="e">
        <f t="shared" si="18"/>
        <v>#DIV/0!</v>
      </c>
    </row>
    <row r="735" spans="1:5" s="17" customFormat="1" ht="16.75" customHeight="1" outlineLevel="2">
      <c r="A735" s="1178">
        <v>208</v>
      </c>
      <c r="B735" s="1179"/>
      <c r="C735" s="1180"/>
      <c r="D735" s="1181"/>
      <c r="E735" s="587" t="e">
        <f t="shared" si="18"/>
        <v>#DIV/0!</v>
      </c>
    </row>
    <row r="736" spans="1:5" s="17" customFormat="1" ht="16.75" customHeight="1" outlineLevel="2">
      <c r="A736" s="1178">
        <v>209</v>
      </c>
      <c r="B736" s="1179"/>
      <c r="C736" s="1180"/>
      <c r="D736" s="1181"/>
      <c r="E736" s="587" t="e">
        <f t="shared" si="18"/>
        <v>#DIV/0!</v>
      </c>
    </row>
    <row r="737" spans="1:5" s="17" customFormat="1" ht="16.75" customHeight="1" outlineLevel="2">
      <c r="A737" s="1178">
        <v>210</v>
      </c>
      <c r="B737" s="1179"/>
      <c r="C737" s="1180"/>
      <c r="D737" s="1181"/>
      <c r="E737" s="587" t="e">
        <f t="shared" si="18"/>
        <v>#DIV/0!</v>
      </c>
    </row>
    <row r="738" spans="1:5" s="17" customFormat="1" ht="16.75" customHeight="1" outlineLevel="2">
      <c r="A738" s="1178">
        <v>211</v>
      </c>
      <c r="B738" s="1179"/>
      <c r="C738" s="1180"/>
      <c r="D738" s="1181"/>
      <c r="E738" s="587" t="e">
        <f t="shared" si="18"/>
        <v>#DIV/0!</v>
      </c>
    </row>
    <row r="739" spans="1:5" s="17" customFormat="1" ht="16.75" customHeight="1" outlineLevel="2">
      <c r="A739" s="1178">
        <v>212</v>
      </c>
      <c r="B739" s="1179"/>
      <c r="C739" s="1180"/>
      <c r="D739" s="1181"/>
      <c r="E739" s="587" t="e">
        <f t="shared" si="18"/>
        <v>#DIV/0!</v>
      </c>
    </row>
    <row r="740" spans="1:5" s="17" customFormat="1" ht="16.75" customHeight="1" outlineLevel="2">
      <c r="A740" s="1178">
        <v>213</v>
      </c>
      <c r="B740" s="1179"/>
      <c r="C740" s="1180"/>
      <c r="D740" s="1181"/>
      <c r="E740" s="587" t="e">
        <f t="shared" si="18"/>
        <v>#DIV/0!</v>
      </c>
    </row>
    <row r="741" spans="1:5" s="17" customFormat="1" ht="16.75" customHeight="1" outlineLevel="2">
      <c r="A741" s="1178">
        <v>214</v>
      </c>
      <c r="B741" s="1179"/>
      <c r="C741" s="1180"/>
      <c r="D741" s="1181"/>
      <c r="E741" s="587" t="e">
        <f t="shared" si="18"/>
        <v>#DIV/0!</v>
      </c>
    </row>
    <row r="742" spans="1:5" s="17" customFormat="1" ht="16.75" customHeight="1" outlineLevel="2">
      <c r="A742" s="1178">
        <v>215</v>
      </c>
      <c r="B742" s="1179"/>
      <c r="C742" s="1180"/>
      <c r="D742" s="118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8">
        <v>216</v>
      </c>
      <c r="B743" s="1179"/>
      <c r="C743" s="1180"/>
      <c r="D743" s="1181"/>
      <c r="E743" s="587" t="e">
        <f t="shared" si="19"/>
        <v>#DIV/0!</v>
      </c>
    </row>
    <row r="744" spans="1:5" s="17" customFormat="1" ht="16.75" customHeight="1" outlineLevel="2">
      <c r="A744" s="1178">
        <v>217</v>
      </c>
      <c r="B744" s="1179"/>
      <c r="C744" s="1180"/>
      <c r="D744" s="1181"/>
      <c r="E744" s="587" t="e">
        <f t="shared" si="19"/>
        <v>#DIV/0!</v>
      </c>
    </row>
    <row r="745" spans="1:5" s="17" customFormat="1" ht="16.75" customHeight="1" outlineLevel="2">
      <c r="A745" s="1178">
        <v>218</v>
      </c>
      <c r="B745" s="1179"/>
      <c r="C745" s="1180"/>
      <c r="D745" s="1181"/>
      <c r="E745" s="587" t="e">
        <f t="shared" si="19"/>
        <v>#DIV/0!</v>
      </c>
    </row>
    <row r="746" spans="1:5" s="17" customFormat="1" ht="16.75" customHeight="1" outlineLevel="2">
      <c r="A746" s="1178">
        <v>219</v>
      </c>
      <c r="B746" s="1179"/>
      <c r="C746" s="1180"/>
      <c r="D746" s="1181"/>
      <c r="E746" s="587" t="e">
        <f t="shared" si="19"/>
        <v>#DIV/0!</v>
      </c>
    </row>
    <row r="747" spans="1:5" s="17" customFormat="1" ht="16.75" customHeight="1" outlineLevel="2">
      <c r="A747" s="1178">
        <v>220</v>
      </c>
      <c r="B747" s="1179"/>
      <c r="C747" s="1180"/>
      <c r="D747" s="1181"/>
      <c r="E747" s="587" t="e">
        <f t="shared" si="19"/>
        <v>#DIV/0!</v>
      </c>
    </row>
    <row r="748" spans="1:5" s="17" customFormat="1" ht="16.75" customHeight="1" outlineLevel="2">
      <c r="A748" s="1178">
        <v>221</v>
      </c>
      <c r="B748" s="1179"/>
      <c r="C748" s="1180"/>
      <c r="D748" s="1181"/>
      <c r="E748" s="587" t="e">
        <f t="shared" si="19"/>
        <v>#DIV/0!</v>
      </c>
    </row>
    <row r="749" spans="1:5" s="17" customFormat="1" ht="16.75" customHeight="1" outlineLevel="2">
      <c r="A749" s="1178">
        <v>222</v>
      </c>
      <c r="B749" s="1179"/>
      <c r="C749" s="1180"/>
      <c r="D749" s="1181"/>
      <c r="E749" s="587" t="e">
        <f t="shared" si="19"/>
        <v>#DIV/0!</v>
      </c>
    </row>
    <row r="750" spans="1:5" s="17" customFormat="1" ht="16.75" customHeight="1" outlineLevel="2">
      <c r="A750" s="1178">
        <v>223</v>
      </c>
      <c r="B750" s="1179"/>
      <c r="C750" s="1180"/>
      <c r="D750" s="1181"/>
      <c r="E750" s="587" t="e">
        <f t="shared" si="19"/>
        <v>#DIV/0!</v>
      </c>
    </row>
    <row r="751" spans="1:5" s="17" customFormat="1" ht="16.75" customHeight="1" outlineLevel="2">
      <c r="A751" s="1178">
        <v>224</v>
      </c>
      <c r="B751" s="1179"/>
      <c r="C751" s="1180"/>
      <c r="D751" s="1181"/>
      <c r="E751" s="587" t="e">
        <f t="shared" si="19"/>
        <v>#DIV/0!</v>
      </c>
    </row>
    <row r="752" spans="1:5" s="17" customFormat="1" ht="16.75" customHeight="1" outlineLevel="2">
      <c r="A752" s="1178">
        <v>225</v>
      </c>
      <c r="B752" s="1179"/>
      <c r="C752" s="1180"/>
      <c r="D752" s="1181"/>
      <c r="E752" s="587" t="e">
        <f t="shared" si="19"/>
        <v>#DIV/0!</v>
      </c>
    </row>
    <row r="753" spans="1:5" s="17" customFormat="1" ht="16.75" customHeight="1" outlineLevel="2">
      <c r="A753" s="1178">
        <v>226</v>
      </c>
      <c r="B753" s="1179"/>
      <c r="C753" s="1180"/>
      <c r="D753" s="1181"/>
      <c r="E753" s="587" t="e">
        <f t="shared" si="19"/>
        <v>#DIV/0!</v>
      </c>
    </row>
    <row r="754" spans="1:5" s="17" customFormat="1" ht="16.75" customHeight="1" outlineLevel="2">
      <c r="A754" s="1178">
        <v>227</v>
      </c>
      <c r="B754" s="1179"/>
      <c r="C754" s="1180"/>
      <c r="D754" s="1181"/>
      <c r="E754" s="587" t="e">
        <f t="shared" si="19"/>
        <v>#DIV/0!</v>
      </c>
    </row>
    <row r="755" spans="1:5" s="17" customFormat="1" ht="16.75" customHeight="1" outlineLevel="2">
      <c r="A755" s="1178">
        <v>228</v>
      </c>
      <c r="B755" s="1179"/>
      <c r="C755" s="1180"/>
      <c r="D755" s="1181"/>
      <c r="E755" s="587" t="e">
        <f t="shared" si="19"/>
        <v>#DIV/0!</v>
      </c>
    </row>
    <row r="756" spans="1:5" s="17" customFormat="1" ht="16.75" customHeight="1" outlineLevel="2">
      <c r="A756" s="1178">
        <v>229</v>
      </c>
      <c r="B756" s="1179"/>
      <c r="C756" s="1180"/>
      <c r="D756" s="1181"/>
      <c r="E756" s="587" t="e">
        <f t="shared" si="19"/>
        <v>#DIV/0!</v>
      </c>
    </row>
    <row r="757" spans="1:5" s="17" customFormat="1" ht="16.75" customHeight="1" outlineLevel="2">
      <c r="A757" s="1178">
        <v>230</v>
      </c>
      <c r="B757" s="1179"/>
      <c r="C757" s="1180"/>
      <c r="D757" s="1181"/>
      <c r="E757" s="587" t="e">
        <f t="shared" si="19"/>
        <v>#DIV/0!</v>
      </c>
    </row>
    <row r="758" spans="1:5" s="17" customFormat="1" ht="16.75" customHeight="1" outlineLevel="2">
      <c r="A758" s="1178">
        <v>231</v>
      </c>
      <c r="B758" s="1179"/>
      <c r="C758" s="1180"/>
      <c r="D758" s="1181"/>
      <c r="E758" s="587" t="e">
        <f t="shared" si="19"/>
        <v>#DIV/0!</v>
      </c>
    </row>
    <row r="759" spans="1:5" s="17" customFormat="1" ht="16.75" customHeight="1" outlineLevel="2">
      <c r="A759" s="1178">
        <v>232</v>
      </c>
      <c r="B759" s="1179"/>
      <c r="C759" s="1180"/>
      <c r="D759" s="1181"/>
      <c r="E759" s="587" t="e">
        <f t="shared" si="19"/>
        <v>#DIV/0!</v>
      </c>
    </row>
    <row r="760" spans="1:5" s="17" customFormat="1" ht="16.75" customHeight="1" outlineLevel="2">
      <c r="A760" s="1178">
        <v>233</v>
      </c>
      <c r="B760" s="1179"/>
      <c r="C760" s="1180"/>
      <c r="D760" s="1181"/>
      <c r="E760" s="587" t="e">
        <f t="shared" si="19"/>
        <v>#DIV/0!</v>
      </c>
    </row>
    <row r="761" spans="1:5" s="17" customFormat="1" ht="16.75" customHeight="1" outlineLevel="2">
      <c r="A761" s="1178">
        <v>234</v>
      </c>
      <c r="B761" s="1179"/>
      <c r="C761" s="1180"/>
      <c r="D761" s="1181"/>
      <c r="E761" s="587" t="e">
        <f t="shared" si="19"/>
        <v>#DIV/0!</v>
      </c>
    </row>
    <row r="762" spans="1:5" s="17" customFormat="1" ht="16.75" customHeight="1" outlineLevel="2">
      <c r="A762" s="1178">
        <v>235</v>
      </c>
      <c r="B762" s="1179"/>
      <c r="C762" s="1180"/>
      <c r="D762" s="1181"/>
      <c r="E762" s="587" t="e">
        <f t="shared" si="19"/>
        <v>#DIV/0!</v>
      </c>
    </row>
    <row r="763" spans="1:5" s="17" customFormat="1" ht="16.75" customHeight="1" outlineLevel="2">
      <c r="A763" s="1178">
        <v>236</v>
      </c>
      <c r="B763" s="1179"/>
      <c r="C763" s="1180"/>
      <c r="D763" s="1181"/>
      <c r="E763" s="587" t="e">
        <f t="shared" si="19"/>
        <v>#DIV/0!</v>
      </c>
    </row>
    <row r="764" spans="1:5" s="17" customFormat="1" ht="16.75" customHeight="1" outlineLevel="2">
      <c r="A764" s="1178">
        <v>237</v>
      </c>
      <c r="B764" s="1179"/>
      <c r="C764" s="1180"/>
      <c r="D764" s="1181"/>
      <c r="E764" s="587" t="e">
        <f t="shared" si="19"/>
        <v>#DIV/0!</v>
      </c>
    </row>
    <row r="765" spans="1:5" s="17" customFormat="1" ht="16.75" customHeight="1" outlineLevel="2">
      <c r="A765" s="1178">
        <v>238</v>
      </c>
      <c r="B765" s="1179"/>
      <c r="C765" s="1180"/>
      <c r="D765" s="1181"/>
      <c r="E765" s="587" t="e">
        <f t="shared" si="19"/>
        <v>#DIV/0!</v>
      </c>
    </row>
    <row r="766" spans="1:5" s="17" customFormat="1" ht="16.75" customHeight="1" outlineLevel="2">
      <c r="A766" s="1178">
        <v>239</v>
      </c>
      <c r="B766" s="1179"/>
      <c r="C766" s="1180"/>
      <c r="D766" s="1181"/>
      <c r="E766" s="587" t="e">
        <f t="shared" si="19"/>
        <v>#DIV/0!</v>
      </c>
    </row>
    <row r="767" spans="1:5" s="17" customFormat="1" ht="16.75" customHeight="1" outlineLevel="2">
      <c r="A767" s="1178">
        <v>240</v>
      </c>
      <c r="B767" s="1179"/>
      <c r="C767" s="1180"/>
      <c r="D767" s="1181"/>
      <c r="E767" s="587" t="e">
        <f t="shared" si="19"/>
        <v>#DIV/0!</v>
      </c>
    </row>
    <row r="768" spans="1:5" s="17" customFormat="1" ht="16.75" customHeight="1" outlineLevel="2">
      <c r="A768" s="1178">
        <v>241</v>
      </c>
      <c r="B768" s="1179"/>
      <c r="C768" s="1180"/>
      <c r="D768" s="1181"/>
      <c r="E768" s="587" t="e">
        <f t="shared" si="19"/>
        <v>#DIV/0!</v>
      </c>
    </row>
    <row r="769" spans="1:5" s="17" customFormat="1" ht="16.75" customHeight="1" outlineLevel="2">
      <c r="A769" s="1178">
        <v>242</v>
      </c>
      <c r="B769" s="1179"/>
      <c r="C769" s="1180"/>
      <c r="D769" s="1181"/>
      <c r="E769" s="587" t="e">
        <f t="shared" si="19"/>
        <v>#DIV/0!</v>
      </c>
    </row>
    <row r="770" spans="1:5" s="17" customFormat="1" ht="16.75" customHeight="1" outlineLevel="2">
      <c r="A770" s="1178">
        <v>243</v>
      </c>
      <c r="B770" s="1179"/>
      <c r="C770" s="1180"/>
      <c r="D770" s="1181"/>
      <c r="E770" s="587" t="e">
        <f t="shared" si="19"/>
        <v>#DIV/0!</v>
      </c>
    </row>
    <row r="771" spans="1:5" s="17" customFormat="1" ht="16.75" customHeight="1" outlineLevel="2">
      <c r="A771" s="1178">
        <v>244</v>
      </c>
      <c r="B771" s="1179"/>
      <c r="C771" s="1180"/>
      <c r="D771" s="1181"/>
      <c r="E771" s="587" t="e">
        <f t="shared" si="19"/>
        <v>#DIV/0!</v>
      </c>
    </row>
    <row r="772" spans="1:5" s="17" customFormat="1" ht="16.75" customHeight="1" outlineLevel="2">
      <c r="A772" s="1178">
        <v>245</v>
      </c>
      <c r="B772" s="1179"/>
      <c r="C772" s="1180"/>
      <c r="D772" s="1181"/>
      <c r="E772" s="587" t="e">
        <f t="shared" si="19"/>
        <v>#DIV/0!</v>
      </c>
    </row>
    <row r="773" spans="1:5" s="17" customFormat="1" ht="16.75" customHeight="1" outlineLevel="2">
      <c r="A773" s="1178">
        <v>246</v>
      </c>
      <c r="B773" s="1179"/>
      <c r="C773" s="1180"/>
      <c r="D773" s="1181"/>
      <c r="E773" s="587" t="e">
        <f t="shared" si="19"/>
        <v>#DIV/0!</v>
      </c>
    </row>
    <row r="774" spans="1:5" s="17" customFormat="1" ht="16.75" customHeight="1" outlineLevel="2">
      <c r="A774" s="1178">
        <v>247</v>
      </c>
      <c r="B774" s="1179"/>
      <c r="C774" s="1180"/>
      <c r="D774" s="1181"/>
      <c r="E774" s="587" t="e">
        <f t="shared" si="19"/>
        <v>#DIV/0!</v>
      </c>
    </row>
    <row r="775" spans="1:5" s="17" customFormat="1" ht="16.75" customHeight="1" outlineLevel="2">
      <c r="A775" s="1178">
        <v>248</v>
      </c>
      <c r="B775" s="1179"/>
      <c r="C775" s="1180"/>
      <c r="D775" s="1181"/>
      <c r="E775" s="587" t="e">
        <f t="shared" si="19"/>
        <v>#DIV/0!</v>
      </c>
    </row>
    <row r="776" spans="1:5" s="17" customFormat="1" ht="16.75" customHeight="1" outlineLevel="2">
      <c r="A776" s="1178">
        <v>249</v>
      </c>
      <c r="B776" s="1179"/>
      <c r="C776" s="1180"/>
      <c r="D776" s="1181"/>
      <c r="E776" s="587" t="e">
        <f t="shared" si="19"/>
        <v>#DIV/0!</v>
      </c>
    </row>
    <row r="777" spans="1:5" s="17" customFormat="1" ht="16.75" customHeight="1" outlineLevel="2">
      <c r="A777" s="1178">
        <v>250</v>
      </c>
      <c r="B777" s="1179"/>
      <c r="C777" s="1180"/>
      <c r="D777" s="1181"/>
      <c r="E777" s="587" t="e">
        <f t="shared" si="19"/>
        <v>#DIV/0!</v>
      </c>
    </row>
    <row r="778" spans="1:5" s="17" customFormat="1" ht="16.75" customHeight="1" outlineLevel="2">
      <c r="A778" s="1178">
        <v>251</v>
      </c>
      <c r="B778" s="1179"/>
      <c r="C778" s="1180"/>
      <c r="D778" s="1181"/>
      <c r="E778" s="587" t="e">
        <f t="shared" si="19"/>
        <v>#DIV/0!</v>
      </c>
    </row>
    <row r="779" spans="1:5" s="17" customFormat="1" ht="16.75" customHeight="1" outlineLevel="2">
      <c r="A779" s="1178">
        <v>252</v>
      </c>
      <c r="B779" s="1179"/>
      <c r="C779" s="1180"/>
      <c r="D779" s="1181"/>
      <c r="E779" s="587" t="e">
        <f t="shared" si="19"/>
        <v>#DIV/0!</v>
      </c>
    </row>
    <row r="780" spans="1:5" s="17" customFormat="1" ht="16.75" customHeight="1" outlineLevel="2">
      <c r="A780" s="1178">
        <v>253</v>
      </c>
      <c r="B780" s="1179"/>
      <c r="C780" s="1180"/>
      <c r="D780" s="1181"/>
      <c r="E780" s="587" t="e">
        <f t="shared" si="19"/>
        <v>#DIV/0!</v>
      </c>
    </row>
    <row r="781" spans="1:5" s="17" customFormat="1" ht="16.75" customHeight="1" outlineLevel="2">
      <c r="A781" s="1178">
        <v>254</v>
      </c>
      <c r="B781" s="1179"/>
      <c r="C781" s="1180"/>
      <c r="D781" s="1181"/>
      <c r="E781" s="587" t="e">
        <f t="shared" si="19"/>
        <v>#DIV/0!</v>
      </c>
    </row>
    <row r="782" spans="1:5" s="17" customFormat="1" ht="16.75" customHeight="1" outlineLevel="2">
      <c r="A782" s="1178">
        <v>255</v>
      </c>
      <c r="B782" s="1179"/>
      <c r="C782" s="1180"/>
      <c r="D782" s="1181"/>
      <c r="E782" s="587" t="e">
        <f t="shared" si="19"/>
        <v>#DIV/0!</v>
      </c>
    </row>
    <row r="783" spans="1:5" s="17" customFormat="1" ht="16.75" customHeight="1" outlineLevel="2">
      <c r="A783" s="1178">
        <v>256</v>
      </c>
      <c r="B783" s="1179"/>
      <c r="C783" s="1180"/>
      <c r="D783" s="1181"/>
      <c r="E783" s="587" t="e">
        <f t="shared" si="19"/>
        <v>#DIV/0!</v>
      </c>
    </row>
    <row r="784" spans="1:5" s="17" customFormat="1" ht="16.75" customHeight="1" outlineLevel="2">
      <c r="A784" s="1178">
        <v>257</v>
      </c>
      <c r="B784" s="1179"/>
      <c r="C784" s="1180"/>
      <c r="D784" s="1181"/>
      <c r="E784" s="587" t="e">
        <f t="shared" si="19"/>
        <v>#DIV/0!</v>
      </c>
    </row>
    <row r="785" spans="1:5" s="17" customFormat="1" ht="16.75" customHeight="1" outlineLevel="2">
      <c r="A785" s="1178">
        <v>258</v>
      </c>
      <c r="B785" s="1179"/>
      <c r="C785" s="1180"/>
      <c r="D785" s="1181"/>
      <c r="E785" s="587" t="e">
        <f t="shared" si="19"/>
        <v>#DIV/0!</v>
      </c>
    </row>
    <row r="786" spans="1:5" s="17" customFormat="1" ht="16.75" customHeight="1" outlineLevel="2">
      <c r="A786" s="1178">
        <v>259</v>
      </c>
      <c r="B786" s="1179"/>
      <c r="C786" s="1180"/>
      <c r="D786" s="1181"/>
      <c r="E786" s="587" t="e">
        <f t="shared" si="19"/>
        <v>#DIV/0!</v>
      </c>
    </row>
    <row r="787" spans="1:5" s="17" customFormat="1" ht="16.75" customHeight="1" outlineLevel="2">
      <c r="A787" s="1178">
        <v>260</v>
      </c>
      <c r="B787" s="1179"/>
      <c r="C787" s="1180"/>
      <c r="D787" s="1181"/>
      <c r="E787" s="587" t="e">
        <f t="shared" si="19"/>
        <v>#DIV/0!</v>
      </c>
    </row>
    <row r="788" spans="1:5" s="17" customFormat="1" ht="16.75" customHeight="1" outlineLevel="2">
      <c r="A788" s="1178">
        <v>261</v>
      </c>
      <c r="B788" s="1179"/>
      <c r="C788" s="1180"/>
      <c r="D788" s="1181"/>
      <c r="E788" s="587" t="e">
        <f t="shared" si="19"/>
        <v>#DIV/0!</v>
      </c>
    </row>
    <row r="789" spans="1:5" s="17" customFormat="1" ht="16.75" customHeight="1" outlineLevel="2">
      <c r="A789" s="1178">
        <v>262</v>
      </c>
      <c r="B789" s="1179"/>
      <c r="C789" s="1180"/>
      <c r="D789" s="1181"/>
      <c r="E789" s="587" t="e">
        <f t="shared" si="19"/>
        <v>#DIV/0!</v>
      </c>
    </row>
    <row r="790" spans="1:5" s="17" customFormat="1" ht="16.75" customHeight="1" outlineLevel="2">
      <c r="A790" s="1178">
        <v>263</v>
      </c>
      <c r="B790" s="1179"/>
      <c r="C790" s="1180"/>
      <c r="D790" s="1181"/>
      <c r="E790" s="587" t="e">
        <f t="shared" si="19"/>
        <v>#DIV/0!</v>
      </c>
    </row>
    <row r="791" spans="1:5" s="17" customFormat="1" ht="16.75" customHeight="1" outlineLevel="2">
      <c r="A791" s="1178">
        <v>264</v>
      </c>
      <c r="B791" s="1179"/>
      <c r="C791" s="1180"/>
      <c r="D791" s="1181"/>
      <c r="E791" s="587" t="e">
        <f t="shared" si="19"/>
        <v>#DIV/0!</v>
      </c>
    </row>
    <row r="792" spans="1:5" s="17" customFormat="1" ht="16.75" customHeight="1" outlineLevel="2">
      <c r="A792" s="1178">
        <v>265</v>
      </c>
      <c r="B792" s="1179"/>
      <c r="C792" s="1180"/>
      <c r="D792" s="1181"/>
      <c r="E792" s="587" t="e">
        <f t="shared" si="19"/>
        <v>#DIV/0!</v>
      </c>
    </row>
    <row r="793" spans="1:5" s="17" customFormat="1" ht="16.75" customHeight="1" outlineLevel="2">
      <c r="A793" s="1178">
        <v>266</v>
      </c>
      <c r="B793" s="1179"/>
      <c r="C793" s="1180"/>
      <c r="D793" s="1181"/>
      <c r="E793" s="587" t="e">
        <f t="shared" si="19"/>
        <v>#DIV/0!</v>
      </c>
    </row>
    <row r="794" spans="1:5" s="17" customFormat="1" ht="16.75" customHeight="1" outlineLevel="2">
      <c r="A794" s="1178">
        <v>267</v>
      </c>
      <c r="B794" s="1179"/>
      <c r="C794" s="1180"/>
      <c r="D794" s="1181"/>
      <c r="E794" s="587" t="e">
        <f t="shared" si="19"/>
        <v>#DIV/0!</v>
      </c>
    </row>
    <row r="795" spans="1:5" s="17" customFormat="1" ht="16.75" customHeight="1" outlineLevel="2">
      <c r="A795" s="1178">
        <v>268</v>
      </c>
      <c r="B795" s="1179"/>
      <c r="C795" s="1180"/>
      <c r="D795" s="1181"/>
      <c r="E795" s="587" t="e">
        <f t="shared" si="19"/>
        <v>#DIV/0!</v>
      </c>
    </row>
    <row r="796" spans="1:5" s="17" customFormat="1" ht="16.75" customHeight="1" outlineLevel="2">
      <c r="A796" s="1178">
        <v>269</v>
      </c>
      <c r="B796" s="1179"/>
      <c r="C796" s="1180"/>
      <c r="D796" s="1181"/>
      <c r="E796" s="587" t="e">
        <f t="shared" si="19"/>
        <v>#DIV/0!</v>
      </c>
    </row>
    <row r="797" spans="1:5" s="17" customFormat="1" ht="16.75" customHeight="1" outlineLevel="2">
      <c r="A797" s="1178">
        <v>270</v>
      </c>
      <c r="B797" s="1179"/>
      <c r="C797" s="1180"/>
      <c r="D797" s="1181"/>
      <c r="E797" s="587" t="e">
        <f t="shared" si="19"/>
        <v>#DIV/0!</v>
      </c>
    </row>
    <row r="798" spans="1:5" s="17" customFormat="1" ht="16.75" customHeight="1" outlineLevel="2">
      <c r="A798" s="1178">
        <v>271</v>
      </c>
      <c r="B798" s="1179"/>
      <c r="C798" s="1180"/>
      <c r="D798" s="1181"/>
      <c r="E798" s="587" t="e">
        <f t="shared" si="19"/>
        <v>#DIV/0!</v>
      </c>
    </row>
    <row r="799" spans="1:5" s="17" customFormat="1" ht="16.75" customHeight="1" outlineLevel="2">
      <c r="A799" s="1178">
        <v>272</v>
      </c>
      <c r="B799" s="1179"/>
      <c r="C799" s="1180"/>
      <c r="D799" s="1181"/>
      <c r="E799" s="587" t="e">
        <f t="shared" si="19"/>
        <v>#DIV/0!</v>
      </c>
    </row>
    <row r="800" spans="1:5" s="17" customFormat="1" ht="16.75" customHeight="1" outlineLevel="2">
      <c r="A800" s="1178">
        <v>273</v>
      </c>
      <c r="B800" s="1179"/>
      <c r="C800" s="1180"/>
      <c r="D800" s="1181"/>
      <c r="E800" s="587" t="e">
        <f t="shared" si="19"/>
        <v>#DIV/0!</v>
      </c>
    </row>
    <row r="801" spans="1:5" s="17" customFormat="1" ht="16.75" customHeight="1" outlineLevel="2">
      <c r="A801" s="1178">
        <v>274</v>
      </c>
      <c r="B801" s="1179"/>
      <c r="C801" s="1180"/>
      <c r="D801" s="1181"/>
      <c r="E801" s="587" t="e">
        <f t="shared" si="19"/>
        <v>#DIV/0!</v>
      </c>
    </row>
    <row r="802" spans="1:5" s="17" customFormat="1" ht="16.75" customHeight="1" outlineLevel="2">
      <c r="A802" s="1178">
        <v>275</v>
      </c>
      <c r="B802" s="1179"/>
      <c r="C802" s="1180"/>
      <c r="D802" s="1181"/>
      <c r="E802" s="587" t="e">
        <f t="shared" si="19"/>
        <v>#DIV/0!</v>
      </c>
    </row>
    <row r="803" spans="1:5" s="17" customFormat="1" ht="16.75" customHeight="1" outlineLevel="2">
      <c r="A803" s="1178">
        <v>276</v>
      </c>
      <c r="B803" s="1179"/>
      <c r="C803" s="1180"/>
      <c r="D803" s="1181"/>
      <c r="E803" s="587" t="e">
        <f t="shared" si="19"/>
        <v>#DIV/0!</v>
      </c>
    </row>
    <row r="804" spans="1:5" s="17" customFormat="1" ht="16.75" customHeight="1" outlineLevel="2">
      <c r="A804" s="1178">
        <v>277</v>
      </c>
      <c r="B804" s="1179"/>
      <c r="C804" s="1180"/>
      <c r="D804" s="1181"/>
      <c r="E804" s="587" t="e">
        <f t="shared" si="19"/>
        <v>#DIV/0!</v>
      </c>
    </row>
    <row r="805" spans="1:5" s="17" customFormat="1" ht="16.75" customHeight="1" outlineLevel="2">
      <c r="A805" s="1178">
        <v>278</v>
      </c>
      <c r="B805" s="1179"/>
      <c r="C805" s="1180"/>
      <c r="D805" s="1181"/>
      <c r="E805" s="587" t="e">
        <f t="shared" si="19"/>
        <v>#DIV/0!</v>
      </c>
    </row>
    <row r="806" spans="1:5" s="17" customFormat="1" ht="16.75" customHeight="1" outlineLevel="2">
      <c r="A806" s="1178">
        <v>279</v>
      </c>
      <c r="B806" s="1179"/>
      <c r="C806" s="1180"/>
      <c r="D806" s="118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8">
        <v>280</v>
      </c>
      <c r="B807" s="1179"/>
      <c r="C807" s="1180"/>
      <c r="D807" s="1181"/>
      <c r="E807" s="587" t="e">
        <f t="shared" si="20"/>
        <v>#DIV/0!</v>
      </c>
    </row>
    <row r="808" spans="1:5" s="17" customFormat="1" ht="16.75" customHeight="1" outlineLevel="2">
      <c r="A808" s="1178">
        <v>281</v>
      </c>
      <c r="B808" s="1179"/>
      <c r="C808" s="1180"/>
      <c r="D808" s="1181"/>
      <c r="E808" s="587" t="e">
        <f t="shared" si="20"/>
        <v>#DIV/0!</v>
      </c>
    </row>
    <row r="809" spans="1:5" s="17" customFormat="1" ht="16.75" customHeight="1" outlineLevel="2">
      <c r="A809" s="1178">
        <v>282</v>
      </c>
      <c r="B809" s="1179"/>
      <c r="C809" s="1180"/>
      <c r="D809" s="1181"/>
      <c r="E809" s="587" t="e">
        <f t="shared" si="20"/>
        <v>#DIV/0!</v>
      </c>
    </row>
    <row r="810" spans="1:5" s="17" customFormat="1" ht="16.75" customHeight="1" outlineLevel="2">
      <c r="A810" s="1178">
        <v>283</v>
      </c>
      <c r="B810" s="1179"/>
      <c r="C810" s="1180"/>
      <c r="D810" s="1181"/>
      <c r="E810" s="587" t="e">
        <f t="shared" si="20"/>
        <v>#DIV/0!</v>
      </c>
    </row>
    <row r="811" spans="1:5" s="17" customFormat="1" ht="16.75" customHeight="1" outlineLevel="2">
      <c r="A811" s="1178">
        <v>284</v>
      </c>
      <c r="B811" s="1179"/>
      <c r="C811" s="1180"/>
      <c r="D811" s="1181"/>
      <c r="E811" s="587" t="e">
        <f t="shared" si="20"/>
        <v>#DIV/0!</v>
      </c>
    </row>
    <row r="812" spans="1:5" s="17" customFormat="1" ht="16.75" customHeight="1" outlineLevel="2">
      <c r="A812" s="1178">
        <v>285</v>
      </c>
      <c r="B812" s="1179"/>
      <c r="C812" s="1180"/>
      <c r="D812" s="1181"/>
      <c r="E812" s="587" t="e">
        <f t="shared" si="20"/>
        <v>#DIV/0!</v>
      </c>
    </row>
    <row r="813" spans="1:5" s="17" customFormat="1" ht="16.75" customHeight="1" outlineLevel="2">
      <c r="A813" s="1178">
        <v>286</v>
      </c>
      <c r="B813" s="1179"/>
      <c r="C813" s="1180"/>
      <c r="D813" s="1181"/>
      <c r="E813" s="587" t="e">
        <f t="shared" si="20"/>
        <v>#DIV/0!</v>
      </c>
    </row>
    <row r="814" spans="1:5" s="17" customFormat="1" ht="16.75" customHeight="1" outlineLevel="2">
      <c r="A814" s="1178">
        <v>287</v>
      </c>
      <c r="B814" s="1179"/>
      <c r="C814" s="1180"/>
      <c r="D814" s="1181"/>
      <c r="E814" s="587" t="e">
        <f t="shared" si="20"/>
        <v>#DIV/0!</v>
      </c>
    </row>
    <row r="815" spans="1:5" s="17" customFormat="1" ht="16.75" customHeight="1" outlineLevel="2">
      <c r="A815" s="1178">
        <v>288</v>
      </c>
      <c r="B815" s="1179"/>
      <c r="C815" s="1180"/>
      <c r="D815" s="1181"/>
      <c r="E815" s="587" t="e">
        <f t="shared" si="20"/>
        <v>#DIV/0!</v>
      </c>
    </row>
    <row r="816" spans="1:5" s="17" customFormat="1" ht="16.75" customHeight="1" outlineLevel="2">
      <c r="A816" s="1178">
        <v>289</v>
      </c>
      <c r="B816" s="1179"/>
      <c r="C816" s="1180"/>
      <c r="D816" s="1181"/>
      <c r="E816" s="587" t="e">
        <f t="shared" si="20"/>
        <v>#DIV/0!</v>
      </c>
    </row>
    <row r="817" spans="1:5" s="17" customFormat="1" ht="16.75" customHeight="1" outlineLevel="2">
      <c r="A817" s="1178">
        <v>290</v>
      </c>
      <c r="B817" s="1179"/>
      <c r="C817" s="1180"/>
      <c r="D817" s="1181"/>
      <c r="E817" s="587" t="e">
        <f t="shared" si="20"/>
        <v>#DIV/0!</v>
      </c>
    </row>
    <row r="818" spans="1:5" s="17" customFormat="1" ht="16.75" customHeight="1" outlineLevel="2">
      <c r="A818" s="1178">
        <v>291</v>
      </c>
      <c r="B818" s="1179"/>
      <c r="C818" s="1180"/>
      <c r="D818" s="1181"/>
      <c r="E818" s="587" t="e">
        <f t="shared" si="20"/>
        <v>#DIV/0!</v>
      </c>
    </row>
    <row r="819" spans="1:5" s="17" customFormat="1" ht="16.75" customHeight="1" outlineLevel="2">
      <c r="A819" s="1178">
        <v>292</v>
      </c>
      <c r="B819" s="1179"/>
      <c r="C819" s="1180"/>
      <c r="D819" s="1181"/>
      <c r="E819" s="587" t="e">
        <f t="shared" si="20"/>
        <v>#DIV/0!</v>
      </c>
    </row>
    <row r="820" spans="1:5" s="17" customFormat="1" ht="16.75" customHeight="1" outlineLevel="2">
      <c r="A820" s="1178">
        <v>293</v>
      </c>
      <c r="B820" s="1179"/>
      <c r="C820" s="1180"/>
      <c r="D820" s="1181"/>
      <c r="E820" s="587" t="e">
        <f t="shared" si="20"/>
        <v>#DIV/0!</v>
      </c>
    </row>
    <row r="821" spans="1:5" s="17" customFormat="1" ht="16.75" customHeight="1" outlineLevel="2">
      <c r="A821" s="1178">
        <v>294</v>
      </c>
      <c r="B821" s="1179"/>
      <c r="C821" s="1180"/>
      <c r="D821" s="1181"/>
      <c r="E821" s="587" t="e">
        <f t="shared" si="20"/>
        <v>#DIV/0!</v>
      </c>
    </row>
    <row r="822" spans="1:5" s="17" customFormat="1" ht="16.75" customHeight="1" outlineLevel="2">
      <c r="A822" s="1178">
        <v>295</v>
      </c>
      <c r="B822" s="1179"/>
      <c r="C822" s="1180"/>
      <c r="D822" s="1181"/>
      <c r="E822" s="587" t="e">
        <f t="shared" si="20"/>
        <v>#DIV/0!</v>
      </c>
    </row>
    <row r="823" spans="1:5" s="17" customFormat="1" ht="16.75" customHeight="1" outlineLevel="2">
      <c r="A823" s="1178">
        <v>296</v>
      </c>
      <c r="B823" s="1179"/>
      <c r="C823" s="1180"/>
      <c r="D823" s="1181"/>
      <c r="E823" s="587" t="e">
        <f>IF(AND(C823&gt;=D$521,C823&lt;=D$520),1,0)</f>
        <v>#DIV/0!</v>
      </c>
    </row>
    <row r="824" spans="1:5" s="17" customFormat="1" ht="16.75" customHeight="1" outlineLevel="2">
      <c r="A824" s="1178">
        <v>297</v>
      </c>
      <c r="B824" s="1179"/>
      <c r="C824" s="1180"/>
      <c r="D824" s="118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8">
        <v>298</v>
      </c>
      <c r="B825" s="1179"/>
      <c r="C825" s="1180"/>
      <c r="D825" s="1181"/>
      <c r="E825" s="587" t="e">
        <f t="shared" si="21"/>
        <v>#DIV/0!</v>
      </c>
    </row>
    <row r="826" spans="1:5" s="17" customFormat="1" ht="16.75" customHeight="1" outlineLevel="2">
      <c r="A826" s="1178">
        <v>299</v>
      </c>
      <c r="B826" s="1179"/>
      <c r="C826" s="1180"/>
      <c r="D826" s="1181"/>
      <c r="E826" s="587" t="e">
        <f t="shared" si="21"/>
        <v>#DIV/0!</v>
      </c>
    </row>
    <row r="827" spans="1:5" s="17" customFormat="1" ht="16.75" customHeight="1" outlineLevel="2">
      <c r="A827" s="1178">
        <v>300</v>
      </c>
      <c r="B827" s="1179"/>
      <c r="C827" s="1180"/>
      <c r="D827" s="1181"/>
      <c r="E827" s="587" t="e">
        <f t="shared" si="21"/>
        <v>#DIV/0!</v>
      </c>
    </row>
    <row r="828" spans="1:5" s="17" customFormat="1" ht="16.75" customHeight="1" outlineLevel="2">
      <c r="A828" s="1178">
        <v>301</v>
      </c>
      <c r="B828" s="1179"/>
      <c r="C828" s="1180"/>
      <c r="D828" s="1181"/>
      <c r="E828" s="587" t="e">
        <f t="shared" si="21"/>
        <v>#DIV/0!</v>
      </c>
    </row>
    <row r="829" spans="1:5" s="17" customFormat="1" ht="16.75" customHeight="1" outlineLevel="2">
      <c r="A829" s="1178">
        <v>302</v>
      </c>
      <c r="B829" s="1179"/>
      <c r="C829" s="1180"/>
      <c r="D829" s="1181"/>
      <c r="E829" s="587" t="e">
        <f t="shared" si="21"/>
        <v>#DIV/0!</v>
      </c>
    </row>
    <row r="830" spans="1:5" s="17" customFormat="1" ht="16.75" customHeight="1" outlineLevel="2">
      <c r="A830" s="1178">
        <v>303</v>
      </c>
      <c r="B830" s="1179"/>
      <c r="C830" s="1180"/>
      <c r="D830" s="1181"/>
      <c r="E830" s="587" t="e">
        <f t="shared" si="21"/>
        <v>#DIV/0!</v>
      </c>
    </row>
    <row r="831" spans="1:5" s="17" customFormat="1" ht="16.75" customHeight="1" outlineLevel="2">
      <c r="A831" s="1178">
        <v>304</v>
      </c>
      <c r="B831" s="1179"/>
      <c r="C831" s="1180"/>
      <c r="D831" s="1181"/>
      <c r="E831" s="587" t="e">
        <f t="shared" si="21"/>
        <v>#DIV/0!</v>
      </c>
    </row>
    <row r="832" spans="1:5" s="17" customFormat="1" ht="16.75" customHeight="1" outlineLevel="2">
      <c r="A832" s="1178">
        <v>305</v>
      </c>
      <c r="B832" s="1179"/>
      <c r="C832" s="1180"/>
      <c r="D832" s="1181"/>
      <c r="E832" s="587" t="e">
        <f t="shared" si="21"/>
        <v>#DIV/0!</v>
      </c>
    </row>
    <row r="833" spans="1:5" s="17" customFormat="1" ht="16.75" customHeight="1" outlineLevel="2">
      <c r="A833" s="1178">
        <v>306</v>
      </c>
      <c r="B833" s="1179"/>
      <c r="C833" s="1180"/>
      <c r="D833" s="1181"/>
      <c r="E833" s="587" t="e">
        <f t="shared" si="21"/>
        <v>#DIV/0!</v>
      </c>
    </row>
    <row r="834" spans="1:5" s="17" customFormat="1" ht="16.75" customHeight="1" outlineLevel="2">
      <c r="A834" s="1178">
        <v>307</v>
      </c>
      <c r="B834" s="1179"/>
      <c r="C834" s="1180"/>
      <c r="D834" s="1181"/>
      <c r="E834" s="587" t="e">
        <f t="shared" si="21"/>
        <v>#DIV/0!</v>
      </c>
    </row>
    <row r="835" spans="1:5" s="17" customFormat="1" ht="16.75" customHeight="1" outlineLevel="2">
      <c r="A835" s="1178">
        <v>308</v>
      </c>
      <c r="B835" s="1179"/>
      <c r="C835" s="1180"/>
      <c r="D835" s="1181"/>
      <c r="E835" s="587" t="e">
        <f t="shared" si="21"/>
        <v>#DIV/0!</v>
      </c>
    </row>
    <row r="836" spans="1:5" s="17" customFormat="1" ht="16.75" customHeight="1" outlineLevel="2">
      <c r="A836" s="1178">
        <v>309</v>
      </c>
      <c r="B836" s="1179"/>
      <c r="C836" s="1180"/>
      <c r="D836" s="1181"/>
      <c r="E836" s="587" t="e">
        <f t="shared" si="21"/>
        <v>#DIV/0!</v>
      </c>
    </row>
    <row r="837" spans="1:5" s="17" customFormat="1" ht="16.75" customHeight="1" outlineLevel="2">
      <c r="A837" s="1178">
        <v>310</v>
      </c>
      <c r="B837" s="1179"/>
      <c r="C837" s="1180"/>
      <c r="D837" s="1181"/>
      <c r="E837" s="587" t="e">
        <f t="shared" si="21"/>
        <v>#DIV/0!</v>
      </c>
    </row>
    <row r="838" spans="1:5" s="17" customFormat="1" ht="16.75" customHeight="1" outlineLevel="2">
      <c r="A838" s="1178">
        <v>311</v>
      </c>
      <c r="B838" s="1179"/>
      <c r="C838" s="1180"/>
      <c r="D838" s="1181"/>
      <c r="E838" s="587" t="e">
        <f t="shared" si="21"/>
        <v>#DIV/0!</v>
      </c>
    </row>
    <row r="839" spans="1:5" s="17" customFormat="1" ht="16.75" customHeight="1" outlineLevel="2">
      <c r="A839" s="1178">
        <v>312</v>
      </c>
      <c r="B839" s="1179"/>
      <c r="C839" s="1180"/>
      <c r="D839" s="1181"/>
      <c r="E839" s="587" t="e">
        <f t="shared" si="21"/>
        <v>#DIV/0!</v>
      </c>
    </row>
    <row r="840" spans="1:5" s="17" customFormat="1" ht="16.75" customHeight="1" outlineLevel="2">
      <c r="A840" s="1178">
        <v>313</v>
      </c>
      <c r="B840" s="1179"/>
      <c r="C840" s="1180"/>
      <c r="D840" s="1181"/>
      <c r="E840" s="587" t="e">
        <f t="shared" si="21"/>
        <v>#DIV/0!</v>
      </c>
    </row>
    <row r="841" spans="1:5" s="17" customFormat="1" ht="16.75" customHeight="1" outlineLevel="2">
      <c r="A841" s="1178">
        <v>314</v>
      </c>
      <c r="B841" s="1179"/>
      <c r="C841" s="1180"/>
      <c r="D841" s="1181"/>
      <c r="E841" s="587" t="e">
        <f t="shared" si="21"/>
        <v>#DIV/0!</v>
      </c>
    </row>
    <row r="842" spans="1:5" s="17" customFormat="1" ht="16.75" customHeight="1" outlineLevel="2">
      <c r="A842" s="1178">
        <v>315</v>
      </c>
      <c r="B842" s="1179"/>
      <c r="C842" s="1180"/>
      <c r="D842" s="1181"/>
      <c r="E842" s="587" t="e">
        <f t="shared" si="21"/>
        <v>#DIV/0!</v>
      </c>
    </row>
    <row r="843" spans="1:5" s="17" customFormat="1" ht="16.75" customHeight="1" outlineLevel="2">
      <c r="A843" s="1178">
        <v>316</v>
      </c>
      <c r="B843" s="1179"/>
      <c r="C843" s="1180"/>
      <c r="D843" s="1181"/>
      <c r="E843" s="587" t="e">
        <f t="shared" si="21"/>
        <v>#DIV/0!</v>
      </c>
    </row>
    <row r="844" spans="1:5" s="17" customFormat="1" ht="16.75" customHeight="1" outlineLevel="2">
      <c r="A844" s="1178">
        <v>317</v>
      </c>
      <c r="B844" s="1179"/>
      <c r="C844" s="1180"/>
      <c r="D844" s="1181"/>
      <c r="E844" s="587" t="e">
        <f t="shared" si="21"/>
        <v>#DIV/0!</v>
      </c>
    </row>
    <row r="845" spans="1:5" s="17" customFormat="1" ht="16.75" customHeight="1" outlineLevel="2">
      <c r="A845" s="1178">
        <v>318</v>
      </c>
      <c r="B845" s="1179"/>
      <c r="C845" s="1180"/>
      <c r="D845" s="1181"/>
      <c r="E845" s="587" t="e">
        <f t="shared" si="21"/>
        <v>#DIV/0!</v>
      </c>
    </row>
    <row r="846" spans="1:5" s="17" customFormat="1" ht="16.75" customHeight="1" outlineLevel="2">
      <c r="A846" s="1178">
        <v>319</v>
      </c>
      <c r="B846" s="1179"/>
      <c r="C846" s="1180"/>
      <c r="D846" s="1181"/>
      <c r="E846" s="587" t="e">
        <f t="shared" si="21"/>
        <v>#DIV/0!</v>
      </c>
    </row>
    <row r="847" spans="1:5" s="17" customFormat="1" ht="16.75" customHeight="1" outlineLevel="2">
      <c r="A847" s="1178">
        <v>320</v>
      </c>
      <c r="B847" s="1179"/>
      <c r="C847" s="1180"/>
      <c r="D847" s="1181"/>
      <c r="E847" s="587" t="e">
        <f t="shared" si="21"/>
        <v>#DIV/0!</v>
      </c>
    </row>
    <row r="848" spans="1:5" s="17" customFormat="1" ht="16.75" customHeight="1" outlineLevel="2">
      <c r="A848" s="1178">
        <v>321</v>
      </c>
      <c r="B848" s="1179"/>
      <c r="C848" s="1180"/>
      <c r="D848" s="1181"/>
      <c r="E848" s="587" t="e">
        <f t="shared" si="21"/>
        <v>#DIV/0!</v>
      </c>
    </row>
    <row r="849" spans="1:5" s="17" customFormat="1" ht="16.75" customHeight="1" outlineLevel="2">
      <c r="A849" s="1178">
        <v>322</v>
      </c>
      <c r="B849" s="1179"/>
      <c r="C849" s="1180"/>
      <c r="D849" s="1181"/>
      <c r="E849" s="587" t="e">
        <f t="shared" si="21"/>
        <v>#DIV/0!</v>
      </c>
    </row>
    <row r="850" spans="1:5" s="17" customFormat="1" ht="16.75" customHeight="1" outlineLevel="2">
      <c r="A850" s="1178">
        <v>323</v>
      </c>
      <c r="B850" s="1179"/>
      <c r="C850" s="1180"/>
      <c r="D850" s="1181"/>
      <c r="E850" s="587" t="e">
        <f t="shared" si="21"/>
        <v>#DIV/0!</v>
      </c>
    </row>
    <row r="851" spans="1:5" s="17" customFormat="1" ht="16.75" customHeight="1" outlineLevel="2">
      <c r="A851" s="1178">
        <v>324</v>
      </c>
      <c r="B851" s="1179"/>
      <c r="C851" s="1180"/>
      <c r="D851" s="1181"/>
      <c r="E851" s="587" t="e">
        <f t="shared" si="21"/>
        <v>#DIV/0!</v>
      </c>
    </row>
    <row r="852" spans="1:5" s="17" customFormat="1" ht="16.75" customHeight="1" outlineLevel="2">
      <c r="A852" s="1178">
        <v>325</v>
      </c>
      <c r="B852" s="1179"/>
      <c r="C852" s="1180"/>
      <c r="D852" s="1181"/>
      <c r="E852" s="587" t="e">
        <f t="shared" si="21"/>
        <v>#DIV/0!</v>
      </c>
    </row>
    <row r="853" spans="1:5" s="17" customFormat="1" ht="16.75" customHeight="1" outlineLevel="2">
      <c r="A853" s="1178">
        <v>326</v>
      </c>
      <c r="B853" s="1179"/>
      <c r="C853" s="1180"/>
      <c r="D853" s="1181"/>
      <c r="E853" s="587" t="e">
        <f t="shared" si="21"/>
        <v>#DIV/0!</v>
      </c>
    </row>
    <row r="854" spans="1:5" s="17" customFormat="1" ht="16.75" customHeight="1" outlineLevel="2">
      <c r="A854" s="1178">
        <v>327</v>
      </c>
      <c r="B854" s="1179"/>
      <c r="C854" s="1180"/>
      <c r="D854" s="1181"/>
      <c r="E854" s="587" t="e">
        <f t="shared" si="21"/>
        <v>#DIV/0!</v>
      </c>
    </row>
    <row r="855" spans="1:5" s="17" customFormat="1" ht="16.75" customHeight="1" outlineLevel="2">
      <c r="A855" s="1178">
        <v>328</v>
      </c>
      <c r="B855" s="1179"/>
      <c r="C855" s="1180"/>
      <c r="D855" s="1181"/>
      <c r="E855" s="587" t="e">
        <f t="shared" si="21"/>
        <v>#DIV/0!</v>
      </c>
    </row>
    <row r="856" spans="1:5" s="17" customFormat="1" ht="16.75" customHeight="1" outlineLevel="2">
      <c r="A856" s="1178">
        <v>329</v>
      </c>
      <c r="B856" s="1179"/>
      <c r="C856" s="1180"/>
      <c r="D856" s="1181"/>
      <c r="E856" s="587" t="e">
        <f t="shared" si="21"/>
        <v>#DIV/0!</v>
      </c>
    </row>
    <row r="857" spans="1:5" s="17" customFormat="1" ht="16.75" customHeight="1" outlineLevel="2">
      <c r="A857" s="1178">
        <v>330</v>
      </c>
      <c r="B857" s="1179"/>
      <c r="C857" s="1180"/>
      <c r="D857" s="1181"/>
      <c r="E857" s="587" t="e">
        <f t="shared" si="21"/>
        <v>#DIV/0!</v>
      </c>
    </row>
    <row r="858" spans="1:5" s="17" customFormat="1" ht="16.75" customHeight="1" outlineLevel="2">
      <c r="A858" s="1178">
        <v>331</v>
      </c>
      <c r="B858" s="1179"/>
      <c r="C858" s="1180"/>
      <c r="D858" s="1181"/>
      <c r="E858" s="587" t="e">
        <f t="shared" si="21"/>
        <v>#DIV/0!</v>
      </c>
    </row>
    <row r="859" spans="1:5" s="17" customFormat="1" ht="16.75" customHeight="1" outlineLevel="2">
      <c r="A859" s="1178">
        <v>332</v>
      </c>
      <c r="B859" s="1179"/>
      <c r="C859" s="1180"/>
      <c r="D859" s="1181"/>
      <c r="E859" s="587" t="e">
        <f t="shared" si="21"/>
        <v>#DIV/0!</v>
      </c>
    </row>
    <row r="860" spans="1:5" s="17" customFormat="1" ht="16.75" customHeight="1" outlineLevel="2">
      <c r="A860" s="1178">
        <v>333</v>
      </c>
      <c r="B860" s="1179"/>
      <c r="C860" s="1180"/>
      <c r="D860" s="1181"/>
      <c r="E860" s="587" t="e">
        <f t="shared" si="21"/>
        <v>#DIV/0!</v>
      </c>
    </row>
    <row r="861" spans="1:5" s="17" customFormat="1" ht="16.75" customHeight="1" outlineLevel="2">
      <c r="A861" s="1178">
        <v>334</v>
      </c>
      <c r="B861" s="1179"/>
      <c r="C861" s="1180"/>
      <c r="D861" s="1181"/>
      <c r="E861" s="587" t="e">
        <f t="shared" si="21"/>
        <v>#DIV/0!</v>
      </c>
    </row>
    <row r="862" spans="1:5" s="17" customFormat="1" ht="16.75" customHeight="1" outlineLevel="2">
      <c r="A862" s="1178">
        <v>335</v>
      </c>
      <c r="B862" s="1179"/>
      <c r="C862" s="1180"/>
      <c r="D862" s="1181"/>
      <c r="E862" s="587" t="e">
        <f t="shared" si="21"/>
        <v>#DIV/0!</v>
      </c>
    </row>
    <row r="863" spans="1:5" s="17" customFormat="1" ht="16.75" customHeight="1" outlineLevel="2">
      <c r="A863" s="1178">
        <v>336</v>
      </c>
      <c r="B863" s="1179"/>
      <c r="C863" s="1180"/>
      <c r="D863" s="1181"/>
      <c r="E863" s="587" t="e">
        <f t="shared" si="21"/>
        <v>#DIV/0!</v>
      </c>
    </row>
    <row r="864" spans="1:5" s="17" customFormat="1" ht="16.75" customHeight="1" outlineLevel="2">
      <c r="A864" s="1178">
        <v>337</v>
      </c>
      <c r="B864" s="1179"/>
      <c r="C864" s="1180"/>
      <c r="D864" s="1181"/>
      <c r="E864" s="587" t="e">
        <f t="shared" si="21"/>
        <v>#DIV/0!</v>
      </c>
    </row>
    <row r="865" spans="1:5" s="17" customFormat="1" ht="16.75" customHeight="1" outlineLevel="2">
      <c r="A865" s="1178">
        <v>338</v>
      </c>
      <c r="B865" s="1179"/>
      <c r="C865" s="1180"/>
      <c r="D865" s="1181"/>
      <c r="E865" s="587" t="e">
        <f t="shared" si="21"/>
        <v>#DIV/0!</v>
      </c>
    </row>
    <row r="866" spans="1:5" s="17" customFormat="1" ht="16.75" customHeight="1" outlineLevel="2">
      <c r="A866" s="1178">
        <v>339</v>
      </c>
      <c r="B866" s="1179"/>
      <c r="C866" s="1180"/>
      <c r="D866" s="1181"/>
      <c r="E866" s="587" t="e">
        <f t="shared" si="21"/>
        <v>#DIV/0!</v>
      </c>
    </row>
    <row r="867" spans="1:5" s="17" customFormat="1" ht="16.75" customHeight="1" outlineLevel="2">
      <c r="A867" s="1178">
        <v>340</v>
      </c>
      <c r="B867" s="1179"/>
      <c r="C867" s="1180"/>
      <c r="D867" s="1181"/>
      <c r="E867" s="587" t="e">
        <f t="shared" si="21"/>
        <v>#DIV/0!</v>
      </c>
    </row>
    <row r="868" spans="1:5" s="17" customFormat="1" ht="16.75" customHeight="1" outlineLevel="2">
      <c r="A868" s="1178">
        <v>341</v>
      </c>
      <c r="B868" s="1179"/>
      <c r="C868" s="1180"/>
      <c r="D868" s="1181"/>
      <c r="E868" s="587" t="e">
        <f t="shared" si="21"/>
        <v>#DIV/0!</v>
      </c>
    </row>
    <row r="869" spans="1:5" s="17" customFormat="1" ht="16.75" customHeight="1" outlineLevel="2">
      <c r="A869" s="1178">
        <v>342</v>
      </c>
      <c r="B869" s="1179"/>
      <c r="C869" s="1180"/>
      <c r="D869" s="1181"/>
      <c r="E869" s="587" t="e">
        <f t="shared" si="21"/>
        <v>#DIV/0!</v>
      </c>
    </row>
    <row r="870" spans="1:5" s="17" customFormat="1" ht="16.75" customHeight="1" outlineLevel="2">
      <c r="A870" s="1178">
        <v>343</v>
      </c>
      <c r="B870" s="1179"/>
      <c r="C870" s="1180"/>
      <c r="D870" s="1181"/>
      <c r="E870" s="587" t="e">
        <f t="shared" si="21"/>
        <v>#DIV/0!</v>
      </c>
    </row>
    <row r="871" spans="1:5" s="17" customFormat="1" ht="16.75" customHeight="1" outlineLevel="2">
      <c r="A871" s="1178">
        <v>344</v>
      </c>
      <c r="B871" s="1179"/>
      <c r="C871" s="1180"/>
      <c r="D871" s="1181"/>
      <c r="E871" s="587" t="e">
        <f t="shared" si="21"/>
        <v>#DIV/0!</v>
      </c>
    </row>
    <row r="872" spans="1:5" s="17" customFormat="1" ht="16.75" customHeight="1" outlineLevel="2">
      <c r="A872" s="1178">
        <v>345</v>
      </c>
      <c r="B872" s="1179"/>
      <c r="C872" s="1180"/>
      <c r="D872" s="1181"/>
      <c r="E872" s="587" t="e">
        <f t="shared" si="21"/>
        <v>#DIV/0!</v>
      </c>
    </row>
    <row r="873" spans="1:5" s="17" customFormat="1" ht="16.75" customHeight="1" outlineLevel="2">
      <c r="A873" s="1178">
        <v>346</v>
      </c>
      <c r="B873" s="1179"/>
      <c r="C873" s="1180"/>
      <c r="D873" s="1181"/>
      <c r="E873" s="587" t="e">
        <f t="shared" si="21"/>
        <v>#DIV/0!</v>
      </c>
    </row>
    <row r="874" spans="1:5" s="17" customFormat="1" ht="16.75" customHeight="1" outlineLevel="2">
      <c r="A874" s="1178">
        <v>347</v>
      </c>
      <c r="B874" s="1179"/>
      <c r="C874" s="1180"/>
      <c r="D874" s="1181"/>
      <c r="E874" s="587" t="e">
        <f t="shared" si="21"/>
        <v>#DIV/0!</v>
      </c>
    </row>
    <row r="875" spans="1:5" s="17" customFormat="1" ht="16.75" customHeight="1" outlineLevel="2">
      <c r="A875" s="1178">
        <v>348</v>
      </c>
      <c r="B875" s="1179"/>
      <c r="C875" s="1180"/>
      <c r="D875" s="1181"/>
      <c r="E875" s="587" t="e">
        <f t="shared" si="21"/>
        <v>#DIV/0!</v>
      </c>
    </row>
    <row r="876" spans="1:5" s="17" customFormat="1" ht="16.75" customHeight="1" outlineLevel="2">
      <c r="A876" s="1178">
        <v>349</v>
      </c>
      <c r="B876" s="1179"/>
      <c r="C876" s="1180"/>
      <c r="D876" s="1181"/>
      <c r="E876" s="587" t="e">
        <f t="shared" si="21"/>
        <v>#DIV/0!</v>
      </c>
    </row>
    <row r="877" spans="1:5" s="17" customFormat="1" ht="16.75" customHeight="1" outlineLevel="2">
      <c r="A877" s="1178">
        <v>350</v>
      </c>
      <c r="B877" s="1179"/>
      <c r="C877" s="1180"/>
      <c r="D877" s="1181"/>
      <c r="E877" s="587" t="e">
        <f t="shared" si="21"/>
        <v>#DIV/0!</v>
      </c>
    </row>
    <row r="878" spans="1:5" s="17" customFormat="1" ht="16.75" customHeight="1" outlineLevel="2">
      <c r="A878" s="1178">
        <v>351</v>
      </c>
      <c r="B878" s="1179"/>
      <c r="C878" s="1180"/>
      <c r="D878" s="1181"/>
      <c r="E878" s="587" t="e">
        <f t="shared" si="21"/>
        <v>#DIV/0!</v>
      </c>
    </row>
    <row r="879" spans="1:5" s="17" customFormat="1" ht="16.75" customHeight="1" outlineLevel="2">
      <c r="A879" s="1178">
        <v>352</v>
      </c>
      <c r="B879" s="1179"/>
      <c r="C879" s="1180"/>
      <c r="D879" s="1181"/>
      <c r="E879" s="587" t="e">
        <f t="shared" si="21"/>
        <v>#DIV/0!</v>
      </c>
    </row>
    <row r="880" spans="1:5" s="17" customFormat="1" ht="16.75" customHeight="1" outlineLevel="2">
      <c r="A880" s="1178">
        <v>353</v>
      </c>
      <c r="B880" s="1179"/>
      <c r="C880" s="1180"/>
      <c r="D880" s="1181"/>
      <c r="E880" s="587" t="e">
        <f t="shared" si="21"/>
        <v>#DIV/0!</v>
      </c>
    </row>
    <row r="881" spans="1:5" s="17" customFormat="1" ht="16.75" customHeight="1" outlineLevel="2">
      <c r="A881" s="1178">
        <v>354</v>
      </c>
      <c r="B881" s="1179"/>
      <c r="C881" s="1180"/>
      <c r="D881" s="1181"/>
      <c r="E881" s="587" t="e">
        <f t="shared" si="21"/>
        <v>#DIV/0!</v>
      </c>
    </row>
    <row r="882" spans="1:5" s="17" customFormat="1" ht="16.75" customHeight="1" outlineLevel="2">
      <c r="A882" s="1178">
        <v>355</v>
      </c>
      <c r="B882" s="1179"/>
      <c r="C882" s="1180"/>
      <c r="D882" s="1181"/>
      <c r="E882" s="587" t="e">
        <f t="shared" si="21"/>
        <v>#DIV/0!</v>
      </c>
    </row>
    <row r="883" spans="1:5" s="17" customFormat="1" ht="16.75" customHeight="1" outlineLevel="2">
      <c r="A883" s="1178">
        <v>356</v>
      </c>
      <c r="B883" s="1179"/>
      <c r="C883" s="1180"/>
      <c r="D883" s="1181"/>
      <c r="E883" s="587" t="e">
        <f t="shared" si="21"/>
        <v>#DIV/0!</v>
      </c>
    </row>
    <row r="884" spans="1:5" s="17" customFormat="1" ht="16.75" customHeight="1" outlineLevel="2">
      <c r="A884" s="1178">
        <v>357</v>
      </c>
      <c r="B884" s="1179"/>
      <c r="C884" s="1180"/>
      <c r="D884" s="1181"/>
      <c r="E884" s="587" t="e">
        <f t="shared" si="21"/>
        <v>#DIV/0!</v>
      </c>
    </row>
    <row r="885" spans="1:5" s="17" customFormat="1" ht="16.75" customHeight="1" outlineLevel="2">
      <c r="A885" s="1178">
        <v>358</v>
      </c>
      <c r="B885" s="1179"/>
      <c r="C885" s="1180"/>
      <c r="D885" s="1181"/>
      <c r="E885" s="587" t="e">
        <f t="shared" si="21"/>
        <v>#DIV/0!</v>
      </c>
    </row>
    <row r="886" spans="1:5" s="17" customFormat="1" ht="16.75" customHeight="1" outlineLevel="2">
      <c r="A886" s="1178">
        <v>359</v>
      </c>
      <c r="B886" s="1179"/>
      <c r="C886" s="1180"/>
      <c r="D886" s="1181"/>
      <c r="E886" s="587" t="e">
        <f t="shared" si="21"/>
        <v>#DIV/0!</v>
      </c>
    </row>
    <row r="887" spans="1:5" s="17" customFormat="1" ht="16.75" customHeight="1" outlineLevel="2">
      <c r="A887" s="1178">
        <v>360</v>
      </c>
      <c r="B887" s="1179"/>
      <c r="C887" s="1180"/>
      <c r="D887" s="1181"/>
      <c r="E887" s="587" t="e">
        <f t="shared" si="21"/>
        <v>#DIV/0!</v>
      </c>
    </row>
    <row r="888" spans="1:5" s="17" customFormat="1" ht="16.75" customHeight="1" outlineLevel="2">
      <c r="A888" s="1178">
        <v>361</v>
      </c>
      <c r="B888" s="1179"/>
      <c r="C888" s="1180"/>
      <c r="D888" s="118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8">
        <v>362</v>
      </c>
      <c r="B889" s="1179"/>
      <c r="C889" s="1180"/>
      <c r="D889" s="1181"/>
      <c r="E889" s="587" t="e">
        <f t="shared" si="22"/>
        <v>#DIV/0!</v>
      </c>
    </row>
    <row r="890" spans="1:5" s="17" customFormat="1" ht="16.75" customHeight="1" outlineLevel="2">
      <c r="A890" s="1178">
        <v>363</v>
      </c>
      <c r="B890" s="1179"/>
      <c r="C890" s="1180"/>
      <c r="D890" s="1181"/>
      <c r="E890" s="587" t="e">
        <f t="shared" si="22"/>
        <v>#DIV/0!</v>
      </c>
    </row>
    <row r="891" spans="1:5" s="17" customFormat="1" ht="16.75" customHeight="1" outlineLevel="2">
      <c r="A891" s="1178">
        <v>364</v>
      </c>
      <c r="B891" s="1179"/>
      <c r="C891" s="1180"/>
      <c r="D891" s="1181"/>
      <c r="E891" s="587" t="e">
        <f t="shared" si="22"/>
        <v>#DIV/0!</v>
      </c>
    </row>
    <row r="892" spans="1:5" s="17" customFormat="1" ht="16.75" customHeight="1" outlineLevel="2">
      <c r="A892" s="1178">
        <v>365</v>
      </c>
      <c r="B892" s="1179"/>
      <c r="C892" s="1180"/>
      <c r="D892" s="1181"/>
      <c r="E892" s="587" t="e">
        <f t="shared" si="22"/>
        <v>#DIV/0!</v>
      </c>
    </row>
    <row r="893" spans="1:5" s="17" customFormat="1" ht="16.75" customHeight="1" outlineLevel="2">
      <c r="A893" s="1178">
        <v>366</v>
      </c>
      <c r="B893" s="1179"/>
      <c r="C893" s="1180"/>
      <c r="D893" s="1181"/>
      <c r="E893" s="587" t="e">
        <f t="shared" si="22"/>
        <v>#DIV/0!</v>
      </c>
    </row>
    <row r="894" spans="1:5" s="17" customFormat="1" ht="16.75" customHeight="1" outlineLevel="2">
      <c r="A894" s="1178">
        <v>367</v>
      </c>
      <c r="B894" s="1179"/>
      <c r="C894" s="1180"/>
      <c r="D894" s="1181"/>
      <c r="E894" s="587" t="e">
        <f t="shared" si="22"/>
        <v>#DIV/0!</v>
      </c>
    </row>
    <row r="895" spans="1:5" s="17" customFormat="1" ht="16.75" customHeight="1" outlineLevel="2">
      <c r="A895" s="1178">
        <v>368</v>
      </c>
      <c r="B895" s="1179"/>
      <c r="C895" s="1180"/>
      <c r="D895" s="1181"/>
      <c r="E895" s="587" t="e">
        <f t="shared" si="22"/>
        <v>#DIV/0!</v>
      </c>
    </row>
    <row r="896" spans="1:5" s="17" customFormat="1" ht="16.75" customHeight="1" outlineLevel="2">
      <c r="A896" s="1178">
        <v>369</v>
      </c>
      <c r="B896" s="1179"/>
      <c r="C896" s="1180"/>
      <c r="D896" s="1181"/>
      <c r="E896" s="587" t="e">
        <f t="shared" si="22"/>
        <v>#DIV/0!</v>
      </c>
    </row>
    <row r="897" spans="1:5" s="17" customFormat="1" ht="16.75" customHeight="1" outlineLevel="2">
      <c r="A897" s="1178">
        <v>370</v>
      </c>
      <c r="B897" s="1179"/>
      <c r="C897" s="1180"/>
      <c r="D897" s="1181"/>
      <c r="E897" s="587" t="e">
        <f t="shared" si="22"/>
        <v>#DIV/0!</v>
      </c>
    </row>
    <row r="898" spans="1:5" s="17" customFormat="1" ht="16.75" customHeight="1" outlineLevel="2">
      <c r="A898" s="1178">
        <v>371</v>
      </c>
      <c r="B898" s="1179"/>
      <c r="C898" s="1180"/>
      <c r="D898" s="1181"/>
      <c r="E898" s="587" t="e">
        <f t="shared" si="22"/>
        <v>#DIV/0!</v>
      </c>
    </row>
    <row r="899" spans="1:5" s="17" customFormat="1" ht="16.75" customHeight="1" outlineLevel="2">
      <c r="A899" s="1178">
        <v>372</v>
      </c>
      <c r="B899" s="1179"/>
      <c r="C899" s="1180"/>
      <c r="D899" s="1181"/>
      <c r="E899" s="587" t="e">
        <f t="shared" si="22"/>
        <v>#DIV/0!</v>
      </c>
    </row>
    <row r="900" spans="1:5" s="17" customFormat="1" ht="16.75" customHeight="1" outlineLevel="2">
      <c r="A900" s="1178">
        <v>373</v>
      </c>
      <c r="B900" s="1179"/>
      <c r="C900" s="1180"/>
      <c r="D900" s="1181"/>
      <c r="E900" s="587" t="e">
        <f t="shared" si="22"/>
        <v>#DIV/0!</v>
      </c>
    </row>
    <row r="901" spans="1:5" s="17" customFormat="1" ht="16.75" customHeight="1" outlineLevel="2">
      <c r="A901" s="1178">
        <v>374</v>
      </c>
      <c r="B901" s="1179"/>
      <c r="C901" s="1180"/>
      <c r="D901" s="1181"/>
      <c r="E901" s="587" t="e">
        <f t="shared" si="22"/>
        <v>#DIV/0!</v>
      </c>
    </row>
    <row r="902" spans="1:5" s="17" customFormat="1" ht="16.75" customHeight="1" outlineLevel="2">
      <c r="A902" s="1178">
        <v>375</v>
      </c>
      <c r="B902" s="1179"/>
      <c r="C902" s="1180"/>
      <c r="D902" s="1181"/>
      <c r="E902" s="587" t="e">
        <f t="shared" si="22"/>
        <v>#DIV/0!</v>
      </c>
    </row>
    <row r="903" spans="1:5" s="17" customFormat="1" ht="16.75" customHeight="1" outlineLevel="2">
      <c r="A903" s="1178">
        <v>376</v>
      </c>
      <c r="B903" s="1179"/>
      <c r="C903" s="1180"/>
      <c r="D903" s="1181"/>
      <c r="E903" s="587" t="e">
        <f t="shared" si="22"/>
        <v>#DIV/0!</v>
      </c>
    </row>
    <row r="904" spans="1:5" s="17" customFormat="1" ht="16.75" customHeight="1" outlineLevel="2">
      <c r="A904" s="1178">
        <v>377</v>
      </c>
      <c r="B904" s="1179"/>
      <c r="C904" s="1180"/>
      <c r="D904" s="1181"/>
      <c r="E904" s="587" t="e">
        <f t="shared" si="22"/>
        <v>#DIV/0!</v>
      </c>
    </row>
    <row r="905" spans="1:5" s="17" customFormat="1" ht="16.75" customHeight="1" outlineLevel="2">
      <c r="A905" s="1178">
        <v>378</v>
      </c>
      <c r="B905" s="1179"/>
      <c r="C905" s="1180"/>
      <c r="D905" s="1181"/>
      <c r="E905" s="587" t="e">
        <f t="shared" si="22"/>
        <v>#DIV/0!</v>
      </c>
    </row>
    <row r="906" spans="1:5" s="17" customFormat="1" ht="16.75" customHeight="1" outlineLevel="2">
      <c r="A906" s="1178">
        <v>379</v>
      </c>
      <c r="B906" s="1179"/>
      <c r="C906" s="1180"/>
      <c r="D906" s="1181"/>
      <c r="E906" s="587" t="e">
        <f t="shared" si="22"/>
        <v>#DIV/0!</v>
      </c>
    </row>
    <row r="907" spans="1:5" s="17" customFormat="1" ht="16.75" customHeight="1" outlineLevel="2">
      <c r="A907" s="1178">
        <v>380</v>
      </c>
      <c r="B907" s="1179"/>
      <c r="C907" s="1180"/>
      <c r="D907" s="1181"/>
      <c r="E907" s="587" t="e">
        <f t="shared" si="22"/>
        <v>#DIV/0!</v>
      </c>
    </row>
    <row r="908" spans="1:5" s="17" customFormat="1" ht="16.75" customHeight="1" outlineLevel="2">
      <c r="A908" s="1178">
        <v>381</v>
      </c>
      <c r="B908" s="1179"/>
      <c r="C908" s="1180"/>
      <c r="D908" s="1181"/>
      <c r="E908" s="587" t="e">
        <f t="shared" si="22"/>
        <v>#DIV/0!</v>
      </c>
    </row>
    <row r="909" spans="1:5" s="17" customFormat="1" ht="16.75" customHeight="1" outlineLevel="2">
      <c r="A909" s="1178">
        <v>382</v>
      </c>
      <c r="B909" s="1179"/>
      <c r="C909" s="1180"/>
      <c r="D909" s="1181"/>
      <c r="E909" s="587" t="e">
        <f t="shared" si="22"/>
        <v>#DIV/0!</v>
      </c>
    </row>
    <row r="910" spans="1:5" s="17" customFormat="1" ht="16.75" customHeight="1" outlineLevel="2">
      <c r="A910" s="1178">
        <v>383</v>
      </c>
      <c r="B910" s="1179"/>
      <c r="C910" s="1180"/>
      <c r="D910" s="1181"/>
      <c r="E910" s="587" t="e">
        <f t="shared" si="22"/>
        <v>#DIV/0!</v>
      </c>
    </row>
    <row r="911" spans="1:5" s="17" customFormat="1" ht="16.75" customHeight="1" outlineLevel="2">
      <c r="A911" s="1178">
        <v>384</v>
      </c>
      <c r="B911" s="1179"/>
      <c r="C911" s="1180"/>
      <c r="D911" s="1181"/>
      <c r="E911" s="587" t="e">
        <f t="shared" si="22"/>
        <v>#DIV/0!</v>
      </c>
    </row>
    <row r="912" spans="1:5" s="17" customFormat="1" ht="16.75" customHeight="1" outlineLevel="2">
      <c r="A912" s="1178">
        <v>385</v>
      </c>
      <c r="B912" s="1179"/>
      <c r="C912" s="1180"/>
      <c r="D912" s="1181"/>
      <c r="E912" s="587" t="e">
        <f t="shared" si="22"/>
        <v>#DIV/0!</v>
      </c>
    </row>
    <row r="913" spans="1:5" s="17" customFormat="1" ht="16.75" customHeight="1" outlineLevel="2">
      <c r="A913" s="1178">
        <v>386</v>
      </c>
      <c r="B913" s="1179"/>
      <c r="C913" s="1180"/>
      <c r="D913" s="1181"/>
      <c r="E913" s="587" t="e">
        <f t="shared" si="22"/>
        <v>#DIV/0!</v>
      </c>
    </row>
    <row r="914" spans="1:5" s="17" customFormat="1" ht="16.75" customHeight="1" outlineLevel="2">
      <c r="A914" s="1178">
        <v>387</v>
      </c>
      <c r="B914" s="1179"/>
      <c r="C914" s="1180"/>
      <c r="D914" s="1181"/>
      <c r="E914" s="587" t="e">
        <f t="shared" si="22"/>
        <v>#DIV/0!</v>
      </c>
    </row>
    <row r="915" spans="1:5" s="17" customFormat="1" ht="16.75" customHeight="1" outlineLevel="2">
      <c r="A915" s="1178">
        <v>388</v>
      </c>
      <c r="B915" s="1179"/>
      <c r="C915" s="1180"/>
      <c r="D915" s="1181"/>
      <c r="E915" s="587" t="e">
        <f t="shared" si="22"/>
        <v>#DIV/0!</v>
      </c>
    </row>
    <row r="916" spans="1:5" s="17" customFormat="1" ht="16.75" customHeight="1" outlineLevel="2">
      <c r="A916" s="1178">
        <v>389</v>
      </c>
      <c r="B916" s="1179"/>
      <c r="C916" s="1180"/>
      <c r="D916" s="1181"/>
      <c r="E916" s="587" t="e">
        <f t="shared" si="22"/>
        <v>#DIV/0!</v>
      </c>
    </row>
    <row r="917" spans="1:5" s="17" customFormat="1" ht="16.75" customHeight="1" outlineLevel="2">
      <c r="A917" s="1178">
        <v>390</v>
      </c>
      <c r="B917" s="1179"/>
      <c r="C917" s="1180"/>
      <c r="D917" s="1181"/>
      <c r="E917" s="587" t="e">
        <f t="shared" si="22"/>
        <v>#DIV/0!</v>
      </c>
    </row>
    <row r="918" spans="1:5" s="17" customFormat="1" ht="16.75" customHeight="1" outlineLevel="2">
      <c r="A918" s="1178">
        <v>391</v>
      </c>
      <c r="B918" s="1179"/>
      <c r="C918" s="1180"/>
      <c r="D918" s="1181"/>
      <c r="E918" s="587" t="e">
        <f t="shared" si="22"/>
        <v>#DIV/0!</v>
      </c>
    </row>
    <row r="919" spans="1:5" s="17" customFormat="1" ht="16.75" customHeight="1" outlineLevel="2">
      <c r="A919" s="1178">
        <v>392</v>
      </c>
      <c r="B919" s="1179"/>
      <c r="C919" s="1180"/>
      <c r="D919" s="1181"/>
      <c r="E919" s="587" t="e">
        <f t="shared" si="22"/>
        <v>#DIV/0!</v>
      </c>
    </row>
    <row r="920" spans="1:5" s="17" customFormat="1" ht="16.75" customHeight="1" outlineLevel="2">
      <c r="A920" s="1178">
        <v>393</v>
      </c>
      <c r="B920" s="1179"/>
      <c r="C920" s="1180"/>
      <c r="D920" s="1181"/>
      <c r="E920" s="587" t="e">
        <f t="shared" si="22"/>
        <v>#DIV/0!</v>
      </c>
    </row>
    <row r="921" spans="1:5" s="17" customFormat="1" ht="16.75" customHeight="1" outlineLevel="2">
      <c r="A921" s="1178">
        <v>394</v>
      </c>
      <c r="B921" s="1179"/>
      <c r="C921" s="1180"/>
      <c r="D921" s="1181"/>
      <c r="E921" s="587" t="e">
        <f t="shared" si="22"/>
        <v>#DIV/0!</v>
      </c>
    </row>
    <row r="922" spans="1:5" s="17" customFormat="1" ht="16.75" customHeight="1" outlineLevel="2">
      <c r="A922" s="1178">
        <v>395</v>
      </c>
      <c r="B922" s="1179"/>
      <c r="C922" s="1180"/>
      <c r="D922" s="1181"/>
      <c r="E922" s="587" t="e">
        <f t="shared" si="22"/>
        <v>#DIV/0!</v>
      </c>
    </row>
    <row r="923" spans="1:5" s="17" customFormat="1" ht="16.75" customHeight="1" outlineLevel="2">
      <c r="A923" s="1178">
        <v>396</v>
      </c>
      <c r="B923" s="1179"/>
      <c r="C923" s="1180"/>
      <c r="D923" s="1181"/>
      <c r="E923" s="587" t="e">
        <f t="shared" si="22"/>
        <v>#DIV/0!</v>
      </c>
    </row>
    <row r="924" spans="1:5" s="17" customFormat="1" ht="16.75" customHeight="1" outlineLevel="2">
      <c r="A924" s="1178">
        <v>397</v>
      </c>
      <c r="B924" s="1179"/>
      <c r="C924" s="1180"/>
      <c r="D924" s="1181"/>
      <c r="E924" s="587" t="e">
        <f t="shared" si="22"/>
        <v>#DIV/0!</v>
      </c>
    </row>
    <row r="925" spans="1:5" s="17" customFormat="1" ht="16.75" customHeight="1" outlineLevel="2">
      <c r="A925" s="1178">
        <v>398</v>
      </c>
      <c r="B925" s="1179"/>
      <c r="C925" s="1180"/>
      <c r="D925" s="1181"/>
      <c r="E925" s="587" t="e">
        <f t="shared" si="22"/>
        <v>#DIV/0!</v>
      </c>
    </row>
    <row r="926" spans="1:5" s="17" customFormat="1" ht="16.75" customHeight="1" outlineLevel="2">
      <c r="A926" s="1178">
        <v>399</v>
      </c>
      <c r="B926" s="1179"/>
      <c r="C926" s="1180"/>
      <c r="D926" s="1181"/>
      <c r="E926" s="587" t="e">
        <f t="shared" si="22"/>
        <v>#DIV/0!</v>
      </c>
    </row>
    <row r="927" spans="1:5" s="17" customFormat="1" ht="16.75" customHeight="1" outlineLevel="2">
      <c r="A927" s="1178">
        <v>400</v>
      </c>
      <c r="B927" s="1179"/>
      <c r="C927" s="1180"/>
      <c r="D927" s="1181"/>
      <c r="E927" s="587" t="e">
        <f t="shared" si="22"/>
        <v>#DIV/0!</v>
      </c>
    </row>
    <row r="928" spans="1:5" s="17" customFormat="1" ht="16.75" customHeight="1" outlineLevel="2">
      <c r="A928" s="1178">
        <v>401</v>
      </c>
      <c r="B928" s="1179"/>
      <c r="C928" s="1180"/>
      <c r="D928" s="1181"/>
      <c r="E928" s="587" t="e">
        <f t="shared" si="22"/>
        <v>#DIV/0!</v>
      </c>
    </row>
    <row r="929" spans="1:5" s="17" customFormat="1" ht="16.75" customHeight="1" outlineLevel="2">
      <c r="A929" s="1178">
        <v>402</v>
      </c>
      <c r="B929" s="1179"/>
      <c r="C929" s="1180"/>
      <c r="D929" s="1181"/>
      <c r="E929" s="587" t="e">
        <f t="shared" si="22"/>
        <v>#DIV/0!</v>
      </c>
    </row>
    <row r="930" spans="1:5" s="17" customFormat="1" ht="16.75" customHeight="1" outlineLevel="2">
      <c r="A930" s="1178">
        <v>403</v>
      </c>
      <c r="B930" s="1179"/>
      <c r="C930" s="1180"/>
      <c r="D930" s="1181"/>
      <c r="E930" s="587" t="e">
        <f t="shared" si="22"/>
        <v>#DIV/0!</v>
      </c>
    </row>
    <row r="931" spans="1:5" s="17" customFormat="1" ht="16.75" customHeight="1" outlineLevel="2">
      <c r="A931" s="1178">
        <v>404</v>
      </c>
      <c r="B931" s="1179"/>
      <c r="C931" s="1180"/>
      <c r="D931" s="1181"/>
      <c r="E931" s="587" t="e">
        <f t="shared" si="22"/>
        <v>#DIV/0!</v>
      </c>
    </row>
    <row r="932" spans="1:5" s="17" customFormat="1" ht="16.75" customHeight="1" outlineLevel="2">
      <c r="A932" s="1178">
        <v>405</v>
      </c>
      <c r="B932" s="1179"/>
      <c r="C932" s="1180"/>
      <c r="D932" s="1181"/>
      <c r="E932" s="587" t="e">
        <f t="shared" si="22"/>
        <v>#DIV/0!</v>
      </c>
    </row>
    <row r="933" spans="1:5" s="17" customFormat="1" ht="16.75" customHeight="1" outlineLevel="2">
      <c r="A933" s="1178">
        <v>406</v>
      </c>
      <c r="B933" s="1179"/>
      <c r="C933" s="1180"/>
      <c r="D933" s="1181"/>
      <c r="E933" s="587" t="e">
        <f t="shared" si="22"/>
        <v>#DIV/0!</v>
      </c>
    </row>
    <row r="934" spans="1:5" s="17" customFormat="1" ht="16.75" customHeight="1" outlineLevel="2">
      <c r="A934" s="1178">
        <v>407</v>
      </c>
      <c r="B934" s="1179"/>
      <c r="C934" s="1180"/>
      <c r="D934" s="1181"/>
      <c r="E934" s="587" t="e">
        <f t="shared" si="22"/>
        <v>#DIV/0!</v>
      </c>
    </row>
    <row r="935" spans="1:5" s="17" customFormat="1" ht="16.75" customHeight="1" outlineLevel="2">
      <c r="A935" s="1178">
        <v>408</v>
      </c>
      <c r="B935" s="1179"/>
      <c r="C935" s="1180"/>
      <c r="D935" s="1181"/>
      <c r="E935" s="587" t="e">
        <f t="shared" si="22"/>
        <v>#DIV/0!</v>
      </c>
    </row>
    <row r="936" spans="1:5" s="17" customFormat="1" ht="16.75" customHeight="1" outlineLevel="2">
      <c r="A936" s="1178">
        <v>409</v>
      </c>
      <c r="B936" s="1179"/>
      <c r="C936" s="1180"/>
      <c r="D936" s="1181"/>
      <c r="E936" s="587" t="e">
        <f t="shared" si="22"/>
        <v>#DIV/0!</v>
      </c>
    </row>
    <row r="937" spans="1:5" s="17" customFormat="1" ht="16.75" customHeight="1" outlineLevel="2">
      <c r="A937" s="1178">
        <v>410</v>
      </c>
      <c r="B937" s="1179"/>
      <c r="C937" s="1180"/>
      <c r="D937" s="1181"/>
      <c r="E937" s="587" t="e">
        <f t="shared" si="22"/>
        <v>#DIV/0!</v>
      </c>
    </row>
    <row r="938" spans="1:5" s="17" customFormat="1" ht="16.75" customHeight="1" outlineLevel="2">
      <c r="A938" s="1178">
        <v>411</v>
      </c>
      <c r="B938" s="1179"/>
      <c r="C938" s="1180"/>
      <c r="D938" s="1181"/>
      <c r="E938" s="587" t="e">
        <f t="shared" si="22"/>
        <v>#DIV/0!</v>
      </c>
    </row>
    <row r="939" spans="1:5" s="17" customFormat="1" ht="16.75" customHeight="1" outlineLevel="2">
      <c r="A939" s="1178">
        <v>412</v>
      </c>
      <c r="B939" s="1179"/>
      <c r="C939" s="1180"/>
      <c r="D939" s="1181"/>
      <c r="E939" s="587" t="e">
        <f t="shared" si="22"/>
        <v>#DIV/0!</v>
      </c>
    </row>
    <row r="940" spans="1:5" s="17" customFormat="1" ht="16.75" customHeight="1" outlineLevel="2">
      <c r="A940" s="1178">
        <v>413</v>
      </c>
      <c r="B940" s="1179"/>
      <c r="C940" s="1180"/>
      <c r="D940" s="1181"/>
      <c r="E940" s="587" t="e">
        <f t="shared" si="22"/>
        <v>#DIV/0!</v>
      </c>
    </row>
    <row r="941" spans="1:5" s="17" customFormat="1" ht="16.75" customHeight="1" outlineLevel="2">
      <c r="A941" s="1178">
        <v>414</v>
      </c>
      <c r="B941" s="1179"/>
      <c r="C941" s="1180"/>
      <c r="D941" s="1181"/>
      <c r="E941" s="587" t="e">
        <f t="shared" si="22"/>
        <v>#DIV/0!</v>
      </c>
    </row>
    <row r="942" spans="1:5" s="17" customFormat="1" ht="16.75" customHeight="1" outlineLevel="2">
      <c r="A942" s="1178">
        <v>415</v>
      </c>
      <c r="B942" s="1179"/>
      <c r="C942" s="1180"/>
      <c r="D942" s="1181"/>
      <c r="E942" s="587" t="e">
        <f t="shared" si="22"/>
        <v>#DIV/0!</v>
      </c>
    </row>
    <row r="943" spans="1:5" s="17" customFormat="1" ht="16.75" customHeight="1" outlineLevel="2">
      <c r="A943" s="1178">
        <v>416</v>
      </c>
      <c r="B943" s="1179"/>
      <c r="C943" s="1180"/>
      <c r="D943" s="1181"/>
      <c r="E943" s="587" t="e">
        <f t="shared" si="22"/>
        <v>#DIV/0!</v>
      </c>
    </row>
    <row r="944" spans="1:5" s="17" customFormat="1" ht="16.75" customHeight="1" outlineLevel="2">
      <c r="A944" s="1178">
        <v>417</v>
      </c>
      <c r="B944" s="1179"/>
      <c r="C944" s="1180"/>
      <c r="D944" s="1181"/>
      <c r="E944" s="587" t="e">
        <f t="shared" si="22"/>
        <v>#DIV/0!</v>
      </c>
    </row>
    <row r="945" spans="1:5" s="17" customFormat="1" ht="16.75" customHeight="1" outlineLevel="2">
      <c r="A945" s="1178">
        <v>418</v>
      </c>
      <c r="B945" s="1179"/>
      <c r="C945" s="1180"/>
      <c r="D945" s="1181"/>
      <c r="E945" s="587" t="e">
        <f t="shared" si="22"/>
        <v>#DIV/0!</v>
      </c>
    </row>
    <row r="946" spans="1:5" s="17" customFormat="1" ht="16.75" customHeight="1" outlineLevel="2">
      <c r="A946" s="1178">
        <v>419</v>
      </c>
      <c r="B946" s="1179"/>
      <c r="C946" s="1180"/>
      <c r="D946" s="1181"/>
      <c r="E946" s="587" t="e">
        <f t="shared" si="22"/>
        <v>#DIV/0!</v>
      </c>
    </row>
    <row r="947" spans="1:5" s="17" customFormat="1" ht="16.75" customHeight="1" outlineLevel="2">
      <c r="A947" s="1178">
        <v>420</v>
      </c>
      <c r="B947" s="1179"/>
      <c r="C947" s="1180"/>
      <c r="D947" s="1181"/>
      <c r="E947" s="587" t="e">
        <f t="shared" si="22"/>
        <v>#DIV/0!</v>
      </c>
    </row>
    <row r="948" spans="1:5" s="17" customFormat="1" ht="16.75" customHeight="1" outlineLevel="2">
      <c r="A948" s="1178">
        <v>421</v>
      </c>
      <c r="B948" s="1179"/>
      <c r="C948" s="1180"/>
      <c r="D948" s="1181"/>
      <c r="E948" s="587" t="e">
        <f t="shared" si="22"/>
        <v>#DIV/0!</v>
      </c>
    </row>
    <row r="949" spans="1:5" s="17" customFormat="1" ht="16.75" customHeight="1" outlineLevel="2">
      <c r="A949" s="1178">
        <v>422</v>
      </c>
      <c r="B949" s="1179"/>
      <c r="C949" s="1180"/>
      <c r="D949" s="1181"/>
      <c r="E949" s="587" t="e">
        <f t="shared" si="22"/>
        <v>#DIV/0!</v>
      </c>
    </row>
    <row r="950" spans="1:5" s="17" customFormat="1" ht="16.75" customHeight="1" outlineLevel="2">
      <c r="A950" s="1178">
        <v>423</v>
      </c>
      <c r="B950" s="1179"/>
      <c r="C950" s="1180"/>
      <c r="D950" s="1181"/>
      <c r="E950" s="587" t="e">
        <f t="shared" si="22"/>
        <v>#DIV/0!</v>
      </c>
    </row>
    <row r="951" spans="1:5" s="17" customFormat="1" ht="16.75" customHeight="1" outlineLevel="2">
      <c r="A951" s="1178">
        <v>424</v>
      </c>
      <c r="B951" s="1179"/>
      <c r="C951" s="1180"/>
      <c r="D951" s="1181"/>
      <c r="E951" s="587" t="e">
        <f t="shared" si="22"/>
        <v>#DIV/0!</v>
      </c>
    </row>
    <row r="952" spans="1:5" s="17" customFormat="1" ht="16.75" customHeight="1" outlineLevel="2">
      <c r="A952" s="1178">
        <v>425</v>
      </c>
      <c r="B952" s="1179"/>
      <c r="C952" s="1180"/>
      <c r="D952" s="118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8">
        <v>426</v>
      </c>
      <c r="B953" s="1179"/>
      <c r="C953" s="1180"/>
      <c r="D953" s="1181"/>
      <c r="E953" s="587" t="e">
        <f t="shared" si="23"/>
        <v>#DIV/0!</v>
      </c>
    </row>
    <row r="954" spans="1:5" s="17" customFormat="1" ht="16.75" customHeight="1" outlineLevel="2">
      <c r="A954" s="1178">
        <v>427</v>
      </c>
      <c r="B954" s="1179"/>
      <c r="C954" s="1180"/>
      <c r="D954" s="1181"/>
      <c r="E954" s="587" t="e">
        <f t="shared" si="23"/>
        <v>#DIV/0!</v>
      </c>
    </row>
    <row r="955" spans="1:5" s="17" customFormat="1" ht="16.75" customHeight="1" outlineLevel="2">
      <c r="A955" s="1178">
        <v>428</v>
      </c>
      <c r="B955" s="1179"/>
      <c r="C955" s="1180"/>
      <c r="D955" s="1181"/>
      <c r="E955" s="587" t="e">
        <f t="shared" si="23"/>
        <v>#DIV/0!</v>
      </c>
    </row>
    <row r="956" spans="1:5" s="17" customFormat="1" ht="16.75" customHeight="1" outlineLevel="2">
      <c r="A956" s="1178">
        <v>429</v>
      </c>
      <c r="B956" s="1179"/>
      <c r="C956" s="1180"/>
      <c r="D956" s="1181"/>
      <c r="E956" s="587" t="e">
        <f t="shared" si="23"/>
        <v>#DIV/0!</v>
      </c>
    </row>
    <row r="957" spans="1:5" s="17" customFormat="1" ht="16.75" customHeight="1" outlineLevel="2">
      <c r="A957" s="1178">
        <v>430</v>
      </c>
      <c r="B957" s="1179"/>
      <c r="C957" s="1180"/>
      <c r="D957" s="1181"/>
      <c r="E957" s="587" t="e">
        <f t="shared" si="23"/>
        <v>#DIV/0!</v>
      </c>
    </row>
    <row r="958" spans="1:5" s="17" customFormat="1" ht="16.75" customHeight="1" outlineLevel="2">
      <c r="A958" s="1178">
        <v>431</v>
      </c>
      <c r="B958" s="1179"/>
      <c r="C958" s="1180"/>
      <c r="D958" s="1181"/>
      <c r="E958" s="587" t="e">
        <f t="shared" si="23"/>
        <v>#DIV/0!</v>
      </c>
    </row>
    <row r="959" spans="1:5" s="17" customFormat="1" ht="16.75" customHeight="1" outlineLevel="2">
      <c r="A959" s="1178">
        <v>432</v>
      </c>
      <c r="B959" s="1179"/>
      <c r="C959" s="1180"/>
      <c r="D959" s="1181"/>
      <c r="E959" s="587" t="e">
        <f t="shared" si="23"/>
        <v>#DIV/0!</v>
      </c>
    </row>
    <row r="960" spans="1:5" s="17" customFormat="1" ht="16.75" customHeight="1" outlineLevel="2">
      <c r="A960" s="1178">
        <v>433</v>
      </c>
      <c r="B960" s="1179"/>
      <c r="C960" s="1180"/>
      <c r="D960" s="1181"/>
      <c r="E960" s="587" t="e">
        <f t="shared" si="23"/>
        <v>#DIV/0!</v>
      </c>
    </row>
    <row r="961" spans="1:5" s="17" customFormat="1" ht="16.75" customHeight="1" outlineLevel="2">
      <c r="A961" s="1178">
        <v>434</v>
      </c>
      <c r="B961" s="1179"/>
      <c r="C961" s="1180"/>
      <c r="D961" s="1181"/>
      <c r="E961" s="587" t="e">
        <f t="shared" si="23"/>
        <v>#DIV/0!</v>
      </c>
    </row>
    <row r="962" spans="1:5" s="17" customFormat="1" ht="16.75" customHeight="1" outlineLevel="2">
      <c r="A962" s="1178">
        <v>435</v>
      </c>
      <c r="B962" s="1179"/>
      <c r="C962" s="1180"/>
      <c r="D962" s="1181"/>
      <c r="E962" s="587" t="e">
        <f t="shared" si="23"/>
        <v>#DIV/0!</v>
      </c>
    </row>
    <row r="963" spans="1:5" s="17" customFormat="1" ht="16.75" customHeight="1" outlineLevel="2">
      <c r="A963" s="1178">
        <v>436</v>
      </c>
      <c r="B963" s="1179"/>
      <c r="C963" s="1180"/>
      <c r="D963" s="1181"/>
      <c r="E963" s="587" t="e">
        <f t="shared" si="23"/>
        <v>#DIV/0!</v>
      </c>
    </row>
    <row r="964" spans="1:5" s="17" customFormat="1" ht="16.75" customHeight="1" outlineLevel="2">
      <c r="A964" s="1178">
        <v>437</v>
      </c>
      <c r="B964" s="1179"/>
      <c r="C964" s="1180"/>
      <c r="D964" s="1181"/>
      <c r="E964" s="587" t="e">
        <f t="shared" si="23"/>
        <v>#DIV/0!</v>
      </c>
    </row>
    <row r="965" spans="1:5" s="17" customFormat="1" ht="16.75" customHeight="1" outlineLevel="2">
      <c r="A965" s="1178">
        <v>438</v>
      </c>
      <c r="B965" s="1179"/>
      <c r="C965" s="1180"/>
      <c r="D965" s="1181"/>
      <c r="E965" s="587" t="e">
        <f t="shared" si="23"/>
        <v>#DIV/0!</v>
      </c>
    </row>
    <row r="966" spans="1:5" s="17" customFormat="1" ht="16.75" customHeight="1" outlineLevel="2">
      <c r="A966" s="1178">
        <v>439</v>
      </c>
      <c r="B966" s="1179"/>
      <c r="C966" s="1180"/>
      <c r="D966" s="1181"/>
      <c r="E966" s="587" t="e">
        <f t="shared" si="23"/>
        <v>#DIV/0!</v>
      </c>
    </row>
    <row r="967" spans="1:5" s="17" customFormat="1" ht="16.75" customHeight="1" outlineLevel="2">
      <c r="A967" s="1178">
        <v>440</v>
      </c>
      <c r="B967" s="1179"/>
      <c r="C967" s="1180"/>
      <c r="D967" s="1181"/>
      <c r="E967" s="587" t="e">
        <f t="shared" si="23"/>
        <v>#DIV/0!</v>
      </c>
    </row>
    <row r="968" spans="1:5" s="17" customFormat="1" ht="16.75" customHeight="1" outlineLevel="2">
      <c r="A968" s="1178">
        <v>441</v>
      </c>
      <c r="B968" s="1179"/>
      <c r="C968" s="1180"/>
      <c r="D968" s="1181"/>
      <c r="E968" s="587" t="e">
        <f t="shared" si="23"/>
        <v>#DIV/0!</v>
      </c>
    </row>
    <row r="969" spans="1:5" s="17" customFormat="1" ht="16.75" customHeight="1" outlineLevel="2">
      <c r="A969" s="1178">
        <v>442</v>
      </c>
      <c r="B969" s="1179"/>
      <c r="C969" s="1180"/>
      <c r="D969" s="1181"/>
      <c r="E969" s="587" t="e">
        <f t="shared" si="23"/>
        <v>#DIV/0!</v>
      </c>
    </row>
    <row r="970" spans="1:5" s="17" customFormat="1" ht="16.75" customHeight="1" outlineLevel="2">
      <c r="A970" s="1178">
        <v>443</v>
      </c>
      <c r="B970" s="1179"/>
      <c r="C970" s="1180"/>
      <c r="D970" s="1181"/>
      <c r="E970" s="587" t="e">
        <f t="shared" si="23"/>
        <v>#DIV/0!</v>
      </c>
    </row>
    <row r="971" spans="1:5" s="17" customFormat="1" ht="16.75" customHeight="1" outlineLevel="2">
      <c r="A971" s="1178">
        <v>444</v>
      </c>
      <c r="B971" s="1179"/>
      <c r="C971" s="1180"/>
      <c r="D971" s="1181"/>
      <c r="E971" s="587" t="e">
        <f t="shared" si="23"/>
        <v>#DIV/0!</v>
      </c>
    </row>
    <row r="972" spans="1:5" s="17" customFormat="1" ht="16.75" customHeight="1" outlineLevel="2">
      <c r="A972" s="1178">
        <v>445</v>
      </c>
      <c r="B972" s="1179"/>
      <c r="C972" s="1180"/>
      <c r="D972" s="1181"/>
      <c r="E972" s="587" t="e">
        <f>IF(AND(C972&gt;=D$521,C972&lt;=D$520),1,0)</f>
        <v>#DIV/0!</v>
      </c>
    </row>
    <row r="973" spans="1:5" s="17" customFormat="1" ht="16.75" customHeight="1" outlineLevel="2">
      <c r="A973" s="1178">
        <v>446</v>
      </c>
      <c r="B973" s="1179"/>
      <c r="C973" s="1180"/>
      <c r="D973" s="118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8">
        <v>447</v>
      </c>
      <c r="B974" s="1179"/>
      <c r="C974" s="1180"/>
      <c r="D974" s="1181"/>
      <c r="E974" s="587" t="e">
        <f t="shared" si="24"/>
        <v>#DIV/0!</v>
      </c>
    </row>
    <row r="975" spans="1:5" s="17" customFormat="1" ht="16.75" customHeight="1" outlineLevel="2">
      <c r="A975" s="1178">
        <v>448</v>
      </c>
      <c r="B975" s="1179"/>
      <c r="C975" s="1180"/>
      <c r="D975" s="1181"/>
      <c r="E975" s="587" t="e">
        <f t="shared" si="24"/>
        <v>#DIV/0!</v>
      </c>
    </row>
    <row r="976" spans="1:5" s="17" customFormat="1" ht="16.75" customHeight="1" outlineLevel="2">
      <c r="A976" s="1178">
        <v>449</v>
      </c>
      <c r="B976" s="1179"/>
      <c r="C976" s="1180"/>
      <c r="D976" s="1181"/>
      <c r="E976" s="587" t="e">
        <f t="shared" si="24"/>
        <v>#DIV/0!</v>
      </c>
    </row>
    <row r="977" spans="1:5" s="17" customFormat="1" ht="16.75" customHeight="1" outlineLevel="2">
      <c r="A977" s="1178">
        <v>450</v>
      </c>
      <c r="B977" s="1179"/>
      <c r="C977" s="1180"/>
      <c r="D977" s="1181"/>
      <c r="E977" s="587" t="e">
        <f t="shared" si="24"/>
        <v>#DIV/0!</v>
      </c>
    </row>
    <row r="978" spans="1:5" s="17" customFormat="1" ht="16.75" customHeight="1" outlineLevel="2">
      <c r="A978" s="1178">
        <v>451</v>
      </c>
      <c r="B978" s="1179"/>
      <c r="C978" s="1180"/>
      <c r="D978" s="1181"/>
      <c r="E978" s="587" t="e">
        <f t="shared" si="24"/>
        <v>#DIV/0!</v>
      </c>
    </row>
    <row r="979" spans="1:5" s="17" customFormat="1" ht="16.75" customHeight="1" outlineLevel="2">
      <c r="A979" s="1178">
        <v>452</v>
      </c>
      <c r="B979" s="1179"/>
      <c r="C979" s="1180"/>
      <c r="D979" s="1181"/>
      <c r="E979" s="587" t="e">
        <f t="shared" si="24"/>
        <v>#DIV/0!</v>
      </c>
    </row>
    <row r="980" spans="1:5" s="17" customFormat="1" ht="16.75" customHeight="1" outlineLevel="2">
      <c r="A980" s="1178">
        <v>453</v>
      </c>
      <c r="B980" s="1179"/>
      <c r="C980" s="1180"/>
      <c r="D980" s="1181"/>
      <c r="E980" s="587" t="e">
        <f t="shared" si="24"/>
        <v>#DIV/0!</v>
      </c>
    </row>
    <row r="981" spans="1:5" s="17" customFormat="1" ht="16.75" customHeight="1" outlineLevel="2">
      <c r="A981" s="1178">
        <v>454</v>
      </c>
      <c r="B981" s="1179"/>
      <c r="C981" s="1180"/>
      <c r="D981" s="1181"/>
      <c r="E981" s="587" t="e">
        <f t="shared" si="24"/>
        <v>#DIV/0!</v>
      </c>
    </row>
    <row r="982" spans="1:5" s="17" customFormat="1" ht="16.75" customHeight="1" outlineLevel="2">
      <c r="A982" s="1178">
        <v>455</v>
      </c>
      <c r="B982" s="1179"/>
      <c r="C982" s="1180"/>
      <c r="D982" s="1181"/>
      <c r="E982" s="587" t="e">
        <f t="shared" si="24"/>
        <v>#DIV/0!</v>
      </c>
    </row>
    <row r="983" spans="1:5" s="17" customFormat="1" ht="16.75" customHeight="1" outlineLevel="2">
      <c r="A983" s="1178">
        <v>456</v>
      </c>
      <c r="B983" s="1179"/>
      <c r="C983" s="1180"/>
      <c r="D983" s="1181"/>
      <c r="E983" s="587" t="e">
        <f t="shared" si="24"/>
        <v>#DIV/0!</v>
      </c>
    </row>
    <row r="984" spans="1:5" s="17" customFormat="1" ht="16.75" customHeight="1" outlineLevel="2">
      <c r="A984" s="1178">
        <v>457</v>
      </c>
      <c r="B984" s="1179"/>
      <c r="C984" s="1180"/>
      <c r="D984" s="1181"/>
      <c r="E984" s="587" t="e">
        <f t="shared" si="24"/>
        <v>#DIV/0!</v>
      </c>
    </row>
    <row r="985" spans="1:5" s="17" customFormat="1" ht="16.75" customHeight="1" outlineLevel="2">
      <c r="A985" s="1178">
        <v>458</v>
      </c>
      <c r="B985" s="1179"/>
      <c r="C985" s="1180"/>
      <c r="D985" s="1181"/>
      <c r="E985" s="587" t="e">
        <f t="shared" si="24"/>
        <v>#DIV/0!</v>
      </c>
    </row>
    <row r="986" spans="1:5" s="17" customFormat="1" ht="16.75" customHeight="1" outlineLevel="2">
      <c r="A986" s="1178">
        <v>459</v>
      </c>
      <c r="B986" s="1179"/>
      <c r="C986" s="1180"/>
      <c r="D986" s="1181"/>
      <c r="E986" s="587" t="e">
        <f t="shared" si="24"/>
        <v>#DIV/0!</v>
      </c>
    </row>
    <row r="987" spans="1:5" s="17" customFormat="1" ht="16.75" customHeight="1" outlineLevel="2">
      <c r="A987" s="1178">
        <v>460</v>
      </c>
      <c r="B987" s="1179"/>
      <c r="C987" s="1180"/>
      <c r="D987" s="1181"/>
      <c r="E987" s="587" t="e">
        <f t="shared" si="24"/>
        <v>#DIV/0!</v>
      </c>
    </row>
    <row r="988" spans="1:5" s="17" customFormat="1" ht="16.75" customHeight="1" outlineLevel="2">
      <c r="A988" s="1178">
        <v>461</v>
      </c>
      <c r="B988" s="1179"/>
      <c r="C988" s="1180"/>
      <c r="D988" s="1181"/>
      <c r="E988" s="587" t="e">
        <f t="shared" si="24"/>
        <v>#DIV/0!</v>
      </c>
    </row>
    <row r="989" spans="1:5" s="17" customFormat="1" ht="16.75" customHeight="1" outlineLevel="2">
      <c r="A989" s="1178">
        <v>462</v>
      </c>
      <c r="B989" s="1179"/>
      <c r="C989" s="1180"/>
      <c r="D989" s="1181"/>
      <c r="E989" s="587" t="e">
        <f t="shared" si="24"/>
        <v>#DIV/0!</v>
      </c>
    </row>
    <row r="990" spans="1:5" s="17" customFormat="1" ht="16.75" customHeight="1" outlineLevel="2">
      <c r="A990" s="1178">
        <v>463</v>
      </c>
      <c r="B990" s="1179"/>
      <c r="C990" s="1180"/>
      <c r="D990" s="1181"/>
      <c r="E990" s="587" t="e">
        <f t="shared" si="24"/>
        <v>#DIV/0!</v>
      </c>
    </row>
    <row r="991" spans="1:5" s="17" customFormat="1" ht="16.75" customHeight="1" outlineLevel="2">
      <c r="A991" s="1178">
        <v>464</v>
      </c>
      <c r="B991" s="1179"/>
      <c r="C991" s="1180"/>
      <c r="D991" s="1181"/>
      <c r="E991" s="587" t="e">
        <f t="shared" si="24"/>
        <v>#DIV/0!</v>
      </c>
    </row>
    <row r="992" spans="1:5" s="17" customFormat="1" ht="16.75" customHeight="1" outlineLevel="2">
      <c r="A992" s="1178">
        <v>465</v>
      </c>
      <c r="B992" s="1179"/>
      <c r="C992" s="1180"/>
      <c r="D992" s="1181"/>
      <c r="E992" s="587" t="e">
        <f t="shared" si="24"/>
        <v>#DIV/0!</v>
      </c>
    </row>
    <row r="993" spans="1:5" s="17" customFormat="1" ht="16.75" customHeight="1" outlineLevel="2">
      <c r="A993" s="1178">
        <v>466</v>
      </c>
      <c r="B993" s="1179"/>
      <c r="C993" s="1180"/>
      <c r="D993" s="1181"/>
      <c r="E993" s="587" t="e">
        <f t="shared" si="24"/>
        <v>#DIV/0!</v>
      </c>
    </row>
    <row r="994" spans="1:5" s="17" customFormat="1" ht="16.75" customHeight="1" outlineLevel="2">
      <c r="A994" s="1178">
        <v>467</v>
      </c>
      <c r="B994" s="1179"/>
      <c r="C994" s="1180"/>
      <c r="D994" s="1181"/>
      <c r="E994" s="587" t="e">
        <f t="shared" si="24"/>
        <v>#DIV/0!</v>
      </c>
    </row>
    <row r="995" spans="1:5" s="17" customFormat="1" ht="16.75" customHeight="1" outlineLevel="2">
      <c r="A995" s="1178">
        <v>468</v>
      </c>
      <c r="B995" s="1179"/>
      <c r="C995" s="1180"/>
      <c r="D995" s="1181"/>
      <c r="E995" s="587" t="e">
        <f t="shared" si="24"/>
        <v>#DIV/0!</v>
      </c>
    </row>
    <row r="996" spans="1:5" s="17" customFormat="1" ht="16.75" customHeight="1" outlineLevel="2">
      <c r="A996" s="1178">
        <v>469</v>
      </c>
      <c r="B996" s="1179"/>
      <c r="C996" s="1180"/>
      <c r="D996" s="1181"/>
      <c r="E996" s="587" t="e">
        <f t="shared" si="24"/>
        <v>#DIV/0!</v>
      </c>
    </row>
    <row r="997" spans="1:5" s="17" customFormat="1" ht="16.75" customHeight="1" outlineLevel="2">
      <c r="A997" s="1178">
        <v>470</v>
      </c>
      <c r="B997" s="1179"/>
      <c r="C997" s="1180"/>
      <c r="D997" s="1181"/>
      <c r="E997" s="587" t="e">
        <f t="shared" si="24"/>
        <v>#DIV/0!</v>
      </c>
    </row>
    <row r="998" spans="1:5" s="17" customFormat="1" ht="16.75" customHeight="1" outlineLevel="2">
      <c r="A998" s="1178">
        <v>471</v>
      </c>
      <c r="B998" s="1179"/>
      <c r="C998" s="1180"/>
      <c r="D998" s="1181"/>
      <c r="E998" s="587" t="e">
        <f t="shared" si="24"/>
        <v>#DIV/0!</v>
      </c>
    </row>
    <row r="999" spans="1:5" s="17" customFormat="1" ht="16.75" customHeight="1" outlineLevel="2">
      <c r="A999" s="1178">
        <v>472</v>
      </c>
      <c r="B999" s="1179"/>
      <c r="C999" s="1180"/>
      <c r="D999" s="1181"/>
      <c r="E999" s="587" t="e">
        <f t="shared" si="24"/>
        <v>#DIV/0!</v>
      </c>
    </row>
    <row r="1000" spans="1:5" s="17" customFormat="1" ht="16.75" customHeight="1" outlineLevel="2">
      <c r="A1000" s="1178">
        <v>473</v>
      </c>
      <c r="B1000" s="1179"/>
      <c r="C1000" s="1180"/>
      <c r="D1000" s="1181"/>
      <c r="E1000" s="587" t="e">
        <f t="shared" si="24"/>
        <v>#DIV/0!</v>
      </c>
    </row>
    <row r="1001" spans="1:5" s="17" customFormat="1" ht="16.75" customHeight="1" outlineLevel="2">
      <c r="A1001" s="1178">
        <v>474</v>
      </c>
      <c r="B1001" s="1179"/>
      <c r="C1001" s="1180"/>
      <c r="D1001" s="1181"/>
      <c r="E1001" s="587" t="e">
        <f t="shared" si="24"/>
        <v>#DIV/0!</v>
      </c>
    </row>
    <row r="1002" spans="1:5" s="17" customFormat="1" ht="16.75" customHeight="1" outlineLevel="2">
      <c r="A1002" s="1178">
        <v>475</v>
      </c>
      <c r="B1002" s="1179"/>
      <c r="C1002" s="1180"/>
      <c r="D1002" s="1181"/>
      <c r="E1002" s="587" t="e">
        <f t="shared" si="24"/>
        <v>#DIV/0!</v>
      </c>
    </row>
    <row r="1003" spans="1:5" s="17" customFormat="1" ht="16.75" customHeight="1" outlineLevel="2">
      <c r="A1003" s="1178">
        <v>476</v>
      </c>
      <c r="B1003" s="1179"/>
      <c r="C1003" s="1180"/>
      <c r="D1003" s="1181"/>
      <c r="E1003" s="587" t="e">
        <f t="shared" si="24"/>
        <v>#DIV/0!</v>
      </c>
    </row>
    <row r="1004" spans="1:5" s="17" customFormat="1" ht="16.75" customHeight="1" outlineLevel="2">
      <c r="A1004" s="1178">
        <v>477</v>
      </c>
      <c r="B1004" s="1179"/>
      <c r="C1004" s="1180"/>
      <c r="D1004" s="1181"/>
      <c r="E1004" s="587" t="e">
        <f t="shared" si="24"/>
        <v>#DIV/0!</v>
      </c>
    </row>
    <row r="1005" spans="1:5" s="17" customFormat="1" ht="16.75" customHeight="1" outlineLevel="2">
      <c r="A1005" s="1178">
        <v>478</v>
      </c>
      <c r="B1005" s="1179"/>
      <c r="C1005" s="1180"/>
      <c r="D1005" s="1181"/>
      <c r="E1005" s="587" t="e">
        <f t="shared" si="24"/>
        <v>#DIV/0!</v>
      </c>
    </row>
    <row r="1006" spans="1:5" s="17" customFormat="1" ht="16.75" customHeight="1" outlineLevel="2">
      <c r="A1006" s="1178">
        <v>479</v>
      </c>
      <c r="B1006" s="1179"/>
      <c r="C1006" s="1180"/>
      <c r="D1006" s="1181"/>
      <c r="E1006" s="587" t="e">
        <f t="shared" si="24"/>
        <v>#DIV/0!</v>
      </c>
    </row>
    <row r="1007" spans="1:5" s="17" customFormat="1" ht="16.75" customHeight="1" outlineLevel="2">
      <c r="A1007" s="1178">
        <v>480</v>
      </c>
      <c r="B1007" s="1179"/>
      <c r="C1007" s="1180"/>
      <c r="D1007" s="1181"/>
      <c r="E1007" s="587" t="e">
        <f t="shared" si="24"/>
        <v>#DIV/0!</v>
      </c>
    </row>
    <row r="1008" spans="1:5" s="17" customFormat="1" ht="16.75" customHeight="1" outlineLevel="2">
      <c r="A1008" s="1178">
        <v>481</v>
      </c>
      <c r="B1008" s="1179"/>
      <c r="C1008" s="1180"/>
      <c r="D1008" s="1181"/>
      <c r="E1008" s="587" t="e">
        <f t="shared" si="24"/>
        <v>#DIV/0!</v>
      </c>
    </row>
    <row r="1009" spans="1:5" s="17" customFormat="1" ht="16.75" customHeight="1" outlineLevel="2">
      <c r="A1009" s="1178">
        <v>482</v>
      </c>
      <c r="B1009" s="1179"/>
      <c r="C1009" s="1180"/>
      <c r="D1009" s="1181"/>
      <c r="E1009" s="587" t="e">
        <f t="shared" si="24"/>
        <v>#DIV/0!</v>
      </c>
    </row>
    <row r="1010" spans="1:5" s="17" customFormat="1" ht="16.75" customHeight="1" outlineLevel="2">
      <c r="A1010" s="1178">
        <v>483</v>
      </c>
      <c r="B1010" s="1179"/>
      <c r="C1010" s="1180"/>
      <c r="D1010" s="1181"/>
      <c r="E1010" s="587" t="e">
        <f t="shared" si="24"/>
        <v>#DIV/0!</v>
      </c>
    </row>
    <row r="1011" spans="1:5" s="17" customFormat="1" ht="16.75" customHeight="1" outlineLevel="2">
      <c r="A1011" s="1178">
        <v>484</v>
      </c>
      <c r="B1011" s="1179"/>
      <c r="C1011" s="1180"/>
      <c r="D1011" s="1181"/>
      <c r="E1011" s="587" t="e">
        <f t="shared" si="24"/>
        <v>#DIV/0!</v>
      </c>
    </row>
    <row r="1012" spans="1:5" s="17" customFormat="1" ht="16.75" customHeight="1" outlineLevel="2">
      <c r="A1012" s="1178">
        <v>485</v>
      </c>
      <c r="B1012" s="1179"/>
      <c r="C1012" s="1180"/>
      <c r="D1012" s="1181"/>
      <c r="E1012" s="587" t="e">
        <f t="shared" si="24"/>
        <v>#DIV/0!</v>
      </c>
    </row>
    <row r="1013" spans="1:5" s="17" customFormat="1" ht="16.75" customHeight="1" outlineLevel="2">
      <c r="A1013" s="1178">
        <v>486</v>
      </c>
      <c r="B1013" s="1179"/>
      <c r="C1013" s="1180"/>
      <c r="D1013" s="1181"/>
      <c r="E1013" s="587" t="e">
        <f t="shared" si="24"/>
        <v>#DIV/0!</v>
      </c>
    </row>
    <row r="1014" spans="1:5" s="17" customFormat="1" ht="16.75" customHeight="1" outlineLevel="2">
      <c r="A1014" s="1178">
        <v>487</v>
      </c>
      <c r="B1014" s="1179"/>
      <c r="C1014" s="1180"/>
      <c r="D1014" s="1181"/>
      <c r="E1014" s="587" t="e">
        <f t="shared" si="24"/>
        <v>#DIV/0!</v>
      </c>
    </row>
    <row r="1015" spans="1:5" s="17" customFormat="1" ht="16.75" customHeight="1" outlineLevel="2">
      <c r="A1015" s="1178">
        <v>488</v>
      </c>
      <c r="B1015" s="1179"/>
      <c r="C1015" s="1180"/>
      <c r="D1015" s="1181"/>
      <c r="E1015" s="587" t="e">
        <f t="shared" si="24"/>
        <v>#DIV/0!</v>
      </c>
    </row>
    <row r="1016" spans="1:5" s="17" customFormat="1" ht="16.75" customHeight="1" outlineLevel="2">
      <c r="A1016" s="1178">
        <v>489</v>
      </c>
      <c r="B1016" s="1179"/>
      <c r="C1016" s="1180"/>
      <c r="D1016" s="1181"/>
      <c r="E1016" s="587" t="e">
        <f t="shared" si="24"/>
        <v>#DIV/0!</v>
      </c>
    </row>
    <row r="1017" spans="1:5" s="17" customFormat="1" ht="16.75" customHeight="1" outlineLevel="2">
      <c r="A1017" s="1178">
        <v>490</v>
      </c>
      <c r="B1017" s="1179"/>
      <c r="C1017" s="1180"/>
      <c r="D1017" s="1181"/>
      <c r="E1017" s="587" t="e">
        <f t="shared" si="24"/>
        <v>#DIV/0!</v>
      </c>
    </row>
    <row r="1018" spans="1:5" s="17" customFormat="1" ht="16.75" customHeight="1" outlineLevel="2">
      <c r="A1018" s="1178">
        <v>491</v>
      </c>
      <c r="B1018" s="1179"/>
      <c r="C1018" s="1180"/>
      <c r="D1018" s="1181"/>
      <c r="E1018" s="587" t="e">
        <f t="shared" si="24"/>
        <v>#DIV/0!</v>
      </c>
    </row>
    <row r="1019" spans="1:5" s="17" customFormat="1" ht="16.75" customHeight="1" outlineLevel="2">
      <c r="A1019" s="1178">
        <v>492</v>
      </c>
      <c r="B1019" s="1179"/>
      <c r="C1019" s="1180"/>
      <c r="D1019" s="1181"/>
      <c r="E1019" s="587" t="e">
        <f t="shared" si="24"/>
        <v>#DIV/0!</v>
      </c>
    </row>
    <row r="1020" spans="1:5" s="17" customFormat="1" ht="16.75" customHeight="1" outlineLevel="2">
      <c r="A1020" s="1178">
        <v>493</v>
      </c>
      <c r="B1020" s="1179"/>
      <c r="C1020" s="1180"/>
      <c r="D1020" s="1181"/>
      <c r="E1020" s="587" t="e">
        <f t="shared" si="24"/>
        <v>#DIV/0!</v>
      </c>
    </row>
    <row r="1021" spans="1:5" s="17" customFormat="1" ht="16.75" customHeight="1" outlineLevel="2">
      <c r="A1021" s="1178">
        <v>494</v>
      </c>
      <c r="B1021" s="1179"/>
      <c r="C1021" s="1180"/>
      <c r="D1021" s="1181"/>
      <c r="E1021" s="587" t="e">
        <f t="shared" si="24"/>
        <v>#DIV/0!</v>
      </c>
    </row>
    <row r="1022" spans="1:5" s="17" customFormat="1" ht="16.75" customHeight="1" outlineLevel="2">
      <c r="A1022" s="1178">
        <v>495</v>
      </c>
      <c r="B1022" s="1179"/>
      <c r="C1022" s="1180"/>
      <c r="D1022" s="1181"/>
      <c r="E1022" s="587" t="e">
        <f t="shared" si="24"/>
        <v>#DIV/0!</v>
      </c>
    </row>
    <row r="1023" spans="1:5" s="17" customFormat="1" ht="16.75" customHeight="1" outlineLevel="2">
      <c r="A1023" s="1178">
        <v>496</v>
      </c>
      <c r="B1023" s="1179"/>
      <c r="C1023" s="1180"/>
      <c r="D1023" s="1181"/>
      <c r="E1023" s="587" t="e">
        <f t="shared" si="24"/>
        <v>#DIV/0!</v>
      </c>
    </row>
    <row r="1024" spans="1:5" s="17" customFormat="1" ht="16.75" customHeight="1" outlineLevel="2">
      <c r="A1024" s="1178">
        <v>497</v>
      </c>
      <c r="B1024" s="1179"/>
      <c r="C1024" s="1180"/>
      <c r="D1024" s="1181"/>
      <c r="E1024" s="587" t="e">
        <f t="shared" si="24"/>
        <v>#DIV/0!</v>
      </c>
    </row>
    <row r="1025" spans="1:5" s="17" customFormat="1" ht="16.75" customHeight="1" outlineLevel="2">
      <c r="A1025" s="1178">
        <v>498</v>
      </c>
      <c r="B1025" s="1179"/>
      <c r="C1025" s="1180"/>
      <c r="D1025" s="1181"/>
      <c r="E1025" s="587" t="e">
        <f t="shared" si="24"/>
        <v>#DIV/0!</v>
      </c>
    </row>
    <row r="1026" spans="1:5" s="17" customFormat="1" ht="16.75" customHeight="1" outlineLevel="2">
      <c r="A1026" s="1178">
        <v>499</v>
      </c>
      <c r="B1026" s="1179"/>
      <c r="C1026" s="1180"/>
      <c r="D1026" s="1181"/>
      <c r="E1026" s="587" t="e">
        <f t="shared" si="24"/>
        <v>#DIV/0!</v>
      </c>
    </row>
    <row r="1027" spans="1:5" s="17" customFormat="1" ht="16.75" customHeight="1" outlineLevel="2" thickBot="1">
      <c r="A1027" s="1197">
        <v>500</v>
      </c>
      <c r="B1027" s="1198"/>
      <c r="C1027" s="1199"/>
      <c r="D1027" s="1200"/>
      <c r="E1027" s="587" t="e">
        <f t="shared" si="24"/>
        <v>#DIV/0!</v>
      </c>
    </row>
    <row r="1028" spans="1:5" s="20" customFormat="1" ht="32.25" customHeight="1" thickBot="1">
      <c r="A1028" s="1192" t="s">
        <v>109</v>
      </c>
      <c r="B1028" s="1192"/>
      <c r="C1028" s="1192"/>
      <c r="D1028" s="1192"/>
    </row>
    <row r="1029" spans="1:5" s="17" customFormat="1" ht="16.75" customHeight="1" outlineLevel="1">
      <c r="A1029" s="1195" t="s">
        <v>20</v>
      </c>
      <c r="B1029" s="1196"/>
      <c r="C1029" s="1196"/>
      <c r="D1029" s="27">
        <f>MIN(C1040:D1539)</f>
        <v>0</v>
      </c>
    </row>
    <row r="1030" spans="1:5" s="17" customFormat="1" ht="16.75" customHeight="1" outlineLevel="1">
      <c r="A1030" s="1188" t="s">
        <v>21</v>
      </c>
      <c r="B1030" s="1189"/>
      <c r="C1030" s="1189"/>
      <c r="D1030" s="22">
        <f>MAX(C1040:D1539)</f>
        <v>0</v>
      </c>
    </row>
    <row r="1031" spans="1:5" s="17" customFormat="1" ht="16.75" customHeight="1" outlineLevel="1">
      <c r="A1031" s="1188" t="s">
        <v>22</v>
      </c>
      <c r="B1031" s="1189"/>
      <c r="C1031" s="1189"/>
      <c r="D1031" s="22" t="e">
        <f>AVERAGE(C1040:D1539)</f>
        <v>#DIV/0!</v>
      </c>
    </row>
    <row r="1032" spans="1:5" s="17" customFormat="1" ht="33.75" customHeight="1" outlineLevel="1">
      <c r="A1032" s="1190" t="s">
        <v>23</v>
      </c>
      <c r="B1032" s="1189"/>
      <c r="C1032" s="1189"/>
      <c r="D1032" s="22" t="e">
        <f>D1031*1.1</f>
        <v>#DIV/0!</v>
      </c>
    </row>
    <row r="1033" spans="1:5" s="17" customFormat="1" ht="33.75" customHeight="1" outlineLevel="1">
      <c r="A1033" s="1190" t="s">
        <v>24</v>
      </c>
      <c r="B1033" s="1189"/>
      <c r="C1033" s="1189"/>
      <c r="D1033" s="22" t="e">
        <f>D1031*0.9</f>
        <v>#DIV/0!</v>
      </c>
    </row>
    <row r="1034" spans="1:5" s="17" customFormat="1" ht="31.5" customHeight="1" outlineLevel="1">
      <c r="A1034" s="1190" t="s">
        <v>25</v>
      </c>
      <c r="B1034" s="1189"/>
      <c r="C1034" s="1189"/>
      <c r="D1034" s="23" t="e">
        <f>SUM(E1040:E1539)</f>
        <v>#DIV/0!</v>
      </c>
    </row>
    <row r="1035" spans="1:5" s="17" customFormat="1" ht="16.75" customHeight="1" outlineLevel="1">
      <c r="A1035" s="1188" t="s">
        <v>26</v>
      </c>
      <c r="B1035" s="1189"/>
      <c r="C1035" s="1189"/>
      <c r="D1035" s="88" t="e">
        <f>D1034/COUNTA(C1040:D1539)</f>
        <v>#DIV/0!</v>
      </c>
    </row>
    <row r="1036" spans="1:5" s="17" customFormat="1" ht="16.75" customHeight="1" outlineLevel="1">
      <c r="A1036" s="1188" t="s">
        <v>466</v>
      </c>
      <c r="B1036" s="1189"/>
      <c r="C1036" s="1189"/>
      <c r="D1036" s="722"/>
    </row>
    <row r="1037" spans="1:5" s="17" customFormat="1" ht="17.25" customHeight="1" outlineLevel="1" thickBot="1">
      <c r="A1037" s="1182" t="s">
        <v>407</v>
      </c>
      <c r="B1037" s="1183"/>
      <c r="C1037" s="118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4" t="s">
        <v>27</v>
      </c>
      <c r="B1039" s="1185"/>
      <c r="C1039" s="1186" t="s">
        <v>28</v>
      </c>
      <c r="D1039" s="1187"/>
    </row>
    <row r="1040" spans="1:5" s="17" customFormat="1" ht="16.75" customHeight="1" outlineLevel="2">
      <c r="A1040" s="1178">
        <v>1</v>
      </c>
      <c r="B1040" s="1179"/>
      <c r="C1040" s="1180"/>
      <c r="D1040" s="1181"/>
      <c r="E1040" s="587" t="e">
        <f>IF(AND(C1040&gt;=D$1033,C1040&lt;=D$1032),1,0)</f>
        <v>#DIV/0!</v>
      </c>
    </row>
    <row r="1041" spans="1:5" s="17" customFormat="1" ht="16.75" customHeight="1" outlineLevel="2">
      <c r="A1041" s="1178">
        <v>2</v>
      </c>
      <c r="B1041" s="1179"/>
      <c r="C1041" s="1180"/>
      <c r="D1041" s="118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8">
        <v>3</v>
      </c>
      <c r="B1042" s="1179"/>
      <c r="C1042" s="1180"/>
      <c r="D1042" s="1181"/>
      <c r="E1042" s="587" t="e">
        <f t="shared" si="25"/>
        <v>#DIV/0!</v>
      </c>
    </row>
    <row r="1043" spans="1:5" s="17" customFormat="1" ht="16.75" customHeight="1" outlineLevel="2">
      <c r="A1043" s="1178">
        <v>4</v>
      </c>
      <c r="B1043" s="1179"/>
      <c r="C1043" s="1180"/>
      <c r="D1043" s="1181"/>
      <c r="E1043" s="587" t="e">
        <f t="shared" si="25"/>
        <v>#DIV/0!</v>
      </c>
    </row>
    <row r="1044" spans="1:5" s="17" customFormat="1" ht="16.75" customHeight="1" outlineLevel="2">
      <c r="A1044" s="1178">
        <v>5</v>
      </c>
      <c r="B1044" s="1179"/>
      <c r="C1044" s="1180"/>
      <c r="D1044" s="1181"/>
      <c r="E1044" s="587" t="e">
        <f t="shared" si="25"/>
        <v>#DIV/0!</v>
      </c>
    </row>
    <row r="1045" spans="1:5" s="17" customFormat="1" ht="16.75" customHeight="1" outlineLevel="2">
      <c r="A1045" s="1178">
        <v>6</v>
      </c>
      <c r="B1045" s="1179"/>
      <c r="C1045" s="1180"/>
      <c r="D1045" s="1181"/>
      <c r="E1045" s="587" t="e">
        <f t="shared" si="25"/>
        <v>#DIV/0!</v>
      </c>
    </row>
    <row r="1046" spans="1:5" s="17" customFormat="1" ht="16.75" customHeight="1" outlineLevel="2">
      <c r="A1046" s="1178">
        <v>7</v>
      </c>
      <c r="B1046" s="1179"/>
      <c r="C1046" s="1180"/>
      <c r="D1046" s="1181"/>
      <c r="E1046" s="587" t="e">
        <f t="shared" si="25"/>
        <v>#DIV/0!</v>
      </c>
    </row>
    <row r="1047" spans="1:5" s="17" customFormat="1" ht="16.75" customHeight="1" outlineLevel="2">
      <c r="A1047" s="1178">
        <v>8</v>
      </c>
      <c r="B1047" s="1179"/>
      <c r="C1047" s="1180"/>
      <c r="D1047" s="1181"/>
      <c r="E1047" s="587" t="e">
        <f t="shared" si="25"/>
        <v>#DIV/0!</v>
      </c>
    </row>
    <row r="1048" spans="1:5" s="17" customFormat="1" ht="16.75" customHeight="1" outlineLevel="2">
      <c r="A1048" s="1178">
        <v>9</v>
      </c>
      <c r="B1048" s="1179"/>
      <c r="C1048" s="1180"/>
      <c r="D1048" s="1181"/>
      <c r="E1048" s="587" t="e">
        <f t="shared" si="25"/>
        <v>#DIV/0!</v>
      </c>
    </row>
    <row r="1049" spans="1:5" s="17" customFormat="1" ht="16.75" customHeight="1" outlineLevel="2">
      <c r="A1049" s="1178">
        <v>10</v>
      </c>
      <c r="B1049" s="1179"/>
      <c r="C1049" s="1180"/>
      <c r="D1049" s="1181"/>
      <c r="E1049" s="587" t="e">
        <f t="shared" si="25"/>
        <v>#DIV/0!</v>
      </c>
    </row>
    <row r="1050" spans="1:5" s="17" customFormat="1" ht="16.75" customHeight="1" outlineLevel="2">
      <c r="A1050" s="1178">
        <v>11</v>
      </c>
      <c r="B1050" s="1179"/>
      <c r="C1050" s="1180"/>
      <c r="D1050" s="1181"/>
      <c r="E1050" s="587" t="e">
        <f t="shared" si="25"/>
        <v>#DIV/0!</v>
      </c>
    </row>
    <row r="1051" spans="1:5" s="17" customFormat="1" ht="16.75" customHeight="1" outlineLevel="2">
      <c r="A1051" s="1178">
        <v>12</v>
      </c>
      <c r="B1051" s="1179"/>
      <c r="C1051" s="1180"/>
      <c r="D1051" s="1181"/>
      <c r="E1051" s="587" t="e">
        <f t="shared" si="25"/>
        <v>#DIV/0!</v>
      </c>
    </row>
    <row r="1052" spans="1:5" s="17" customFormat="1" ht="16.75" customHeight="1" outlineLevel="2">
      <c r="A1052" s="1178">
        <v>13</v>
      </c>
      <c r="B1052" s="1179"/>
      <c r="C1052" s="1180"/>
      <c r="D1052" s="1181"/>
      <c r="E1052" s="587" t="e">
        <f t="shared" si="25"/>
        <v>#DIV/0!</v>
      </c>
    </row>
    <row r="1053" spans="1:5" s="17" customFormat="1" ht="16.75" customHeight="1" outlineLevel="2">
      <c r="A1053" s="1178">
        <v>14</v>
      </c>
      <c r="B1053" s="1179"/>
      <c r="C1053" s="1180"/>
      <c r="D1053" s="1181"/>
      <c r="E1053" s="587" t="e">
        <f t="shared" si="25"/>
        <v>#DIV/0!</v>
      </c>
    </row>
    <row r="1054" spans="1:5" s="17" customFormat="1" ht="16.75" customHeight="1" outlineLevel="2">
      <c r="A1054" s="1178">
        <v>15</v>
      </c>
      <c r="B1054" s="1179"/>
      <c r="C1054" s="1180"/>
      <c r="D1054" s="1181"/>
      <c r="E1054" s="587" t="e">
        <f t="shared" si="25"/>
        <v>#DIV/0!</v>
      </c>
    </row>
    <row r="1055" spans="1:5" s="17" customFormat="1" ht="16.75" customHeight="1" outlineLevel="2">
      <c r="A1055" s="1178">
        <v>16</v>
      </c>
      <c r="B1055" s="1179"/>
      <c r="C1055" s="1180"/>
      <c r="D1055" s="1181"/>
      <c r="E1055" s="587" t="e">
        <f t="shared" si="25"/>
        <v>#DIV/0!</v>
      </c>
    </row>
    <row r="1056" spans="1:5" s="17" customFormat="1" ht="16.75" customHeight="1" outlineLevel="2">
      <c r="A1056" s="1178">
        <v>17</v>
      </c>
      <c r="B1056" s="1179"/>
      <c r="C1056" s="1180"/>
      <c r="D1056" s="1181"/>
      <c r="E1056" s="587" t="e">
        <f>IF(AND(C1056&gt;=D$1033,C1056&lt;=D$1032),1,0)</f>
        <v>#DIV/0!</v>
      </c>
    </row>
    <row r="1057" spans="1:5" s="17" customFormat="1" ht="16.75" customHeight="1" outlineLevel="2">
      <c r="A1057" s="1178">
        <v>18</v>
      </c>
      <c r="B1057" s="1179"/>
      <c r="C1057" s="1180"/>
      <c r="D1057" s="118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8">
        <v>19</v>
      </c>
      <c r="B1058" s="1179"/>
      <c r="C1058" s="1180"/>
      <c r="D1058" s="1181"/>
      <c r="E1058" s="587" t="e">
        <f t="shared" si="26"/>
        <v>#DIV/0!</v>
      </c>
    </row>
    <row r="1059" spans="1:5" s="17" customFormat="1" ht="16.75" customHeight="1" outlineLevel="2">
      <c r="A1059" s="1178">
        <v>20</v>
      </c>
      <c r="B1059" s="1179"/>
      <c r="C1059" s="1180"/>
      <c r="D1059" s="1181"/>
      <c r="E1059" s="587" t="e">
        <f t="shared" si="26"/>
        <v>#DIV/0!</v>
      </c>
    </row>
    <row r="1060" spans="1:5" s="17" customFormat="1" ht="16.75" customHeight="1" outlineLevel="2">
      <c r="A1060" s="1178">
        <v>21</v>
      </c>
      <c r="B1060" s="1179"/>
      <c r="C1060" s="1180"/>
      <c r="D1060" s="1181"/>
      <c r="E1060" s="587" t="e">
        <f t="shared" si="26"/>
        <v>#DIV/0!</v>
      </c>
    </row>
    <row r="1061" spans="1:5" s="17" customFormat="1" ht="16.75" customHeight="1" outlineLevel="2">
      <c r="A1061" s="1178">
        <v>22</v>
      </c>
      <c r="B1061" s="1179"/>
      <c r="C1061" s="1180"/>
      <c r="D1061" s="1181"/>
      <c r="E1061" s="587" t="e">
        <f t="shared" si="26"/>
        <v>#DIV/0!</v>
      </c>
    </row>
    <row r="1062" spans="1:5" s="17" customFormat="1" ht="16.75" customHeight="1" outlineLevel="2">
      <c r="A1062" s="1178">
        <v>23</v>
      </c>
      <c r="B1062" s="1179"/>
      <c r="C1062" s="1180"/>
      <c r="D1062" s="1181"/>
      <c r="E1062" s="587" t="e">
        <f t="shared" si="26"/>
        <v>#DIV/0!</v>
      </c>
    </row>
    <row r="1063" spans="1:5" s="17" customFormat="1" ht="16.75" customHeight="1" outlineLevel="2">
      <c r="A1063" s="1178">
        <v>24</v>
      </c>
      <c r="B1063" s="1179"/>
      <c r="C1063" s="1180"/>
      <c r="D1063" s="1181"/>
      <c r="E1063" s="587" t="e">
        <f t="shared" si="26"/>
        <v>#DIV/0!</v>
      </c>
    </row>
    <row r="1064" spans="1:5" s="17" customFormat="1" ht="16.75" customHeight="1" outlineLevel="2">
      <c r="A1064" s="1178">
        <v>25</v>
      </c>
      <c r="B1064" s="1179"/>
      <c r="C1064" s="1180"/>
      <c r="D1064" s="1181"/>
      <c r="E1064" s="587" t="e">
        <f t="shared" si="26"/>
        <v>#DIV/0!</v>
      </c>
    </row>
    <row r="1065" spans="1:5" s="17" customFormat="1" ht="16.75" customHeight="1" outlineLevel="2">
      <c r="A1065" s="1178">
        <v>26</v>
      </c>
      <c r="B1065" s="1179"/>
      <c r="C1065" s="1180"/>
      <c r="D1065" s="1181"/>
      <c r="E1065" s="587" t="e">
        <f t="shared" si="26"/>
        <v>#DIV/0!</v>
      </c>
    </row>
    <row r="1066" spans="1:5" s="17" customFormat="1" ht="16.75" customHeight="1" outlineLevel="2">
      <c r="A1066" s="1178">
        <v>27</v>
      </c>
      <c r="B1066" s="1179"/>
      <c r="C1066" s="1180"/>
      <c r="D1066" s="1181"/>
      <c r="E1066" s="587" t="e">
        <f t="shared" si="26"/>
        <v>#DIV/0!</v>
      </c>
    </row>
    <row r="1067" spans="1:5" s="17" customFormat="1" ht="16.75" customHeight="1" outlineLevel="2">
      <c r="A1067" s="1178">
        <v>28</v>
      </c>
      <c r="B1067" s="1179"/>
      <c r="C1067" s="1180"/>
      <c r="D1067" s="1181"/>
      <c r="E1067" s="587" t="e">
        <f t="shared" si="26"/>
        <v>#DIV/0!</v>
      </c>
    </row>
    <row r="1068" spans="1:5" s="17" customFormat="1" ht="16.75" customHeight="1" outlineLevel="2">
      <c r="A1068" s="1178">
        <v>29</v>
      </c>
      <c r="B1068" s="1179"/>
      <c r="C1068" s="1180"/>
      <c r="D1068" s="1181"/>
      <c r="E1068" s="587" t="e">
        <f t="shared" si="26"/>
        <v>#DIV/0!</v>
      </c>
    </row>
    <row r="1069" spans="1:5" s="17" customFormat="1" ht="16.75" customHeight="1" outlineLevel="2">
      <c r="A1069" s="1178">
        <v>30</v>
      </c>
      <c r="B1069" s="1179"/>
      <c r="C1069" s="1180"/>
      <c r="D1069" s="1181"/>
      <c r="E1069" s="587" t="e">
        <f t="shared" si="26"/>
        <v>#DIV/0!</v>
      </c>
    </row>
    <row r="1070" spans="1:5" s="17" customFormat="1" ht="16.75" customHeight="1" outlineLevel="2">
      <c r="A1070" s="1178">
        <v>31</v>
      </c>
      <c r="B1070" s="1179"/>
      <c r="C1070" s="1180"/>
      <c r="D1070" s="1181"/>
      <c r="E1070" s="587" t="e">
        <f t="shared" si="26"/>
        <v>#DIV/0!</v>
      </c>
    </row>
    <row r="1071" spans="1:5" s="17" customFormat="1" ht="16.75" customHeight="1" outlineLevel="2">
      <c r="A1071" s="1178">
        <v>32</v>
      </c>
      <c r="B1071" s="1179"/>
      <c r="C1071" s="1180"/>
      <c r="D1071" s="1181"/>
      <c r="E1071" s="587" t="e">
        <f t="shared" si="26"/>
        <v>#DIV/0!</v>
      </c>
    </row>
    <row r="1072" spans="1:5" s="17" customFormat="1" ht="16.75" customHeight="1" outlineLevel="2">
      <c r="A1072" s="1178">
        <v>33</v>
      </c>
      <c r="B1072" s="1179"/>
      <c r="C1072" s="1180"/>
      <c r="D1072" s="1181"/>
      <c r="E1072" s="587" t="e">
        <f t="shared" si="26"/>
        <v>#DIV/0!</v>
      </c>
    </row>
    <row r="1073" spans="1:5" s="17" customFormat="1" ht="16.75" customHeight="1" outlineLevel="2">
      <c r="A1073" s="1178">
        <v>34</v>
      </c>
      <c r="B1073" s="1179"/>
      <c r="C1073" s="1180"/>
      <c r="D1073" s="1181"/>
      <c r="E1073" s="587" t="e">
        <f t="shared" si="26"/>
        <v>#DIV/0!</v>
      </c>
    </row>
    <row r="1074" spans="1:5" s="17" customFormat="1" ht="16.75" customHeight="1" outlineLevel="2">
      <c r="A1074" s="1178">
        <v>35</v>
      </c>
      <c r="B1074" s="1179"/>
      <c r="C1074" s="1180"/>
      <c r="D1074" s="1181"/>
      <c r="E1074" s="587" t="e">
        <f t="shared" si="26"/>
        <v>#DIV/0!</v>
      </c>
    </row>
    <row r="1075" spans="1:5" s="17" customFormat="1" ht="16.75" customHeight="1" outlineLevel="2">
      <c r="A1075" s="1178">
        <v>36</v>
      </c>
      <c r="B1075" s="1179"/>
      <c r="C1075" s="1180"/>
      <c r="D1075" s="1181"/>
      <c r="E1075" s="587" t="e">
        <f>IF(AND(C1075&gt;=D$1033,C1075&lt;=D$1032),1,0)</f>
        <v>#DIV/0!</v>
      </c>
    </row>
    <row r="1076" spans="1:5" s="17" customFormat="1" ht="16.75" customHeight="1" outlineLevel="2">
      <c r="A1076" s="1178">
        <v>37</v>
      </c>
      <c r="B1076" s="1179"/>
      <c r="C1076" s="1180"/>
      <c r="D1076" s="118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8">
        <v>38</v>
      </c>
      <c r="B1077" s="1179"/>
      <c r="C1077" s="1180"/>
      <c r="D1077" s="1181"/>
      <c r="E1077" s="587" t="e">
        <f t="shared" si="27"/>
        <v>#DIV/0!</v>
      </c>
    </row>
    <row r="1078" spans="1:5" s="17" customFormat="1" ht="16.75" customHeight="1" outlineLevel="2">
      <c r="A1078" s="1178">
        <v>39</v>
      </c>
      <c r="B1078" s="1179"/>
      <c r="C1078" s="1180"/>
      <c r="D1078" s="1181"/>
      <c r="E1078" s="587" t="e">
        <f t="shared" si="27"/>
        <v>#DIV/0!</v>
      </c>
    </row>
    <row r="1079" spans="1:5" s="17" customFormat="1" ht="16.75" customHeight="1" outlineLevel="2">
      <c r="A1079" s="1178">
        <v>40</v>
      </c>
      <c r="B1079" s="1179"/>
      <c r="C1079" s="1180"/>
      <c r="D1079" s="1181"/>
      <c r="E1079" s="587" t="e">
        <f t="shared" si="27"/>
        <v>#DIV/0!</v>
      </c>
    </row>
    <row r="1080" spans="1:5" s="17" customFormat="1" ht="16.75" customHeight="1" outlineLevel="2">
      <c r="A1080" s="1178">
        <v>41</v>
      </c>
      <c r="B1080" s="1179"/>
      <c r="C1080" s="1180"/>
      <c r="D1080" s="1181"/>
      <c r="E1080" s="587" t="e">
        <f t="shared" si="27"/>
        <v>#DIV/0!</v>
      </c>
    </row>
    <row r="1081" spans="1:5" s="17" customFormat="1" ht="16.75" customHeight="1" outlineLevel="2">
      <c r="A1081" s="1178">
        <v>42</v>
      </c>
      <c r="B1081" s="1179"/>
      <c r="C1081" s="1180"/>
      <c r="D1081" s="1181"/>
      <c r="E1081" s="587" t="e">
        <f t="shared" si="27"/>
        <v>#DIV/0!</v>
      </c>
    </row>
    <row r="1082" spans="1:5" s="17" customFormat="1" ht="16.75" customHeight="1" outlineLevel="2">
      <c r="A1082" s="1178">
        <v>43</v>
      </c>
      <c r="B1082" s="1179"/>
      <c r="C1082" s="1180"/>
      <c r="D1082" s="1181"/>
      <c r="E1082" s="587" t="e">
        <f t="shared" si="27"/>
        <v>#DIV/0!</v>
      </c>
    </row>
    <row r="1083" spans="1:5" s="17" customFormat="1" ht="16.75" customHeight="1" outlineLevel="2">
      <c r="A1083" s="1178">
        <v>44</v>
      </c>
      <c r="B1083" s="1179"/>
      <c r="C1083" s="1180"/>
      <c r="D1083" s="1181"/>
      <c r="E1083" s="587" t="e">
        <f t="shared" si="27"/>
        <v>#DIV/0!</v>
      </c>
    </row>
    <row r="1084" spans="1:5" s="17" customFormat="1" ht="16.75" customHeight="1" outlineLevel="2">
      <c r="A1084" s="1178">
        <v>45</v>
      </c>
      <c r="B1084" s="1179"/>
      <c r="C1084" s="1180"/>
      <c r="D1084" s="1181"/>
      <c r="E1084" s="587" t="e">
        <f t="shared" si="27"/>
        <v>#DIV/0!</v>
      </c>
    </row>
    <row r="1085" spans="1:5" s="17" customFormat="1" ht="16.75" customHeight="1" outlineLevel="2">
      <c r="A1085" s="1178">
        <v>46</v>
      </c>
      <c r="B1085" s="1179"/>
      <c r="C1085" s="1180"/>
      <c r="D1085" s="1181"/>
      <c r="E1085" s="587" t="e">
        <f t="shared" si="27"/>
        <v>#DIV/0!</v>
      </c>
    </row>
    <row r="1086" spans="1:5" s="17" customFormat="1" ht="16.75" customHeight="1" outlineLevel="2">
      <c r="A1086" s="1178">
        <v>47</v>
      </c>
      <c r="B1086" s="1179"/>
      <c r="C1086" s="1180"/>
      <c r="D1086" s="1181"/>
      <c r="E1086" s="587" t="e">
        <f t="shared" si="27"/>
        <v>#DIV/0!</v>
      </c>
    </row>
    <row r="1087" spans="1:5" s="17" customFormat="1" ht="16.75" customHeight="1" outlineLevel="2">
      <c r="A1087" s="1178">
        <v>48</v>
      </c>
      <c r="B1087" s="1179"/>
      <c r="C1087" s="1180"/>
      <c r="D1087" s="1181"/>
      <c r="E1087" s="587" t="e">
        <f t="shared" si="27"/>
        <v>#DIV/0!</v>
      </c>
    </row>
    <row r="1088" spans="1:5" s="17" customFormat="1" ht="16.75" customHeight="1" outlineLevel="2">
      <c r="A1088" s="1178">
        <v>49</v>
      </c>
      <c r="B1088" s="1179"/>
      <c r="C1088" s="1180"/>
      <c r="D1088" s="1181"/>
      <c r="E1088" s="587" t="e">
        <f t="shared" si="27"/>
        <v>#DIV/0!</v>
      </c>
    </row>
    <row r="1089" spans="1:5" s="17" customFormat="1" ht="16.75" customHeight="1" outlineLevel="2">
      <c r="A1089" s="1178">
        <v>50</v>
      </c>
      <c r="B1089" s="1179"/>
      <c r="C1089" s="1180"/>
      <c r="D1089" s="1181"/>
      <c r="E1089" s="587" t="e">
        <f t="shared" si="27"/>
        <v>#DIV/0!</v>
      </c>
    </row>
    <row r="1090" spans="1:5" s="17" customFormat="1" ht="16.75" customHeight="1" outlineLevel="2">
      <c r="A1090" s="1178">
        <v>51</v>
      </c>
      <c r="B1090" s="1179"/>
      <c r="C1090" s="1180"/>
      <c r="D1090" s="1181"/>
      <c r="E1090" s="587" t="e">
        <f t="shared" si="27"/>
        <v>#DIV/0!</v>
      </c>
    </row>
    <row r="1091" spans="1:5" s="17" customFormat="1" ht="16.75" customHeight="1" outlineLevel="2">
      <c r="A1091" s="1178">
        <v>52</v>
      </c>
      <c r="B1091" s="1179"/>
      <c r="C1091" s="1180"/>
      <c r="D1091" s="1181"/>
      <c r="E1091" s="587" t="e">
        <f t="shared" si="27"/>
        <v>#DIV/0!</v>
      </c>
    </row>
    <row r="1092" spans="1:5" s="17" customFormat="1" ht="16.75" customHeight="1" outlineLevel="2">
      <c r="A1092" s="1178">
        <v>53</v>
      </c>
      <c r="B1092" s="1179"/>
      <c r="C1092" s="1180"/>
      <c r="D1092" s="1181"/>
      <c r="E1092" s="587" t="e">
        <f t="shared" si="27"/>
        <v>#DIV/0!</v>
      </c>
    </row>
    <row r="1093" spans="1:5" s="17" customFormat="1" ht="16.75" customHeight="1" outlineLevel="2">
      <c r="A1093" s="1178">
        <v>54</v>
      </c>
      <c r="B1093" s="1179"/>
      <c r="C1093" s="1180"/>
      <c r="D1093" s="1181"/>
      <c r="E1093" s="587" t="e">
        <f t="shared" si="27"/>
        <v>#DIV/0!</v>
      </c>
    </row>
    <row r="1094" spans="1:5" s="17" customFormat="1" ht="16.75" customHeight="1" outlineLevel="2">
      <c r="A1094" s="1178">
        <v>55</v>
      </c>
      <c r="B1094" s="1179"/>
      <c r="C1094" s="1180"/>
      <c r="D1094" s="1181"/>
      <c r="E1094" s="587" t="e">
        <f>IF(AND(C1094&gt;=D$1033,C1094&lt;=D$1032),1,0)</f>
        <v>#DIV/0!</v>
      </c>
    </row>
    <row r="1095" spans="1:5" s="17" customFormat="1" ht="16.75" customHeight="1" outlineLevel="2">
      <c r="A1095" s="1178">
        <v>56</v>
      </c>
      <c r="B1095" s="1179"/>
      <c r="C1095" s="1180"/>
      <c r="D1095" s="118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8">
        <v>57</v>
      </c>
      <c r="B1096" s="1179"/>
      <c r="C1096" s="1180"/>
      <c r="D1096" s="1181"/>
      <c r="E1096" s="587" t="e">
        <f t="shared" si="28"/>
        <v>#DIV/0!</v>
      </c>
    </row>
    <row r="1097" spans="1:5" s="17" customFormat="1" ht="16.75" customHeight="1" outlineLevel="2">
      <c r="A1097" s="1178">
        <v>58</v>
      </c>
      <c r="B1097" s="1179"/>
      <c r="C1097" s="1180"/>
      <c r="D1097" s="1181"/>
      <c r="E1097" s="587" t="e">
        <f t="shared" si="28"/>
        <v>#DIV/0!</v>
      </c>
    </row>
    <row r="1098" spans="1:5" s="17" customFormat="1" ht="16.75" customHeight="1" outlineLevel="2">
      <c r="A1098" s="1178">
        <v>59</v>
      </c>
      <c r="B1098" s="1179"/>
      <c r="C1098" s="1180"/>
      <c r="D1098" s="1181"/>
      <c r="E1098" s="587" t="e">
        <f t="shared" si="28"/>
        <v>#DIV/0!</v>
      </c>
    </row>
    <row r="1099" spans="1:5" s="17" customFormat="1" ht="16.75" customHeight="1" outlineLevel="2">
      <c r="A1099" s="1178">
        <v>60</v>
      </c>
      <c r="B1099" s="1179"/>
      <c r="C1099" s="1180"/>
      <c r="D1099" s="1181"/>
      <c r="E1099" s="587" t="e">
        <f t="shared" si="28"/>
        <v>#DIV/0!</v>
      </c>
    </row>
    <row r="1100" spans="1:5" s="17" customFormat="1" ht="16.75" customHeight="1" outlineLevel="2">
      <c r="A1100" s="1178">
        <v>61</v>
      </c>
      <c r="B1100" s="1179"/>
      <c r="C1100" s="1180"/>
      <c r="D1100" s="1181"/>
      <c r="E1100" s="587" t="e">
        <f t="shared" si="28"/>
        <v>#DIV/0!</v>
      </c>
    </row>
    <row r="1101" spans="1:5" s="17" customFormat="1" ht="16.75" customHeight="1" outlineLevel="2">
      <c r="A1101" s="1178">
        <v>62</v>
      </c>
      <c r="B1101" s="1179"/>
      <c r="C1101" s="1180"/>
      <c r="D1101" s="1181"/>
      <c r="E1101" s="587" t="e">
        <f t="shared" si="28"/>
        <v>#DIV/0!</v>
      </c>
    </row>
    <row r="1102" spans="1:5" s="17" customFormat="1" ht="16.75" customHeight="1" outlineLevel="2">
      <c r="A1102" s="1178">
        <v>63</v>
      </c>
      <c r="B1102" s="1179"/>
      <c r="C1102" s="1180"/>
      <c r="D1102" s="1181"/>
      <c r="E1102" s="587" t="e">
        <f t="shared" si="28"/>
        <v>#DIV/0!</v>
      </c>
    </row>
    <row r="1103" spans="1:5" s="17" customFormat="1" ht="16.75" customHeight="1" outlineLevel="2">
      <c r="A1103" s="1178">
        <v>64</v>
      </c>
      <c r="B1103" s="1179"/>
      <c r="C1103" s="1180"/>
      <c r="D1103" s="1181"/>
      <c r="E1103" s="587" t="e">
        <f t="shared" si="28"/>
        <v>#DIV/0!</v>
      </c>
    </row>
    <row r="1104" spans="1:5" s="17" customFormat="1" ht="16.75" customHeight="1" outlineLevel="2">
      <c r="A1104" s="1178">
        <v>65</v>
      </c>
      <c r="B1104" s="1179"/>
      <c r="C1104" s="1180"/>
      <c r="D1104" s="1181"/>
      <c r="E1104" s="587" t="e">
        <f t="shared" si="28"/>
        <v>#DIV/0!</v>
      </c>
    </row>
    <row r="1105" spans="1:5" s="17" customFormat="1" ht="16.75" customHeight="1" outlineLevel="2">
      <c r="A1105" s="1178">
        <v>66</v>
      </c>
      <c r="B1105" s="1179"/>
      <c r="C1105" s="1180"/>
      <c r="D1105" s="1181"/>
      <c r="E1105" s="587" t="e">
        <f t="shared" si="28"/>
        <v>#DIV/0!</v>
      </c>
    </row>
    <row r="1106" spans="1:5" s="17" customFormat="1" ht="16.75" customHeight="1" outlineLevel="2">
      <c r="A1106" s="1178">
        <v>67</v>
      </c>
      <c r="B1106" s="1179"/>
      <c r="C1106" s="1180"/>
      <c r="D1106" s="1181"/>
      <c r="E1106" s="587" t="e">
        <f t="shared" si="28"/>
        <v>#DIV/0!</v>
      </c>
    </row>
    <row r="1107" spans="1:5" s="17" customFormat="1" ht="16.75" customHeight="1" outlineLevel="2">
      <c r="A1107" s="1178">
        <v>68</v>
      </c>
      <c r="B1107" s="1179"/>
      <c r="C1107" s="1180"/>
      <c r="D1107" s="1181"/>
      <c r="E1107" s="587" t="e">
        <f t="shared" si="28"/>
        <v>#DIV/0!</v>
      </c>
    </row>
    <row r="1108" spans="1:5" s="17" customFormat="1" ht="16.75" customHeight="1" outlineLevel="2">
      <c r="A1108" s="1178">
        <v>69</v>
      </c>
      <c r="B1108" s="1179"/>
      <c r="C1108" s="1180"/>
      <c r="D1108" s="1181"/>
      <c r="E1108" s="587" t="e">
        <f t="shared" si="28"/>
        <v>#DIV/0!</v>
      </c>
    </row>
    <row r="1109" spans="1:5" s="17" customFormat="1" ht="16.75" customHeight="1" outlineLevel="2">
      <c r="A1109" s="1178">
        <v>70</v>
      </c>
      <c r="B1109" s="1179"/>
      <c r="C1109" s="1180"/>
      <c r="D1109" s="1181"/>
      <c r="E1109" s="587" t="e">
        <f t="shared" si="28"/>
        <v>#DIV/0!</v>
      </c>
    </row>
    <row r="1110" spans="1:5" s="17" customFormat="1" ht="16.75" customHeight="1" outlineLevel="2">
      <c r="A1110" s="1178">
        <v>71</v>
      </c>
      <c r="B1110" s="1179"/>
      <c r="C1110" s="1180"/>
      <c r="D1110" s="1181"/>
      <c r="E1110" s="587" t="e">
        <f t="shared" si="28"/>
        <v>#DIV/0!</v>
      </c>
    </row>
    <row r="1111" spans="1:5" s="17" customFormat="1" ht="16.75" customHeight="1" outlineLevel="2">
      <c r="A1111" s="1178">
        <v>72</v>
      </c>
      <c r="B1111" s="1179"/>
      <c r="C1111" s="1180"/>
      <c r="D1111" s="1181"/>
      <c r="E1111" s="587" t="e">
        <f t="shared" si="28"/>
        <v>#DIV/0!</v>
      </c>
    </row>
    <row r="1112" spans="1:5" s="17" customFormat="1" ht="16.75" customHeight="1" outlineLevel="2">
      <c r="A1112" s="1178">
        <v>73</v>
      </c>
      <c r="B1112" s="1179"/>
      <c r="C1112" s="1180"/>
      <c r="D1112" s="1181"/>
      <c r="E1112" s="587" t="e">
        <f t="shared" si="28"/>
        <v>#DIV/0!</v>
      </c>
    </row>
    <row r="1113" spans="1:5" s="17" customFormat="1" ht="16.75" customHeight="1" outlineLevel="2">
      <c r="A1113" s="1178">
        <v>74</v>
      </c>
      <c r="B1113" s="1179"/>
      <c r="C1113" s="1180"/>
      <c r="D1113" s="1181"/>
      <c r="E1113" s="587" t="e">
        <f>IF(AND(C1113&gt;=D$1033,C1113&lt;=D$1032),1,0)</f>
        <v>#DIV/0!</v>
      </c>
    </row>
    <row r="1114" spans="1:5" s="17" customFormat="1" ht="16.75" customHeight="1" outlineLevel="2">
      <c r="A1114" s="1178">
        <v>75</v>
      </c>
      <c r="B1114" s="1179"/>
      <c r="C1114" s="1180"/>
      <c r="D1114" s="118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8">
        <v>76</v>
      </c>
      <c r="B1115" s="1179"/>
      <c r="C1115" s="1180"/>
      <c r="D1115" s="1181"/>
      <c r="E1115" s="587" t="e">
        <f t="shared" si="29"/>
        <v>#DIV/0!</v>
      </c>
    </row>
    <row r="1116" spans="1:5" s="17" customFormat="1" ht="16.75" customHeight="1" outlineLevel="2">
      <c r="A1116" s="1178">
        <v>77</v>
      </c>
      <c r="B1116" s="1179"/>
      <c r="C1116" s="1180"/>
      <c r="D1116" s="1181"/>
      <c r="E1116" s="587" t="e">
        <f t="shared" si="29"/>
        <v>#DIV/0!</v>
      </c>
    </row>
    <row r="1117" spans="1:5" s="17" customFormat="1" ht="16.75" customHeight="1" outlineLevel="2">
      <c r="A1117" s="1178">
        <v>78</v>
      </c>
      <c r="B1117" s="1179"/>
      <c r="C1117" s="1180"/>
      <c r="D1117" s="1181"/>
      <c r="E1117" s="587" t="e">
        <f t="shared" si="29"/>
        <v>#DIV/0!</v>
      </c>
    </row>
    <row r="1118" spans="1:5" s="17" customFormat="1" ht="16.75" customHeight="1" outlineLevel="2">
      <c r="A1118" s="1178">
        <v>79</v>
      </c>
      <c r="B1118" s="1179"/>
      <c r="C1118" s="1180"/>
      <c r="D1118" s="1181"/>
      <c r="E1118" s="587" t="e">
        <f t="shared" si="29"/>
        <v>#DIV/0!</v>
      </c>
    </row>
    <row r="1119" spans="1:5" s="17" customFormat="1" ht="16.75" customHeight="1" outlineLevel="2">
      <c r="A1119" s="1178">
        <v>80</v>
      </c>
      <c r="B1119" s="1179"/>
      <c r="C1119" s="1180"/>
      <c r="D1119" s="1181"/>
      <c r="E1119" s="587" t="e">
        <f t="shared" si="29"/>
        <v>#DIV/0!</v>
      </c>
    </row>
    <row r="1120" spans="1:5" s="17" customFormat="1" ht="16.75" customHeight="1" outlineLevel="2">
      <c r="A1120" s="1178">
        <v>81</v>
      </c>
      <c r="B1120" s="1179"/>
      <c r="C1120" s="1180"/>
      <c r="D1120" s="1181"/>
      <c r="E1120" s="587" t="e">
        <f t="shared" si="29"/>
        <v>#DIV/0!</v>
      </c>
    </row>
    <row r="1121" spans="1:5" s="17" customFormat="1" ht="16.75" customHeight="1" outlineLevel="2">
      <c r="A1121" s="1178">
        <v>82</v>
      </c>
      <c r="B1121" s="1179"/>
      <c r="C1121" s="1180"/>
      <c r="D1121" s="1181"/>
      <c r="E1121" s="587" t="e">
        <f t="shared" si="29"/>
        <v>#DIV/0!</v>
      </c>
    </row>
    <row r="1122" spans="1:5" s="17" customFormat="1" ht="16.75" customHeight="1" outlineLevel="2">
      <c r="A1122" s="1178">
        <v>83</v>
      </c>
      <c r="B1122" s="1179"/>
      <c r="C1122" s="1180"/>
      <c r="D1122" s="1181"/>
      <c r="E1122" s="587" t="e">
        <f t="shared" si="29"/>
        <v>#DIV/0!</v>
      </c>
    </row>
    <row r="1123" spans="1:5" s="17" customFormat="1" ht="16.75" customHeight="1" outlineLevel="2">
      <c r="A1123" s="1178">
        <v>84</v>
      </c>
      <c r="B1123" s="1179"/>
      <c r="C1123" s="1180"/>
      <c r="D1123" s="1181"/>
      <c r="E1123" s="587" t="e">
        <f t="shared" si="29"/>
        <v>#DIV/0!</v>
      </c>
    </row>
    <row r="1124" spans="1:5" s="17" customFormat="1" ht="16.75" customHeight="1" outlineLevel="2">
      <c r="A1124" s="1178">
        <v>85</v>
      </c>
      <c r="B1124" s="1179"/>
      <c r="C1124" s="1180"/>
      <c r="D1124" s="1181"/>
      <c r="E1124" s="587" t="e">
        <f t="shared" si="29"/>
        <v>#DIV/0!</v>
      </c>
    </row>
    <row r="1125" spans="1:5" s="17" customFormat="1" ht="16.75" customHeight="1" outlineLevel="2">
      <c r="A1125" s="1178">
        <v>86</v>
      </c>
      <c r="B1125" s="1179"/>
      <c r="C1125" s="1180"/>
      <c r="D1125" s="1181"/>
      <c r="E1125" s="587" t="e">
        <f t="shared" si="29"/>
        <v>#DIV/0!</v>
      </c>
    </row>
    <row r="1126" spans="1:5" s="17" customFormat="1" ht="16.75" customHeight="1" outlineLevel="2">
      <c r="A1126" s="1178">
        <v>87</v>
      </c>
      <c r="B1126" s="1179"/>
      <c r="C1126" s="1180"/>
      <c r="D1126" s="1181"/>
      <c r="E1126" s="587" t="e">
        <f t="shared" si="29"/>
        <v>#DIV/0!</v>
      </c>
    </row>
    <row r="1127" spans="1:5" s="17" customFormat="1" ht="16.75" customHeight="1" outlineLevel="2">
      <c r="A1127" s="1178">
        <v>88</v>
      </c>
      <c r="B1127" s="1179"/>
      <c r="C1127" s="1180"/>
      <c r="D1127" s="1181"/>
      <c r="E1127" s="587" t="e">
        <f t="shared" si="29"/>
        <v>#DIV/0!</v>
      </c>
    </row>
    <row r="1128" spans="1:5" s="17" customFormat="1" ht="16.75" customHeight="1" outlineLevel="2">
      <c r="A1128" s="1178">
        <v>89</v>
      </c>
      <c r="B1128" s="1179"/>
      <c r="C1128" s="1180"/>
      <c r="D1128" s="1181"/>
      <c r="E1128" s="587" t="e">
        <f t="shared" si="29"/>
        <v>#DIV/0!</v>
      </c>
    </row>
    <row r="1129" spans="1:5" s="17" customFormat="1" ht="16.75" customHeight="1" outlineLevel="2">
      <c r="A1129" s="1178">
        <v>90</v>
      </c>
      <c r="B1129" s="1179"/>
      <c r="C1129" s="1180"/>
      <c r="D1129" s="1181"/>
      <c r="E1129" s="587" t="e">
        <f t="shared" si="29"/>
        <v>#DIV/0!</v>
      </c>
    </row>
    <row r="1130" spans="1:5" s="17" customFormat="1" ht="16.75" customHeight="1" outlineLevel="2">
      <c r="A1130" s="1178">
        <v>91</v>
      </c>
      <c r="B1130" s="1179"/>
      <c r="C1130" s="1180"/>
      <c r="D1130" s="1181"/>
      <c r="E1130" s="587" t="e">
        <f t="shared" si="29"/>
        <v>#DIV/0!</v>
      </c>
    </row>
    <row r="1131" spans="1:5" s="17" customFormat="1" ht="16.75" customHeight="1" outlineLevel="2">
      <c r="A1131" s="1178">
        <v>92</v>
      </c>
      <c r="B1131" s="1179"/>
      <c r="C1131" s="1180"/>
      <c r="D1131" s="1181"/>
      <c r="E1131" s="587" t="e">
        <f t="shared" si="29"/>
        <v>#DIV/0!</v>
      </c>
    </row>
    <row r="1132" spans="1:5" s="17" customFormat="1" ht="16.75" customHeight="1" outlineLevel="2">
      <c r="A1132" s="1178">
        <v>93</v>
      </c>
      <c r="B1132" s="1179"/>
      <c r="C1132" s="1180"/>
      <c r="D1132" s="1181"/>
      <c r="E1132" s="587" t="e">
        <f>IF(AND(C1132&gt;=D$1033,C1132&lt;=D$1032),1,0)</f>
        <v>#DIV/0!</v>
      </c>
    </row>
    <row r="1133" spans="1:5" s="17" customFormat="1" ht="16.75" customHeight="1" outlineLevel="2">
      <c r="A1133" s="1178">
        <v>94</v>
      </c>
      <c r="B1133" s="1179"/>
      <c r="C1133" s="1180"/>
      <c r="D1133" s="118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8">
        <v>95</v>
      </c>
      <c r="B1134" s="1179"/>
      <c r="C1134" s="1180"/>
      <c r="D1134" s="1181"/>
      <c r="E1134" s="587" t="e">
        <f t="shared" si="30"/>
        <v>#DIV/0!</v>
      </c>
    </row>
    <row r="1135" spans="1:5" s="17" customFormat="1" ht="16.75" customHeight="1" outlineLevel="2">
      <c r="A1135" s="1178">
        <v>96</v>
      </c>
      <c r="B1135" s="1179"/>
      <c r="C1135" s="1180"/>
      <c r="D1135" s="1181"/>
      <c r="E1135" s="587" t="e">
        <f t="shared" si="30"/>
        <v>#DIV/0!</v>
      </c>
    </row>
    <row r="1136" spans="1:5" s="17" customFormat="1" ht="16.75" customHeight="1" outlineLevel="2">
      <c r="A1136" s="1178">
        <v>97</v>
      </c>
      <c r="B1136" s="1179"/>
      <c r="C1136" s="1180"/>
      <c r="D1136" s="1181"/>
      <c r="E1136" s="587" t="e">
        <f t="shared" si="30"/>
        <v>#DIV/0!</v>
      </c>
    </row>
    <row r="1137" spans="1:5" s="17" customFormat="1" ht="16.75" customHeight="1" outlineLevel="2">
      <c r="A1137" s="1178">
        <v>98</v>
      </c>
      <c r="B1137" s="1179"/>
      <c r="C1137" s="1180"/>
      <c r="D1137" s="1181"/>
      <c r="E1137" s="587" t="e">
        <f t="shared" si="30"/>
        <v>#DIV/0!</v>
      </c>
    </row>
    <row r="1138" spans="1:5" s="17" customFormat="1" ht="16.75" customHeight="1" outlineLevel="2">
      <c r="A1138" s="1178">
        <v>99</v>
      </c>
      <c r="B1138" s="1179"/>
      <c r="C1138" s="1180"/>
      <c r="D1138" s="1181"/>
      <c r="E1138" s="587" t="e">
        <f t="shared" si="30"/>
        <v>#DIV/0!</v>
      </c>
    </row>
    <row r="1139" spans="1:5" s="17" customFormat="1" ht="16.75" customHeight="1" outlineLevel="2">
      <c r="A1139" s="1178">
        <v>100</v>
      </c>
      <c r="B1139" s="1179"/>
      <c r="C1139" s="1180"/>
      <c r="D1139" s="1181"/>
      <c r="E1139" s="587" t="e">
        <f t="shared" si="30"/>
        <v>#DIV/0!</v>
      </c>
    </row>
    <row r="1140" spans="1:5" s="17" customFormat="1" ht="16.75" customHeight="1" outlineLevel="2">
      <c r="A1140" s="1178">
        <v>101</v>
      </c>
      <c r="B1140" s="1179"/>
      <c r="C1140" s="1180"/>
      <c r="D1140" s="1181"/>
      <c r="E1140" s="587" t="e">
        <f t="shared" si="30"/>
        <v>#DIV/0!</v>
      </c>
    </row>
    <row r="1141" spans="1:5" s="17" customFormat="1" ht="16.75" customHeight="1" outlineLevel="2">
      <c r="A1141" s="1178">
        <v>102</v>
      </c>
      <c r="B1141" s="1179"/>
      <c r="C1141" s="1180"/>
      <c r="D1141" s="1181"/>
      <c r="E1141" s="587" t="e">
        <f t="shared" si="30"/>
        <v>#DIV/0!</v>
      </c>
    </row>
    <row r="1142" spans="1:5" s="17" customFormat="1" ht="16.75" customHeight="1" outlineLevel="2">
      <c r="A1142" s="1178">
        <v>103</v>
      </c>
      <c r="B1142" s="1179"/>
      <c r="C1142" s="1180"/>
      <c r="D1142" s="1181"/>
      <c r="E1142" s="587" t="e">
        <f t="shared" si="30"/>
        <v>#DIV/0!</v>
      </c>
    </row>
    <row r="1143" spans="1:5" s="17" customFormat="1" ht="16.75" customHeight="1" outlineLevel="2">
      <c r="A1143" s="1178">
        <v>104</v>
      </c>
      <c r="B1143" s="1179"/>
      <c r="C1143" s="1180"/>
      <c r="D1143" s="1181"/>
      <c r="E1143" s="587" t="e">
        <f t="shared" si="30"/>
        <v>#DIV/0!</v>
      </c>
    </row>
    <row r="1144" spans="1:5" s="17" customFormat="1" ht="16.75" customHeight="1" outlineLevel="2">
      <c r="A1144" s="1178">
        <v>105</v>
      </c>
      <c r="B1144" s="1179"/>
      <c r="C1144" s="1180"/>
      <c r="D1144" s="1181"/>
      <c r="E1144" s="587" t="e">
        <f t="shared" si="30"/>
        <v>#DIV/0!</v>
      </c>
    </row>
    <row r="1145" spans="1:5" s="17" customFormat="1" ht="16.75" customHeight="1" outlineLevel="2">
      <c r="A1145" s="1178">
        <v>106</v>
      </c>
      <c r="B1145" s="1179"/>
      <c r="C1145" s="1180"/>
      <c r="D1145" s="1181"/>
      <c r="E1145" s="587" t="e">
        <f t="shared" si="30"/>
        <v>#DIV/0!</v>
      </c>
    </row>
    <row r="1146" spans="1:5" s="17" customFormat="1" ht="16.75" customHeight="1" outlineLevel="2">
      <c r="A1146" s="1178">
        <v>107</v>
      </c>
      <c r="B1146" s="1179"/>
      <c r="C1146" s="1180"/>
      <c r="D1146" s="1181"/>
      <c r="E1146" s="587" t="e">
        <f t="shared" si="30"/>
        <v>#DIV/0!</v>
      </c>
    </row>
    <row r="1147" spans="1:5" s="17" customFormat="1" ht="16.75" customHeight="1" outlineLevel="2">
      <c r="A1147" s="1178">
        <v>108</v>
      </c>
      <c r="B1147" s="1179"/>
      <c r="C1147" s="1180"/>
      <c r="D1147" s="1181"/>
      <c r="E1147" s="587" t="e">
        <f t="shared" si="30"/>
        <v>#DIV/0!</v>
      </c>
    </row>
    <row r="1148" spans="1:5" s="17" customFormat="1" ht="16.75" customHeight="1" outlineLevel="2">
      <c r="A1148" s="1178">
        <v>109</v>
      </c>
      <c r="B1148" s="1179"/>
      <c r="C1148" s="1180"/>
      <c r="D1148" s="1181"/>
      <c r="E1148" s="587" t="e">
        <f t="shared" si="30"/>
        <v>#DIV/0!</v>
      </c>
    </row>
    <row r="1149" spans="1:5" s="17" customFormat="1" ht="16.75" customHeight="1" outlineLevel="2">
      <c r="A1149" s="1178">
        <v>110</v>
      </c>
      <c r="B1149" s="1179"/>
      <c r="C1149" s="1180"/>
      <c r="D1149" s="1181"/>
      <c r="E1149" s="587" t="e">
        <f t="shared" si="30"/>
        <v>#DIV/0!</v>
      </c>
    </row>
    <row r="1150" spans="1:5" s="17" customFormat="1" ht="16.75" customHeight="1" outlineLevel="2">
      <c r="A1150" s="1178">
        <v>111</v>
      </c>
      <c r="B1150" s="1179"/>
      <c r="C1150" s="1180"/>
      <c r="D1150" s="1181"/>
      <c r="E1150" s="587" t="e">
        <f t="shared" si="30"/>
        <v>#DIV/0!</v>
      </c>
    </row>
    <row r="1151" spans="1:5" s="17" customFormat="1" ht="16.75" customHeight="1" outlineLevel="2">
      <c r="A1151" s="1178">
        <v>112</v>
      </c>
      <c r="B1151" s="1179"/>
      <c r="C1151" s="1180"/>
      <c r="D1151" s="1181"/>
      <c r="E1151" s="587" t="e">
        <f>IF(AND(C1151&gt;=D$1033,C1151&lt;=D$1032),1,0)</f>
        <v>#DIV/0!</v>
      </c>
    </row>
    <row r="1152" spans="1:5" s="17" customFormat="1" ht="16.75" customHeight="1" outlineLevel="2">
      <c r="A1152" s="1178">
        <v>113</v>
      </c>
      <c r="B1152" s="1179"/>
      <c r="C1152" s="1180"/>
      <c r="D1152" s="118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8">
        <v>114</v>
      </c>
      <c r="B1153" s="1179"/>
      <c r="C1153" s="1180"/>
      <c r="D1153" s="1181"/>
      <c r="E1153" s="587" t="e">
        <f t="shared" si="31"/>
        <v>#DIV/0!</v>
      </c>
    </row>
    <row r="1154" spans="1:5" s="17" customFormat="1" ht="16.75" customHeight="1" outlineLevel="2">
      <c r="A1154" s="1178">
        <v>115</v>
      </c>
      <c r="B1154" s="1179"/>
      <c r="C1154" s="1180"/>
      <c r="D1154" s="1181"/>
      <c r="E1154" s="587" t="e">
        <f t="shared" si="31"/>
        <v>#DIV/0!</v>
      </c>
    </row>
    <row r="1155" spans="1:5" s="17" customFormat="1" ht="16.75" customHeight="1" outlineLevel="2">
      <c r="A1155" s="1178">
        <v>116</v>
      </c>
      <c r="B1155" s="1179"/>
      <c r="C1155" s="1180"/>
      <c r="D1155" s="1181"/>
      <c r="E1155" s="587" t="e">
        <f t="shared" si="31"/>
        <v>#DIV/0!</v>
      </c>
    </row>
    <row r="1156" spans="1:5" s="17" customFormat="1" ht="16.75" customHeight="1" outlineLevel="2">
      <c r="A1156" s="1178">
        <v>117</v>
      </c>
      <c r="B1156" s="1179"/>
      <c r="C1156" s="1180"/>
      <c r="D1156" s="1181"/>
      <c r="E1156" s="587" t="e">
        <f t="shared" si="31"/>
        <v>#DIV/0!</v>
      </c>
    </row>
    <row r="1157" spans="1:5" s="17" customFormat="1" ht="16.75" customHeight="1" outlineLevel="2">
      <c r="A1157" s="1178">
        <v>118</v>
      </c>
      <c r="B1157" s="1179"/>
      <c r="C1157" s="1180"/>
      <c r="D1157" s="1181"/>
      <c r="E1157" s="587" t="e">
        <f t="shared" si="31"/>
        <v>#DIV/0!</v>
      </c>
    </row>
    <row r="1158" spans="1:5" s="17" customFormat="1" ht="16.75" customHeight="1" outlineLevel="2">
      <c r="A1158" s="1178">
        <v>119</v>
      </c>
      <c r="B1158" s="1179"/>
      <c r="C1158" s="1180"/>
      <c r="D1158" s="1181"/>
      <c r="E1158" s="587" t="e">
        <f t="shared" si="31"/>
        <v>#DIV/0!</v>
      </c>
    </row>
    <row r="1159" spans="1:5" s="17" customFormat="1" ht="16.75" customHeight="1" outlineLevel="2">
      <c r="A1159" s="1178">
        <v>120</v>
      </c>
      <c r="B1159" s="1179"/>
      <c r="C1159" s="1180"/>
      <c r="D1159" s="1181"/>
      <c r="E1159" s="587" t="e">
        <f t="shared" si="31"/>
        <v>#DIV/0!</v>
      </c>
    </row>
    <row r="1160" spans="1:5" s="17" customFormat="1" ht="16.75" customHeight="1" outlineLevel="2">
      <c r="A1160" s="1178">
        <v>121</v>
      </c>
      <c r="B1160" s="1179"/>
      <c r="C1160" s="1180"/>
      <c r="D1160" s="1181"/>
      <c r="E1160" s="587" t="e">
        <f t="shared" si="31"/>
        <v>#DIV/0!</v>
      </c>
    </row>
    <row r="1161" spans="1:5" s="17" customFormat="1" ht="16.75" customHeight="1" outlineLevel="2">
      <c r="A1161" s="1178">
        <v>122</v>
      </c>
      <c r="B1161" s="1179"/>
      <c r="C1161" s="1180"/>
      <c r="D1161" s="1181"/>
      <c r="E1161" s="587" t="e">
        <f t="shared" si="31"/>
        <v>#DIV/0!</v>
      </c>
    </row>
    <row r="1162" spans="1:5" s="17" customFormat="1" ht="16.75" customHeight="1" outlineLevel="2">
      <c r="A1162" s="1178">
        <v>123</v>
      </c>
      <c r="B1162" s="1179"/>
      <c r="C1162" s="1180"/>
      <c r="D1162" s="1181"/>
      <c r="E1162" s="587" t="e">
        <f t="shared" si="31"/>
        <v>#DIV/0!</v>
      </c>
    </row>
    <row r="1163" spans="1:5" s="17" customFormat="1" ht="16.75" customHeight="1" outlineLevel="2">
      <c r="A1163" s="1178">
        <v>124</v>
      </c>
      <c r="B1163" s="1179"/>
      <c r="C1163" s="1180"/>
      <c r="D1163" s="1181"/>
      <c r="E1163" s="587" t="e">
        <f t="shared" si="31"/>
        <v>#DIV/0!</v>
      </c>
    </row>
    <row r="1164" spans="1:5" s="17" customFormat="1" ht="16.75" customHeight="1" outlineLevel="2">
      <c r="A1164" s="1178">
        <v>125</v>
      </c>
      <c r="B1164" s="1179"/>
      <c r="C1164" s="1180"/>
      <c r="D1164" s="1181"/>
      <c r="E1164" s="587" t="e">
        <f t="shared" si="31"/>
        <v>#DIV/0!</v>
      </c>
    </row>
    <row r="1165" spans="1:5" s="17" customFormat="1" ht="16.75" customHeight="1" outlineLevel="2">
      <c r="A1165" s="1178">
        <v>126</v>
      </c>
      <c r="B1165" s="1179"/>
      <c r="C1165" s="1180"/>
      <c r="D1165" s="1181"/>
      <c r="E1165" s="587" t="e">
        <f t="shared" si="31"/>
        <v>#DIV/0!</v>
      </c>
    </row>
    <row r="1166" spans="1:5" s="17" customFormat="1" ht="16.75" customHeight="1" outlineLevel="2">
      <c r="A1166" s="1178">
        <v>127</v>
      </c>
      <c r="B1166" s="1179"/>
      <c r="C1166" s="1180"/>
      <c r="D1166" s="1181"/>
      <c r="E1166" s="587" t="e">
        <f t="shared" si="31"/>
        <v>#DIV/0!</v>
      </c>
    </row>
    <row r="1167" spans="1:5" s="17" customFormat="1" ht="16.75" customHeight="1" outlineLevel="2">
      <c r="A1167" s="1178">
        <v>128</v>
      </c>
      <c r="B1167" s="1179"/>
      <c r="C1167" s="1180"/>
      <c r="D1167" s="1181"/>
      <c r="E1167" s="587" t="e">
        <f t="shared" si="31"/>
        <v>#DIV/0!</v>
      </c>
    </row>
    <row r="1168" spans="1:5" s="17" customFormat="1" ht="16.75" customHeight="1" outlineLevel="2">
      <c r="A1168" s="1178">
        <v>129</v>
      </c>
      <c r="B1168" s="1179"/>
      <c r="C1168" s="1180"/>
      <c r="D1168" s="1181"/>
      <c r="E1168" s="587" t="e">
        <f t="shared" si="31"/>
        <v>#DIV/0!</v>
      </c>
    </row>
    <row r="1169" spans="1:5" s="17" customFormat="1" ht="16.75" customHeight="1" outlineLevel="2">
      <c r="A1169" s="1178">
        <v>130</v>
      </c>
      <c r="B1169" s="1179"/>
      <c r="C1169" s="1180"/>
      <c r="D1169" s="1181"/>
      <c r="E1169" s="587" t="e">
        <f t="shared" si="31"/>
        <v>#DIV/0!</v>
      </c>
    </row>
    <row r="1170" spans="1:5" s="17" customFormat="1" ht="16.75" customHeight="1" outlineLevel="2">
      <c r="A1170" s="1178">
        <v>131</v>
      </c>
      <c r="B1170" s="1179"/>
      <c r="C1170" s="1180"/>
      <c r="D1170" s="1181"/>
      <c r="E1170" s="587" t="e">
        <f>IF(AND(C1170&gt;=D$1033,C1170&lt;=D$1032),1,0)</f>
        <v>#DIV/0!</v>
      </c>
    </row>
    <row r="1171" spans="1:5" s="17" customFormat="1" ht="16.75" customHeight="1" outlineLevel="2">
      <c r="A1171" s="1178">
        <v>132</v>
      </c>
      <c r="B1171" s="1179"/>
      <c r="C1171" s="1180"/>
      <c r="D1171" s="118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8">
        <v>133</v>
      </c>
      <c r="B1172" s="1179"/>
      <c r="C1172" s="1180"/>
      <c r="D1172" s="1181"/>
      <c r="E1172" s="587" t="e">
        <f t="shared" si="32"/>
        <v>#DIV/0!</v>
      </c>
    </row>
    <row r="1173" spans="1:5" s="17" customFormat="1" ht="16.75" customHeight="1" outlineLevel="2">
      <c r="A1173" s="1178">
        <v>134</v>
      </c>
      <c r="B1173" s="1179"/>
      <c r="C1173" s="1180"/>
      <c r="D1173" s="1181"/>
      <c r="E1173" s="587" t="e">
        <f t="shared" si="32"/>
        <v>#DIV/0!</v>
      </c>
    </row>
    <row r="1174" spans="1:5" s="17" customFormat="1" ht="16.75" customHeight="1" outlineLevel="2">
      <c r="A1174" s="1178">
        <v>135</v>
      </c>
      <c r="B1174" s="1179"/>
      <c r="C1174" s="1180"/>
      <c r="D1174" s="1181"/>
      <c r="E1174" s="587" t="e">
        <f t="shared" si="32"/>
        <v>#DIV/0!</v>
      </c>
    </row>
    <row r="1175" spans="1:5" s="17" customFormat="1" ht="16.75" customHeight="1" outlineLevel="2">
      <c r="A1175" s="1178">
        <v>136</v>
      </c>
      <c r="B1175" s="1179"/>
      <c r="C1175" s="1180"/>
      <c r="D1175" s="1181"/>
      <c r="E1175" s="587" t="e">
        <f t="shared" si="32"/>
        <v>#DIV/0!</v>
      </c>
    </row>
    <row r="1176" spans="1:5" s="17" customFormat="1" ht="16.75" customHeight="1" outlineLevel="2">
      <c r="A1176" s="1178">
        <v>137</v>
      </c>
      <c r="B1176" s="1179"/>
      <c r="C1176" s="1180"/>
      <c r="D1176" s="1181"/>
      <c r="E1176" s="587" t="e">
        <f t="shared" si="32"/>
        <v>#DIV/0!</v>
      </c>
    </row>
    <row r="1177" spans="1:5" s="17" customFormat="1" ht="16.75" customHeight="1" outlineLevel="2">
      <c r="A1177" s="1178">
        <v>138</v>
      </c>
      <c r="B1177" s="1179"/>
      <c r="C1177" s="1180"/>
      <c r="D1177" s="1181"/>
      <c r="E1177" s="587" t="e">
        <f t="shared" si="32"/>
        <v>#DIV/0!</v>
      </c>
    </row>
    <row r="1178" spans="1:5" s="17" customFormat="1" ht="16.75" customHeight="1" outlineLevel="2">
      <c r="A1178" s="1178">
        <v>139</v>
      </c>
      <c r="B1178" s="1179"/>
      <c r="C1178" s="1180"/>
      <c r="D1178" s="1181"/>
      <c r="E1178" s="587" t="e">
        <f t="shared" si="32"/>
        <v>#DIV/0!</v>
      </c>
    </row>
    <row r="1179" spans="1:5" s="17" customFormat="1" ht="16.75" customHeight="1" outlineLevel="2">
      <c r="A1179" s="1178">
        <v>140</v>
      </c>
      <c r="B1179" s="1179"/>
      <c r="C1179" s="1180"/>
      <c r="D1179" s="1181"/>
      <c r="E1179" s="587" t="e">
        <f t="shared" si="32"/>
        <v>#DIV/0!</v>
      </c>
    </row>
    <row r="1180" spans="1:5" s="17" customFormat="1" ht="16.75" customHeight="1" outlineLevel="2">
      <c r="A1180" s="1178">
        <v>141</v>
      </c>
      <c r="B1180" s="1179"/>
      <c r="C1180" s="1180"/>
      <c r="D1180" s="1181"/>
      <c r="E1180" s="587" t="e">
        <f t="shared" si="32"/>
        <v>#DIV/0!</v>
      </c>
    </row>
    <row r="1181" spans="1:5" s="17" customFormat="1" ht="16.75" customHeight="1" outlineLevel="2">
      <c r="A1181" s="1178">
        <v>142</v>
      </c>
      <c r="B1181" s="1179"/>
      <c r="C1181" s="1180"/>
      <c r="D1181" s="1181"/>
      <c r="E1181" s="587" t="e">
        <f t="shared" si="32"/>
        <v>#DIV/0!</v>
      </c>
    </row>
    <row r="1182" spans="1:5" s="17" customFormat="1" ht="16.75" customHeight="1" outlineLevel="2">
      <c r="A1182" s="1178">
        <v>143</v>
      </c>
      <c r="B1182" s="1179"/>
      <c r="C1182" s="1180"/>
      <c r="D1182" s="1181"/>
      <c r="E1182" s="587" t="e">
        <f t="shared" si="32"/>
        <v>#DIV/0!</v>
      </c>
    </row>
    <row r="1183" spans="1:5" s="17" customFormat="1" ht="16.75" customHeight="1" outlineLevel="2">
      <c r="A1183" s="1178">
        <v>144</v>
      </c>
      <c r="B1183" s="1179"/>
      <c r="C1183" s="1180"/>
      <c r="D1183" s="1181"/>
      <c r="E1183" s="587" t="e">
        <f t="shared" si="32"/>
        <v>#DIV/0!</v>
      </c>
    </row>
    <row r="1184" spans="1:5" s="17" customFormat="1" ht="16.75" customHeight="1" outlineLevel="2">
      <c r="A1184" s="1178">
        <v>145</v>
      </c>
      <c r="B1184" s="1179"/>
      <c r="C1184" s="1180"/>
      <c r="D1184" s="1181"/>
      <c r="E1184" s="587" t="e">
        <f t="shared" si="32"/>
        <v>#DIV/0!</v>
      </c>
    </row>
    <row r="1185" spans="1:5" s="17" customFormat="1" ht="16.75" customHeight="1" outlineLevel="2">
      <c r="A1185" s="1178">
        <v>146</v>
      </c>
      <c r="B1185" s="1179"/>
      <c r="C1185" s="1180"/>
      <c r="D1185" s="1181"/>
      <c r="E1185" s="587" t="e">
        <f t="shared" si="32"/>
        <v>#DIV/0!</v>
      </c>
    </row>
    <row r="1186" spans="1:5" s="17" customFormat="1" ht="16.75" customHeight="1" outlineLevel="2">
      <c r="A1186" s="1178">
        <v>147</v>
      </c>
      <c r="B1186" s="1179"/>
      <c r="C1186" s="1180"/>
      <c r="D1186" s="1181"/>
      <c r="E1186" s="587" t="e">
        <f t="shared" si="25"/>
        <v>#DIV/0!</v>
      </c>
    </row>
    <row r="1187" spans="1:5" s="17" customFormat="1" ht="16.75" customHeight="1" outlineLevel="2">
      <c r="A1187" s="1178">
        <v>148</v>
      </c>
      <c r="B1187" s="1179"/>
      <c r="C1187" s="1180"/>
      <c r="D1187" s="1181"/>
      <c r="E1187" s="587" t="e">
        <f t="shared" si="25"/>
        <v>#DIV/0!</v>
      </c>
    </row>
    <row r="1188" spans="1:5" s="17" customFormat="1" ht="16.75" customHeight="1" outlineLevel="2">
      <c r="A1188" s="1178">
        <v>149</v>
      </c>
      <c r="B1188" s="1179"/>
      <c r="C1188" s="1180"/>
      <c r="D1188" s="1181"/>
      <c r="E1188" s="587" t="e">
        <f t="shared" si="25"/>
        <v>#DIV/0!</v>
      </c>
    </row>
    <row r="1189" spans="1:5" s="17" customFormat="1" ht="16.75" customHeight="1" outlineLevel="2">
      <c r="A1189" s="1178">
        <v>150</v>
      </c>
      <c r="B1189" s="1179"/>
      <c r="C1189" s="1180"/>
      <c r="D1189" s="1181"/>
      <c r="E1189" s="587" t="e">
        <f t="shared" si="25"/>
        <v>#DIV/0!</v>
      </c>
    </row>
    <row r="1190" spans="1:5" s="17" customFormat="1" ht="16.75" customHeight="1" outlineLevel="2">
      <c r="A1190" s="1178">
        <v>151</v>
      </c>
      <c r="B1190" s="1179"/>
      <c r="C1190" s="1180"/>
      <c r="D1190" s="1181"/>
      <c r="E1190" s="587" t="e">
        <f t="shared" si="25"/>
        <v>#DIV/0!</v>
      </c>
    </row>
    <row r="1191" spans="1:5" s="17" customFormat="1" ht="16.75" customHeight="1" outlineLevel="2">
      <c r="A1191" s="1178">
        <v>152</v>
      </c>
      <c r="B1191" s="1179"/>
      <c r="C1191" s="1180"/>
      <c r="D1191" s="1181"/>
      <c r="E1191" s="587" t="e">
        <f t="shared" si="25"/>
        <v>#DIV/0!</v>
      </c>
    </row>
    <row r="1192" spans="1:5" s="17" customFormat="1" ht="16.75" customHeight="1" outlineLevel="2">
      <c r="A1192" s="1178">
        <v>153</v>
      </c>
      <c r="B1192" s="1179"/>
      <c r="C1192" s="1180"/>
      <c r="D1192" s="1181"/>
      <c r="E1192" s="587" t="e">
        <f t="shared" si="25"/>
        <v>#DIV/0!</v>
      </c>
    </row>
    <row r="1193" spans="1:5" s="17" customFormat="1" ht="16.75" customHeight="1" outlineLevel="2">
      <c r="A1193" s="1178">
        <v>154</v>
      </c>
      <c r="B1193" s="1179"/>
      <c r="C1193" s="1180"/>
      <c r="D1193" s="1181"/>
      <c r="E1193" s="587" t="e">
        <f t="shared" si="25"/>
        <v>#DIV/0!</v>
      </c>
    </row>
    <row r="1194" spans="1:5" s="17" customFormat="1" ht="16.75" customHeight="1" outlineLevel="2">
      <c r="A1194" s="1178">
        <v>155</v>
      </c>
      <c r="B1194" s="1179"/>
      <c r="C1194" s="1180"/>
      <c r="D1194" s="1181"/>
      <c r="E1194" s="587" t="e">
        <f t="shared" si="25"/>
        <v>#DIV/0!</v>
      </c>
    </row>
    <row r="1195" spans="1:5" s="17" customFormat="1" ht="16.75" customHeight="1" outlineLevel="2">
      <c r="A1195" s="1178">
        <v>156</v>
      </c>
      <c r="B1195" s="1179"/>
      <c r="C1195" s="1180"/>
      <c r="D1195" s="1181"/>
      <c r="E1195" s="587" t="e">
        <f t="shared" si="25"/>
        <v>#DIV/0!</v>
      </c>
    </row>
    <row r="1196" spans="1:5" s="17" customFormat="1" ht="16.75" customHeight="1" outlineLevel="2">
      <c r="A1196" s="1178">
        <v>157</v>
      </c>
      <c r="B1196" s="1179"/>
      <c r="C1196" s="1180"/>
      <c r="D1196" s="1181"/>
      <c r="E1196" s="587" t="e">
        <f t="shared" si="25"/>
        <v>#DIV/0!</v>
      </c>
    </row>
    <row r="1197" spans="1:5" s="17" customFormat="1" ht="16.75" customHeight="1" outlineLevel="2">
      <c r="A1197" s="1178">
        <v>158</v>
      </c>
      <c r="B1197" s="1179"/>
      <c r="C1197" s="1180"/>
      <c r="D1197" s="1181"/>
      <c r="E1197" s="587" t="e">
        <f t="shared" si="25"/>
        <v>#DIV/0!</v>
      </c>
    </row>
    <row r="1198" spans="1:5" s="17" customFormat="1" ht="16.75" customHeight="1" outlineLevel="2">
      <c r="A1198" s="1178">
        <v>159</v>
      </c>
      <c r="B1198" s="1179"/>
      <c r="C1198" s="1180"/>
      <c r="D1198" s="1181"/>
      <c r="E1198" s="587" t="e">
        <f t="shared" si="25"/>
        <v>#DIV/0!</v>
      </c>
    </row>
    <row r="1199" spans="1:5" s="17" customFormat="1" ht="16.75" customHeight="1" outlineLevel="2">
      <c r="A1199" s="1178">
        <v>160</v>
      </c>
      <c r="B1199" s="1179"/>
      <c r="C1199" s="1180"/>
      <c r="D1199" s="1181"/>
      <c r="E1199" s="587" t="e">
        <f t="shared" si="25"/>
        <v>#DIV/0!</v>
      </c>
    </row>
    <row r="1200" spans="1:5" s="17" customFormat="1" ht="16.75" customHeight="1" outlineLevel="2">
      <c r="A1200" s="1178">
        <v>161</v>
      </c>
      <c r="B1200" s="1179"/>
      <c r="C1200" s="1180"/>
      <c r="D1200" s="1181"/>
      <c r="E1200" s="587" t="e">
        <f t="shared" si="25"/>
        <v>#DIV/0!</v>
      </c>
    </row>
    <row r="1201" spans="1:5" s="17" customFormat="1" ht="16.75" customHeight="1" outlineLevel="2">
      <c r="A1201" s="1178">
        <v>162</v>
      </c>
      <c r="B1201" s="1179"/>
      <c r="C1201" s="1180"/>
      <c r="D1201" s="1181"/>
      <c r="E1201" s="587" t="e">
        <f t="shared" si="25"/>
        <v>#DIV/0!</v>
      </c>
    </row>
    <row r="1202" spans="1:5" s="17" customFormat="1" ht="16.75" customHeight="1" outlineLevel="2">
      <c r="A1202" s="1178">
        <v>163</v>
      </c>
      <c r="B1202" s="1179"/>
      <c r="C1202" s="1180"/>
      <c r="D1202" s="1181"/>
      <c r="E1202" s="587" t="e">
        <f t="shared" si="25"/>
        <v>#DIV/0!</v>
      </c>
    </row>
    <row r="1203" spans="1:5" s="17" customFormat="1" ht="16.75" customHeight="1" outlineLevel="2">
      <c r="A1203" s="1178">
        <v>164</v>
      </c>
      <c r="B1203" s="1179"/>
      <c r="C1203" s="1180"/>
      <c r="D1203" s="1181"/>
      <c r="E1203" s="587" t="e">
        <f t="shared" si="25"/>
        <v>#DIV/0!</v>
      </c>
    </row>
    <row r="1204" spans="1:5" s="17" customFormat="1" ht="16.75" customHeight="1" outlineLevel="2">
      <c r="A1204" s="1178">
        <v>165</v>
      </c>
      <c r="B1204" s="1179"/>
      <c r="C1204" s="1180"/>
      <c r="D1204" s="1181"/>
      <c r="E1204" s="587" t="e">
        <f t="shared" si="25"/>
        <v>#DIV/0!</v>
      </c>
    </row>
    <row r="1205" spans="1:5" s="17" customFormat="1" ht="16.75" customHeight="1" outlineLevel="2">
      <c r="A1205" s="1178">
        <v>166</v>
      </c>
      <c r="B1205" s="1179"/>
      <c r="C1205" s="1180"/>
      <c r="D1205" s="1181"/>
      <c r="E1205" s="587" t="e">
        <f t="shared" si="25"/>
        <v>#DIV/0!</v>
      </c>
    </row>
    <row r="1206" spans="1:5" s="17" customFormat="1" ht="16.75" customHeight="1" outlineLevel="2">
      <c r="A1206" s="1178">
        <v>167</v>
      </c>
      <c r="B1206" s="1179"/>
      <c r="C1206" s="1180"/>
      <c r="D1206" s="1181"/>
      <c r="E1206" s="587" t="e">
        <f t="shared" si="25"/>
        <v>#DIV/0!</v>
      </c>
    </row>
    <row r="1207" spans="1:5" s="17" customFormat="1" ht="16.75" customHeight="1" outlineLevel="2">
      <c r="A1207" s="1178">
        <v>168</v>
      </c>
      <c r="B1207" s="1179"/>
      <c r="C1207" s="1180"/>
      <c r="D1207" s="1181"/>
      <c r="E1207" s="587" t="e">
        <f t="shared" si="25"/>
        <v>#DIV/0!</v>
      </c>
    </row>
    <row r="1208" spans="1:5" s="17" customFormat="1" ht="16.75" customHeight="1" outlineLevel="2">
      <c r="A1208" s="1178">
        <v>169</v>
      </c>
      <c r="B1208" s="1179"/>
      <c r="C1208" s="1180"/>
      <c r="D1208" s="1181"/>
      <c r="E1208" s="587" t="e">
        <f t="shared" si="25"/>
        <v>#DIV/0!</v>
      </c>
    </row>
    <row r="1209" spans="1:5" s="17" customFormat="1" ht="16.75" customHeight="1" outlineLevel="2">
      <c r="A1209" s="1178">
        <v>170</v>
      </c>
      <c r="B1209" s="1179"/>
      <c r="C1209" s="1180"/>
      <c r="D1209" s="1181"/>
      <c r="E1209" s="587" t="e">
        <f t="shared" si="25"/>
        <v>#DIV/0!</v>
      </c>
    </row>
    <row r="1210" spans="1:5" s="17" customFormat="1" ht="16.75" customHeight="1" outlineLevel="2">
      <c r="A1210" s="1178">
        <v>171</v>
      </c>
      <c r="B1210" s="1179"/>
      <c r="C1210" s="1180"/>
      <c r="D1210" s="1181"/>
      <c r="E1210" s="587" t="e">
        <f t="shared" si="25"/>
        <v>#DIV/0!</v>
      </c>
    </row>
    <row r="1211" spans="1:5" s="17" customFormat="1" ht="16.75" customHeight="1" outlineLevel="2">
      <c r="A1211" s="1178">
        <v>172</v>
      </c>
      <c r="B1211" s="1179"/>
      <c r="C1211" s="1180"/>
      <c r="D1211" s="1181"/>
      <c r="E1211" s="587" t="e">
        <f t="shared" si="25"/>
        <v>#DIV/0!</v>
      </c>
    </row>
    <row r="1212" spans="1:5" s="17" customFormat="1" ht="16.75" customHeight="1" outlineLevel="2">
      <c r="A1212" s="1178">
        <v>173</v>
      </c>
      <c r="B1212" s="1179"/>
      <c r="C1212" s="1180"/>
      <c r="D1212" s="1181"/>
      <c r="E1212" s="587" t="e">
        <f t="shared" si="25"/>
        <v>#DIV/0!</v>
      </c>
    </row>
    <row r="1213" spans="1:5" s="17" customFormat="1" ht="16.75" customHeight="1" outlineLevel="2">
      <c r="A1213" s="1178">
        <v>174</v>
      </c>
      <c r="B1213" s="1179"/>
      <c r="C1213" s="1180"/>
      <c r="D1213" s="1181"/>
      <c r="E1213" s="587" t="e">
        <f t="shared" si="25"/>
        <v>#DIV/0!</v>
      </c>
    </row>
    <row r="1214" spans="1:5" s="17" customFormat="1" ht="16.75" customHeight="1" outlineLevel="2">
      <c r="A1214" s="1178">
        <v>175</v>
      </c>
      <c r="B1214" s="1179"/>
      <c r="C1214" s="1180"/>
      <c r="D1214" s="1181"/>
      <c r="E1214" s="587" t="e">
        <f t="shared" si="25"/>
        <v>#DIV/0!</v>
      </c>
    </row>
    <row r="1215" spans="1:5" s="17" customFormat="1" ht="16.75" customHeight="1" outlineLevel="2">
      <c r="A1215" s="1178">
        <v>176</v>
      </c>
      <c r="B1215" s="1179"/>
      <c r="C1215" s="1180"/>
      <c r="D1215" s="1181"/>
      <c r="E1215" s="587" t="e">
        <f t="shared" si="25"/>
        <v>#DIV/0!</v>
      </c>
    </row>
    <row r="1216" spans="1:5" s="17" customFormat="1" ht="16.75" customHeight="1" outlineLevel="2">
      <c r="A1216" s="1178">
        <v>177</v>
      </c>
      <c r="B1216" s="1179"/>
      <c r="C1216" s="1180"/>
      <c r="D1216" s="1181"/>
      <c r="E1216" s="587" t="e">
        <f t="shared" si="25"/>
        <v>#DIV/0!</v>
      </c>
    </row>
    <row r="1217" spans="1:5" s="17" customFormat="1" ht="16.75" customHeight="1" outlineLevel="2">
      <c r="A1217" s="1178">
        <v>178</v>
      </c>
      <c r="B1217" s="1179"/>
      <c r="C1217" s="1180"/>
      <c r="D1217" s="1181"/>
      <c r="E1217" s="587" t="e">
        <f t="shared" si="25"/>
        <v>#DIV/0!</v>
      </c>
    </row>
    <row r="1218" spans="1:5" s="17" customFormat="1" ht="16.75" customHeight="1" outlineLevel="2">
      <c r="A1218" s="1178">
        <v>179</v>
      </c>
      <c r="B1218" s="1179"/>
      <c r="C1218" s="1180"/>
      <c r="D1218" s="1181"/>
      <c r="E1218" s="587" t="e">
        <f t="shared" si="25"/>
        <v>#DIV/0!</v>
      </c>
    </row>
    <row r="1219" spans="1:5" s="17" customFormat="1" ht="16.75" customHeight="1" outlineLevel="2">
      <c r="A1219" s="1178">
        <v>180</v>
      </c>
      <c r="B1219" s="1179"/>
      <c r="C1219" s="1180"/>
      <c r="D1219" s="1181"/>
      <c r="E1219" s="587" t="e">
        <f t="shared" si="25"/>
        <v>#DIV/0!</v>
      </c>
    </row>
    <row r="1220" spans="1:5" s="17" customFormat="1" ht="16.75" customHeight="1" outlineLevel="2">
      <c r="A1220" s="1178">
        <v>181</v>
      </c>
      <c r="B1220" s="1179"/>
      <c r="C1220" s="1180"/>
      <c r="D1220" s="1181"/>
      <c r="E1220" s="587" t="e">
        <f t="shared" si="25"/>
        <v>#DIV/0!</v>
      </c>
    </row>
    <row r="1221" spans="1:5" s="17" customFormat="1" ht="16.75" customHeight="1" outlineLevel="2">
      <c r="A1221" s="1178">
        <v>182</v>
      </c>
      <c r="B1221" s="1179"/>
      <c r="C1221" s="1180"/>
      <c r="D1221" s="1181"/>
      <c r="E1221" s="587" t="e">
        <f t="shared" si="25"/>
        <v>#DIV/0!</v>
      </c>
    </row>
    <row r="1222" spans="1:5" s="17" customFormat="1" ht="16.75" customHeight="1" outlineLevel="2">
      <c r="A1222" s="1178">
        <v>183</v>
      </c>
      <c r="B1222" s="1179"/>
      <c r="C1222" s="1180"/>
      <c r="D1222" s="1181"/>
      <c r="E1222" s="587" t="e">
        <f t="shared" si="25"/>
        <v>#DIV/0!</v>
      </c>
    </row>
    <row r="1223" spans="1:5" s="17" customFormat="1" ht="16.75" customHeight="1" outlineLevel="2">
      <c r="A1223" s="1178">
        <v>184</v>
      </c>
      <c r="B1223" s="1179"/>
      <c r="C1223" s="1180"/>
      <c r="D1223" s="1181"/>
      <c r="E1223" s="587" t="e">
        <f t="shared" si="25"/>
        <v>#DIV/0!</v>
      </c>
    </row>
    <row r="1224" spans="1:5" s="17" customFormat="1" ht="16.75" customHeight="1" outlineLevel="2">
      <c r="A1224" s="1178">
        <v>185</v>
      </c>
      <c r="B1224" s="1179"/>
      <c r="C1224" s="1180"/>
      <c r="D1224" s="1181"/>
      <c r="E1224" s="587" t="e">
        <f t="shared" si="25"/>
        <v>#DIV/0!</v>
      </c>
    </row>
    <row r="1225" spans="1:5" s="17" customFormat="1" ht="16.75" customHeight="1" outlineLevel="2">
      <c r="A1225" s="1178">
        <v>186</v>
      </c>
      <c r="B1225" s="1179"/>
      <c r="C1225" s="1180"/>
      <c r="D1225" s="1181"/>
      <c r="E1225" s="587" t="e">
        <f t="shared" si="25"/>
        <v>#DIV/0!</v>
      </c>
    </row>
    <row r="1226" spans="1:5" s="17" customFormat="1" ht="16.75" customHeight="1" outlineLevel="2">
      <c r="A1226" s="1178">
        <v>187</v>
      </c>
      <c r="B1226" s="1179"/>
      <c r="C1226" s="1180"/>
      <c r="D1226" s="1181"/>
      <c r="E1226" s="587" t="e">
        <f t="shared" si="25"/>
        <v>#DIV/0!</v>
      </c>
    </row>
    <row r="1227" spans="1:5" s="17" customFormat="1" ht="16.75" customHeight="1" outlineLevel="2">
      <c r="A1227" s="1178">
        <v>188</v>
      </c>
      <c r="B1227" s="1179"/>
      <c r="C1227" s="1180"/>
      <c r="D1227" s="1181"/>
      <c r="E1227" s="587" t="e">
        <f t="shared" si="25"/>
        <v>#DIV/0!</v>
      </c>
    </row>
    <row r="1228" spans="1:5" s="17" customFormat="1" ht="16.75" customHeight="1" outlineLevel="2">
      <c r="A1228" s="1178">
        <v>189</v>
      </c>
      <c r="B1228" s="1179"/>
      <c r="C1228" s="1180"/>
      <c r="D1228" s="1181"/>
      <c r="E1228" s="587" t="e">
        <f t="shared" si="25"/>
        <v>#DIV/0!</v>
      </c>
    </row>
    <row r="1229" spans="1:5" s="17" customFormat="1" ht="16.75" customHeight="1" outlineLevel="2">
      <c r="A1229" s="1178">
        <v>190</v>
      </c>
      <c r="B1229" s="1179"/>
      <c r="C1229" s="1180"/>
      <c r="D1229" s="1181"/>
      <c r="E1229" s="587" t="e">
        <f t="shared" si="25"/>
        <v>#DIV/0!</v>
      </c>
    </row>
    <row r="1230" spans="1:5" s="17" customFormat="1" ht="16.75" customHeight="1" outlineLevel="2">
      <c r="A1230" s="1178">
        <v>191</v>
      </c>
      <c r="B1230" s="1179"/>
      <c r="C1230" s="1180"/>
      <c r="D1230" s="1181"/>
      <c r="E1230" s="587" t="e">
        <f t="shared" si="25"/>
        <v>#DIV/0!</v>
      </c>
    </row>
    <row r="1231" spans="1:5" s="17" customFormat="1" ht="16.75" customHeight="1" outlineLevel="2">
      <c r="A1231" s="1178">
        <v>192</v>
      </c>
      <c r="B1231" s="1179"/>
      <c r="C1231" s="1180"/>
      <c r="D1231" s="1181"/>
      <c r="E1231" s="587" t="e">
        <f t="shared" si="25"/>
        <v>#DIV/0!</v>
      </c>
    </row>
    <row r="1232" spans="1:5" s="17" customFormat="1" ht="16.75" customHeight="1" outlineLevel="2">
      <c r="A1232" s="1178">
        <v>193</v>
      </c>
      <c r="B1232" s="1179"/>
      <c r="C1232" s="1180"/>
      <c r="D1232" s="1181"/>
      <c r="E1232" s="587" t="e">
        <f t="shared" si="25"/>
        <v>#DIV/0!</v>
      </c>
    </row>
    <row r="1233" spans="1:5" s="17" customFormat="1" ht="16.75" customHeight="1" outlineLevel="2">
      <c r="A1233" s="1178">
        <v>194</v>
      </c>
      <c r="B1233" s="1179"/>
      <c r="C1233" s="1180"/>
      <c r="D1233" s="1181"/>
      <c r="E1233" s="587" t="e">
        <f t="shared" si="25"/>
        <v>#DIV/0!</v>
      </c>
    </row>
    <row r="1234" spans="1:5" s="17" customFormat="1" ht="16.75" customHeight="1" outlineLevel="2">
      <c r="A1234" s="1178">
        <v>195</v>
      </c>
      <c r="B1234" s="1179"/>
      <c r="C1234" s="1180"/>
      <c r="D1234" s="1181"/>
      <c r="E1234" s="587" t="e">
        <f t="shared" si="25"/>
        <v>#DIV/0!</v>
      </c>
    </row>
    <row r="1235" spans="1:5" s="17" customFormat="1" ht="16.75" customHeight="1" outlineLevel="2">
      <c r="A1235" s="1178">
        <v>196</v>
      </c>
      <c r="B1235" s="1179"/>
      <c r="C1235" s="1180"/>
      <c r="D1235" s="118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8">
        <v>197</v>
      </c>
      <c r="B1236" s="1179"/>
      <c r="C1236" s="1180"/>
      <c r="D1236" s="1181"/>
      <c r="E1236" s="587" t="e">
        <f t="shared" si="33"/>
        <v>#DIV/0!</v>
      </c>
    </row>
    <row r="1237" spans="1:5" s="17" customFormat="1" ht="16.75" customHeight="1" outlineLevel="2">
      <c r="A1237" s="1178">
        <v>198</v>
      </c>
      <c r="B1237" s="1179"/>
      <c r="C1237" s="1180"/>
      <c r="D1237" s="1181"/>
      <c r="E1237" s="587" t="e">
        <f t="shared" si="33"/>
        <v>#DIV/0!</v>
      </c>
    </row>
    <row r="1238" spans="1:5" s="17" customFormat="1" ht="16.75" customHeight="1" outlineLevel="2">
      <c r="A1238" s="1178">
        <v>199</v>
      </c>
      <c r="B1238" s="1179"/>
      <c r="C1238" s="1180"/>
      <c r="D1238" s="1181"/>
      <c r="E1238" s="587" t="e">
        <f t="shared" si="33"/>
        <v>#DIV/0!</v>
      </c>
    </row>
    <row r="1239" spans="1:5" s="17" customFormat="1" ht="16.75" customHeight="1" outlineLevel="2">
      <c r="A1239" s="1178">
        <v>200</v>
      </c>
      <c r="B1239" s="1179"/>
      <c r="C1239" s="1180"/>
      <c r="D1239" s="1181"/>
      <c r="E1239" s="587" t="e">
        <f t="shared" si="33"/>
        <v>#DIV/0!</v>
      </c>
    </row>
    <row r="1240" spans="1:5" s="17" customFormat="1" ht="16.75" customHeight="1" outlineLevel="2">
      <c r="A1240" s="1178">
        <v>201</v>
      </c>
      <c r="B1240" s="1179"/>
      <c r="C1240" s="1180"/>
      <c r="D1240" s="1181"/>
      <c r="E1240" s="587" t="e">
        <f t="shared" si="33"/>
        <v>#DIV/0!</v>
      </c>
    </row>
    <row r="1241" spans="1:5" s="17" customFormat="1" ht="16.75" customHeight="1" outlineLevel="2">
      <c r="A1241" s="1178">
        <v>202</v>
      </c>
      <c r="B1241" s="1179"/>
      <c r="C1241" s="1180"/>
      <c r="D1241" s="1181"/>
      <c r="E1241" s="587" t="e">
        <f t="shared" si="33"/>
        <v>#DIV/0!</v>
      </c>
    </row>
    <row r="1242" spans="1:5" s="17" customFormat="1" ht="16.75" customHeight="1" outlineLevel="2">
      <c r="A1242" s="1178">
        <v>203</v>
      </c>
      <c r="B1242" s="1179"/>
      <c r="C1242" s="1180"/>
      <c r="D1242" s="1181"/>
      <c r="E1242" s="587" t="e">
        <f t="shared" si="33"/>
        <v>#DIV/0!</v>
      </c>
    </row>
    <row r="1243" spans="1:5" s="17" customFormat="1" ht="16.75" customHeight="1" outlineLevel="2">
      <c r="A1243" s="1178">
        <v>204</v>
      </c>
      <c r="B1243" s="1179"/>
      <c r="C1243" s="1180"/>
      <c r="D1243" s="1181"/>
      <c r="E1243" s="587" t="e">
        <f t="shared" si="33"/>
        <v>#DIV/0!</v>
      </c>
    </row>
    <row r="1244" spans="1:5" s="17" customFormat="1" ht="16.75" customHeight="1" outlineLevel="2">
      <c r="A1244" s="1178">
        <v>205</v>
      </c>
      <c r="B1244" s="1179"/>
      <c r="C1244" s="1180"/>
      <c r="D1244" s="1181"/>
      <c r="E1244" s="587" t="e">
        <f t="shared" si="33"/>
        <v>#DIV/0!</v>
      </c>
    </row>
    <row r="1245" spans="1:5" s="17" customFormat="1" ht="16.75" customHeight="1" outlineLevel="2">
      <c r="A1245" s="1178">
        <v>206</v>
      </c>
      <c r="B1245" s="1179"/>
      <c r="C1245" s="1180"/>
      <c r="D1245" s="1181"/>
      <c r="E1245" s="587" t="e">
        <f t="shared" si="33"/>
        <v>#DIV/0!</v>
      </c>
    </row>
    <row r="1246" spans="1:5" s="17" customFormat="1" ht="16.75" customHeight="1" outlineLevel="2">
      <c r="A1246" s="1178">
        <v>207</v>
      </c>
      <c r="B1246" s="1179"/>
      <c r="C1246" s="1180"/>
      <c r="D1246" s="1181"/>
      <c r="E1246" s="587" t="e">
        <f t="shared" si="33"/>
        <v>#DIV/0!</v>
      </c>
    </row>
    <row r="1247" spans="1:5" s="17" customFormat="1" ht="16.75" customHeight="1" outlineLevel="2">
      <c r="A1247" s="1178">
        <v>208</v>
      </c>
      <c r="B1247" s="1179"/>
      <c r="C1247" s="1180"/>
      <c r="D1247" s="1181"/>
      <c r="E1247" s="587" t="e">
        <f t="shared" si="33"/>
        <v>#DIV/0!</v>
      </c>
    </row>
    <row r="1248" spans="1:5" s="17" customFormat="1" ht="16.75" customHeight="1" outlineLevel="2">
      <c r="A1248" s="1178">
        <v>209</v>
      </c>
      <c r="B1248" s="1179"/>
      <c r="C1248" s="1180"/>
      <c r="D1248" s="1181"/>
      <c r="E1248" s="587" t="e">
        <f t="shared" si="33"/>
        <v>#DIV/0!</v>
      </c>
    </row>
    <row r="1249" spans="1:5" s="17" customFormat="1" ht="16.75" customHeight="1" outlineLevel="2">
      <c r="A1249" s="1178">
        <v>210</v>
      </c>
      <c r="B1249" s="1179"/>
      <c r="C1249" s="1180"/>
      <c r="D1249" s="1181"/>
      <c r="E1249" s="587" t="e">
        <f t="shared" si="33"/>
        <v>#DIV/0!</v>
      </c>
    </row>
    <row r="1250" spans="1:5" s="17" customFormat="1" ht="16.75" customHeight="1" outlineLevel="2">
      <c r="A1250" s="1178">
        <v>211</v>
      </c>
      <c r="B1250" s="1179"/>
      <c r="C1250" s="1180"/>
      <c r="D1250" s="1181"/>
      <c r="E1250" s="587" t="e">
        <f t="shared" si="33"/>
        <v>#DIV/0!</v>
      </c>
    </row>
    <row r="1251" spans="1:5" s="17" customFormat="1" ht="16.75" customHeight="1" outlineLevel="2">
      <c r="A1251" s="1178">
        <v>212</v>
      </c>
      <c r="B1251" s="1179"/>
      <c r="C1251" s="1180"/>
      <c r="D1251" s="1181"/>
      <c r="E1251" s="587" t="e">
        <f t="shared" si="33"/>
        <v>#DIV/0!</v>
      </c>
    </row>
    <row r="1252" spans="1:5" s="17" customFormat="1" ht="16.75" customHeight="1" outlineLevel="2">
      <c r="A1252" s="1178">
        <v>213</v>
      </c>
      <c r="B1252" s="1179"/>
      <c r="C1252" s="1180"/>
      <c r="D1252" s="1181"/>
      <c r="E1252" s="587" t="e">
        <f t="shared" si="33"/>
        <v>#DIV/0!</v>
      </c>
    </row>
    <row r="1253" spans="1:5" s="17" customFormat="1" ht="16.75" customHeight="1" outlineLevel="2">
      <c r="A1253" s="1178">
        <v>214</v>
      </c>
      <c r="B1253" s="1179"/>
      <c r="C1253" s="1180"/>
      <c r="D1253" s="1181"/>
      <c r="E1253" s="587" t="e">
        <f t="shared" si="33"/>
        <v>#DIV/0!</v>
      </c>
    </row>
    <row r="1254" spans="1:5" s="17" customFormat="1" ht="16.75" customHeight="1" outlineLevel="2">
      <c r="A1254" s="1178">
        <v>215</v>
      </c>
      <c r="B1254" s="1179"/>
      <c r="C1254" s="1180"/>
      <c r="D1254" s="1181"/>
      <c r="E1254" s="587" t="e">
        <f t="shared" si="33"/>
        <v>#DIV/0!</v>
      </c>
    </row>
    <row r="1255" spans="1:5" s="17" customFormat="1" ht="16.75" customHeight="1" outlineLevel="2">
      <c r="A1255" s="1178">
        <v>216</v>
      </c>
      <c r="B1255" s="1179"/>
      <c r="C1255" s="1180"/>
      <c r="D1255" s="1181"/>
      <c r="E1255" s="587" t="e">
        <f t="shared" si="33"/>
        <v>#DIV/0!</v>
      </c>
    </row>
    <row r="1256" spans="1:5" s="17" customFormat="1" ht="16.75" customHeight="1" outlineLevel="2">
      <c r="A1256" s="1178">
        <v>217</v>
      </c>
      <c r="B1256" s="1179"/>
      <c r="C1256" s="1180"/>
      <c r="D1256" s="1181"/>
      <c r="E1256" s="587" t="e">
        <f t="shared" si="33"/>
        <v>#DIV/0!</v>
      </c>
    </row>
    <row r="1257" spans="1:5" s="17" customFormat="1" ht="16.75" customHeight="1" outlineLevel="2">
      <c r="A1257" s="1178">
        <v>218</v>
      </c>
      <c r="B1257" s="1179"/>
      <c r="C1257" s="1180"/>
      <c r="D1257" s="1181"/>
      <c r="E1257" s="587" t="e">
        <f t="shared" si="33"/>
        <v>#DIV/0!</v>
      </c>
    </row>
    <row r="1258" spans="1:5" s="17" customFormat="1" ht="16.75" customHeight="1" outlineLevel="2">
      <c r="A1258" s="1178">
        <v>219</v>
      </c>
      <c r="B1258" s="1179"/>
      <c r="C1258" s="1180"/>
      <c r="D1258" s="1181"/>
      <c r="E1258" s="587" t="e">
        <f t="shared" si="33"/>
        <v>#DIV/0!</v>
      </c>
    </row>
    <row r="1259" spans="1:5" s="17" customFormat="1" ht="16.75" customHeight="1" outlineLevel="2">
      <c r="A1259" s="1178">
        <v>220</v>
      </c>
      <c r="B1259" s="1179"/>
      <c r="C1259" s="1180"/>
      <c r="D1259" s="1181"/>
      <c r="E1259" s="587" t="e">
        <f t="shared" si="33"/>
        <v>#DIV/0!</v>
      </c>
    </row>
    <row r="1260" spans="1:5" s="17" customFormat="1" ht="16.75" customHeight="1" outlineLevel="2">
      <c r="A1260" s="1178">
        <v>221</v>
      </c>
      <c r="B1260" s="1179"/>
      <c r="C1260" s="1180"/>
      <c r="D1260" s="1181"/>
      <c r="E1260" s="587" t="e">
        <f t="shared" si="33"/>
        <v>#DIV/0!</v>
      </c>
    </row>
    <row r="1261" spans="1:5" s="17" customFormat="1" ht="16.75" customHeight="1" outlineLevel="2">
      <c r="A1261" s="1178">
        <v>222</v>
      </c>
      <c r="B1261" s="1179"/>
      <c r="C1261" s="1180"/>
      <c r="D1261" s="1181"/>
      <c r="E1261" s="587" t="e">
        <f t="shared" si="33"/>
        <v>#DIV/0!</v>
      </c>
    </row>
    <row r="1262" spans="1:5" s="17" customFormat="1" ht="16.75" customHeight="1" outlineLevel="2">
      <c r="A1262" s="1178">
        <v>223</v>
      </c>
      <c r="B1262" s="1179"/>
      <c r="C1262" s="1180"/>
      <c r="D1262" s="1181"/>
      <c r="E1262" s="587" t="e">
        <f t="shared" si="33"/>
        <v>#DIV/0!</v>
      </c>
    </row>
    <row r="1263" spans="1:5" s="17" customFormat="1" ht="16.75" customHeight="1" outlineLevel="2">
      <c r="A1263" s="1178">
        <v>224</v>
      </c>
      <c r="B1263" s="1179"/>
      <c r="C1263" s="1180"/>
      <c r="D1263" s="1181"/>
      <c r="E1263" s="587" t="e">
        <f t="shared" si="33"/>
        <v>#DIV/0!</v>
      </c>
    </row>
    <row r="1264" spans="1:5" s="17" customFormat="1" ht="16.75" customHeight="1" outlineLevel="2">
      <c r="A1264" s="1178">
        <v>225</v>
      </c>
      <c r="B1264" s="1179"/>
      <c r="C1264" s="1180"/>
      <c r="D1264" s="1181"/>
      <c r="E1264" s="587" t="e">
        <f t="shared" si="33"/>
        <v>#DIV/0!</v>
      </c>
    </row>
    <row r="1265" spans="1:5" s="17" customFormat="1" ht="16.75" customHeight="1" outlineLevel="2">
      <c r="A1265" s="1178">
        <v>226</v>
      </c>
      <c r="B1265" s="1179"/>
      <c r="C1265" s="1180"/>
      <c r="D1265" s="1181"/>
      <c r="E1265" s="587" t="e">
        <f t="shared" si="33"/>
        <v>#DIV/0!</v>
      </c>
    </row>
    <row r="1266" spans="1:5" s="17" customFormat="1" ht="16.75" customHeight="1" outlineLevel="2">
      <c r="A1266" s="1178">
        <v>227</v>
      </c>
      <c r="B1266" s="1179"/>
      <c r="C1266" s="1180"/>
      <c r="D1266" s="1181"/>
      <c r="E1266" s="587" t="e">
        <f t="shared" si="33"/>
        <v>#DIV/0!</v>
      </c>
    </row>
    <row r="1267" spans="1:5" s="17" customFormat="1" ht="16.75" customHeight="1" outlineLevel="2">
      <c r="A1267" s="1178">
        <v>228</v>
      </c>
      <c r="B1267" s="1179"/>
      <c r="C1267" s="1180"/>
      <c r="D1267" s="1181"/>
      <c r="E1267" s="587" t="e">
        <f t="shared" si="33"/>
        <v>#DIV/0!</v>
      </c>
    </row>
    <row r="1268" spans="1:5" s="17" customFormat="1" ht="16.75" customHeight="1" outlineLevel="2">
      <c r="A1268" s="1178">
        <v>229</v>
      </c>
      <c r="B1268" s="1179"/>
      <c r="C1268" s="1180"/>
      <c r="D1268" s="118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8">
        <v>230</v>
      </c>
      <c r="B1269" s="1179"/>
      <c r="C1269" s="1180"/>
      <c r="D1269" s="1181"/>
      <c r="E1269" s="587" t="e">
        <f t="shared" si="34"/>
        <v>#DIV/0!</v>
      </c>
    </row>
    <row r="1270" spans="1:5" s="17" customFormat="1" ht="16.75" customHeight="1" outlineLevel="2">
      <c r="A1270" s="1178">
        <v>231</v>
      </c>
      <c r="B1270" s="1179"/>
      <c r="C1270" s="1180"/>
      <c r="D1270" s="1181"/>
      <c r="E1270" s="587" t="e">
        <f t="shared" si="34"/>
        <v>#DIV/0!</v>
      </c>
    </row>
    <row r="1271" spans="1:5" s="17" customFormat="1" ht="16.75" customHeight="1" outlineLevel="2">
      <c r="A1271" s="1178">
        <v>232</v>
      </c>
      <c r="B1271" s="1179"/>
      <c r="C1271" s="1180"/>
      <c r="D1271" s="1181"/>
      <c r="E1271" s="587" t="e">
        <f t="shared" si="34"/>
        <v>#DIV/0!</v>
      </c>
    </row>
    <row r="1272" spans="1:5" s="17" customFormat="1" ht="16.75" customHeight="1" outlineLevel="2">
      <c r="A1272" s="1178">
        <v>233</v>
      </c>
      <c r="B1272" s="1179"/>
      <c r="C1272" s="1180"/>
      <c r="D1272" s="1181"/>
      <c r="E1272" s="587" t="e">
        <f t="shared" si="34"/>
        <v>#DIV/0!</v>
      </c>
    </row>
    <row r="1273" spans="1:5" s="17" customFormat="1" ht="16.75" customHeight="1" outlineLevel="2">
      <c r="A1273" s="1178">
        <v>234</v>
      </c>
      <c r="B1273" s="1179"/>
      <c r="C1273" s="1180"/>
      <c r="D1273" s="1181"/>
      <c r="E1273" s="587" t="e">
        <f t="shared" si="34"/>
        <v>#DIV/0!</v>
      </c>
    </row>
    <row r="1274" spans="1:5" s="17" customFormat="1" ht="16.75" customHeight="1" outlineLevel="2">
      <c r="A1274" s="1178">
        <v>235</v>
      </c>
      <c r="B1274" s="1179"/>
      <c r="C1274" s="1180"/>
      <c r="D1274" s="1181"/>
      <c r="E1274" s="587" t="e">
        <f t="shared" si="34"/>
        <v>#DIV/0!</v>
      </c>
    </row>
    <row r="1275" spans="1:5" s="17" customFormat="1" ht="16.75" customHeight="1" outlineLevel="2">
      <c r="A1275" s="1178">
        <v>236</v>
      </c>
      <c r="B1275" s="1179"/>
      <c r="C1275" s="1180"/>
      <c r="D1275" s="1181"/>
      <c r="E1275" s="587" t="e">
        <f t="shared" si="34"/>
        <v>#DIV/0!</v>
      </c>
    </row>
    <row r="1276" spans="1:5" s="17" customFormat="1" ht="16.75" customHeight="1" outlineLevel="2">
      <c r="A1276" s="1178">
        <v>237</v>
      </c>
      <c r="B1276" s="1179"/>
      <c r="C1276" s="1180"/>
      <c r="D1276" s="1181"/>
      <c r="E1276" s="587" t="e">
        <f t="shared" si="34"/>
        <v>#DIV/0!</v>
      </c>
    </row>
    <row r="1277" spans="1:5" s="17" customFormat="1" ht="16.75" customHeight="1" outlineLevel="2">
      <c r="A1277" s="1178">
        <v>238</v>
      </c>
      <c r="B1277" s="1179"/>
      <c r="C1277" s="1180"/>
      <c r="D1277" s="1181"/>
      <c r="E1277" s="587" t="e">
        <f t="shared" si="34"/>
        <v>#DIV/0!</v>
      </c>
    </row>
    <row r="1278" spans="1:5" s="17" customFormat="1" ht="16.75" customHeight="1" outlineLevel="2">
      <c r="A1278" s="1178">
        <v>239</v>
      </c>
      <c r="B1278" s="1179"/>
      <c r="C1278" s="1180"/>
      <c r="D1278" s="1181"/>
      <c r="E1278" s="587" t="e">
        <f t="shared" si="34"/>
        <v>#DIV/0!</v>
      </c>
    </row>
    <row r="1279" spans="1:5" s="17" customFormat="1" ht="16.75" customHeight="1" outlineLevel="2">
      <c r="A1279" s="1178">
        <v>240</v>
      </c>
      <c r="B1279" s="1179"/>
      <c r="C1279" s="1180"/>
      <c r="D1279" s="1181"/>
      <c r="E1279" s="587" t="e">
        <f t="shared" si="34"/>
        <v>#DIV/0!</v>
      </c>
    </row>
    <row r="1280" spans="1:5" s="17" customFormat="1" ht="16.75" customHeight="1" outlineLevel="2">
      <c r="A1280" s="1178">
        <v>241</v>
      </c>
      <c r="B1280" s="1179"/>
      <c r="C1280" s="1180"/>
      <c r="D1280" s="1181"/>
      <c r="E1280" s="587" t="e">
        <f t="shared" si="34"/>
        <v>#DIV/0!</v>
      </c>
    </row>
    <row r="1281" spans="1:5" s="17" customFormat="1" ht="16.75" customHeight="1" outlineLevel="2">
      <c r="A1281" s="1178">
        <v>242</v>
      </c>
      <c r="B1281" s="1179"/>
      <c r="C1281" s="1180"/>
      <c r="D1281" s="1181"/>
      <c r="E1281" s="587" t="e">
        <f t="shared" si="34"/>
        <v>#DIV/0!</v>
      </c>
    </row>
    <row r="1282" spans="1:5" s="17" customFormat="1" ht="16.75" customHeight="1" outlineLevel="2">
      <c r="A1282" s="1178">
        <v>243</v>
      </c>
      <c r="B1282" s="1179"/>
      <c r="C1282" s="1180"/>
      <c r="D1282" s="1181"/>
      <c r="E1282" s="587" t="e">
        <f t="shared" si="34"/>
        <v>#DIV/0!</v>
      </c>
    </row>
    <row r="1283" spans="1:5" s="17" customFormat="1" ht="16.75" customHeight="1" outlineLevel="2">
      <c r="A1283" s="1178">
        <v>244</v>
      </c>
      <c r="B1283" s="1179"/>
      <c r="C1283" s="1180"/>
      <c r="D1283" s="1181"/>
      <c r="E1283" s="587" t="e">
        <f t="shared" si="34"/>
        <v>#DIV/0!</v>
      </c>
    </row>
    <row r="1284" spans="1:5" s="17" customFormat="1" ht="16.75" customHeight="1" outlineLevel="2">
      <c r="A1284" s="1178">
        <v>245</v>
      </c>
      <c r="B1284" s="1179"/>
      <c r="C1284" s="1180"/>
      <c r="D1284" s="1181"/>
      <c r="E1284" s="587" t="e">
        <f t="shared" si="34"/>
        <v>#DIV/0!</v>
      </c>
    </row>
    <row r="1285" spans="1:5" s="17" customFormat="1" ht="16.75" customHeight="1" outlineLevel="2">
      <c r="A1285" s="1178">
        <v>246</v>
      </c>
      <c r="B1285" s="1179"/>
      <c r="C1285" s="1180"/>
      <c r="D1285" s="1181"/>
      <c r="E1285" s="587" t="e">
        <f t="shared" si="34"/>
        <v>#DIV/0!</v>
      </c>
    </row>
    <row r="1286" spans="1:5" s="17" customFormat="1" ht="16.75" customHeight="1" outlineLevel="2">
      <c r="A1286" s="1178">
        <v>247</v>
      </c>
      <c r="B1286" s="1179"/>
      <c r="C1286" s="1180"/>
      <c r="D1286" s="1181"/>
      <c r="E1286" s="587" t="e">
        <f t="shared" si="34"/>
        <v>#DIV/0!</v>
      </c>
    </row>
    <row r="1287" spans="1:5" s="17" customFormat="1" ht="16.75" customHeight="1" outlineLevel="2">
      <c r="A1287" s="1178">
        <v>248</v>
      </c>
      <c r="B1287" s="1179"/>
      <c r="C1287" s="1180"/>
      <c r="D1287" s="1181"/>
      <c r="E1287" s="587" t="e">
        <f t="shared" si="34"/>
        <v>#DIV/0!</v>
      </c>
    </row>
    <row r="1288" spans="1:5" s="17" customFormat="1" ht="16.75" customHeight="1" outlineLevel="2">
      <c r="A1288" s="1178">
        <v>249</v>
      </c>
      <c r="B1288" s="1179"/>
      <c r="C1288" s="1180"/>
      <c r="D1288" s="1181"/>
      <c r="E1288" s="587" t="e">
        <f t="shared" si="34"/>
        <v>#DIV/0!</v>
      </c>
    </row>
    <row r="1289" spans="1:5" s="17" customFormat="1" ht="16.75" customHeight="1" outlineLevel="2">
      <c r="A1289" s="1178">
        <v>250</v>
      </c>
      <c r="B1289" s="1179"/>
      <c r="C1289" s="1180"/>
      <c r="D1289" s="1181"/>
      <c r="E1289" s="587" t="e">
        <f t="shared" si="34"/>
        <v>#DIV/0!</v>
      </c>
    </row>
    <row r="1290" spans="1:5" s="17" customFormat="1" ht="16.75" customHeight="1" outlineLevel="2">
      <c r="A1290" s="1178">
        <v>251</v>
      </c>
      <c r="B1290" s="1179"/>
      <c r="C1290" s="1180"/>
      <c r="D1290" s="1181"/>
      <c r="E1290" s="587" t="e">
        <f t="shared" si="34"/>
        <v>#DIV/0!</v>
      </c>
    </row>
    <row r="1291" spans="1:5" s="17" customFormat="1" ht="16.75" customHeight="1" outlineLevel="2">
      <c r="A1291" s="1178">
        <v>252</v>
      </c>
      <c r="B1291" s="1179"/>
      <c r="C1291" s="1180"/>
      <c r="D1291" s="1181"/>
      <c r="E1291" s="587" t="e">
        <f t="shared" si="34"/>
        <v>#DIV/0!</v>
      </c>
    </row>
    <row r="1292" spans="1:5" s="17" customFormat="1" ht="16.75" customHeight="1" outlineLevel="2">
      <c r="A1292" s="1178">
        <v>253</v>
      </c>
      <c r="B1292" s="1179"/>
      <c r="C1292" s="1180"/>
      <c r="D1292" s="1181"/>
      <c r="E1292" s="587" t="e">
        <f t="shared" si="34"/>
        <v>#DIV/0!</v>
      </c>
    </row>
    <row r="1293" spans="1:5" s="17" customFormat="1" ht="16.75" customHeight="1" outlineLevel="2">
      <c r="A1293" s="1178">
        <v>254</v>
      </c>
      <c r="B1293" s="1179"/>
      <c r="C1293" s="1180"/>
      <c r="D1293" s="1181"/>
      <c r="E1293" s="587" t="e">
        <f t="shared" si="34"/>
        <v>#DIV/0!</v>
      </c>
    </row>
    <row r="1294" spans="1:5" s="17" customFormat="1" ht="16.75" customHeight="1" outlineLevel="2">
      <c r="A1294" s="1178">
        <v>255</v>
      </c>
      <c r="B1294" s="1179"/>
      <c r="C1294" s="1180"/>
      <c r="D1294" s="1181"/>
      <c r="E1294" s="587" t="e">
        <f t="shared" si="33"/>
        <v>#DIV/0!</v>
      </c>
    </row>
    <row r="1295" spans="1:5" s="17" customFormat="1" ht="16.75" customHeight="1" outlineLevel="2">
      <c r="A1295" s="1178">
        <v>256</v>
      </c>
      <c r="B1295" s="1179"/>
      <c r="C1295" s="1180"/>
      <c r="D1295" s="1181"/>
      <c r="E1295" s="587" t="e">
        <f t="shared" si="33"/>
        <v>#DIV/0!</v>
      </c>
    </row>
    <row r="1296" spans="1:5" s="17" customFormat="1" ht="16.75" customHeight="1" outlineLevel="2">
      <c r="A1296" s="1178">
        <v>257</v>
      </c>
      <c r="B1296" s="1179"/>
      <c r="C1296" s="1180"/>
      <c r="D1296" s="1181"/>
      <c r="E1296" s="587" t="e">
        <f t="shared" si="33"/>
        <v>#DIV/0!</v>
      </c>
    </row>
    <row r="1297" spans="1:5" s="17" customFormat="1" ht="16.75" customHeight="1" outlineLevel="2">
      <c r="A1297" s="1178">
        <v>258</v>
      </c>
      <c r="B1297" s="1179"/>
      <c r="C1297" s="1180"/>
      <c r="D1297" s="1181"/>
      <c r="E1297" s="587" t="e">
        <f t="shared" si="33"/>
        <v>#DIV/0!</v>
      </c>
    </row>
    <row r="1298" spans="1:5" s="17" customFormat="1" ht="16.75" customHeight="1" outlineLevel="2">
      <c r="A1298" s="1178">
        <v>259</v>
      </c>
      <c r="B1298" s="1179"/>
      <c r="C1298" s="1180"/>
      <c r="D1298" s="1181"/>
      <c r="E1298" s="587" t="e">
        <f t="shared" si="33"/>
        <v>#DIV/0!</v>
      </c>
    </row>
    <row r="1299" spans="1:5" s="17" customFormat="1" ht="16.75" customHeight="1" outlineLevel="2">
      <c r="A1299" s="1178">
        <v>260</v>
      </c>
      <c r="B1299" s="1179"/>
      <c r="C1299" s="1180"/>
      <c r="D1299" s="1181"/>
      <c r="E1299" s="587" t="e">
        <f t="shared" si="33"/>
        <v>#DIV/0!</v>
      </c>
    </row>
    <row r="1300" spans="1:5" s="17" customFormat="1" ht="16.75" customHeight="1" outlineLevel="2">
      <c r="A1300" s="1178">
        <v>261</v>
      </c>
      <c r="B1300" s="1179"/>
      <c r="C1300" s="1180"/>
      <c r="D1300" s="1181"/>
      <c r="E1300" s="587" t="e">
        <f t="shared" si="33"/>
        <v>#DIV/0!</v>
      </c>
    </row>
    <row r="1301" spans="1:5" s="17" customFormat="1" ht="16.75" customHeight="1" outlineLevel="2">
      <c r="A1301" s="1178">
        <v>262</v>
      </c>
      <c r="B1301" s="1179"/>
      <c r="C1301" s="1180"/>
      <c r="D1301" s="1181"/>
      <c r="E1301" s="587" t="e">
        <f t="shared" si="33"/>
        <v>#DIV/0!</v>
      </c>
    </row>
    <row r="1302" spans="1:5" s="17" customFormat="1" ht="16.75" customHeight="1" outlineLevel="2">
      <c r="A1302" s="1178">
        <v>263</v>
      </c>
      <c r="B1302" s="1179"/>
      <c r="C1302" s="1180"/>
      <c r="D1302" s="1181"/>
      <c r="E1302" s="587" t="e">
        <f t="shared" si="33"/>
        <v>#DIV/0!</v>
      </c>
    </row>
    <row r="1303" spans="1:5" s="17" customFormat="1" ht="16.75" customHeight="1" outlineLevel="2">
      <c r="A1303" s="1178">
        <v>264</v>
      </c>
      <c r="B1303" s="1179"/>
      <c r="C1303" s="1180"/>
      <c r="D1303" s="1181"/>
      <c r="E1303" s="587" t="e">
        <f t="shared" si="33"/>
        <v>#DIV/0!</v>
      </c>
    </row>
    <row r="1304" spans="1:5" s="17" customFormat="1" ht="16.75" customHeight="1" outlineLevel="2">
      <c r="A1304" s="1178">
        <v>265</v>
      </c>
      <c r="B1304" s="1179"/>
      <c r="C1304" s="1180"/>
      <c r="D1304" s="1181"/>
      <c r="E1304" s="587" t="e">
        <f t="shared" si="33"/>
        <v>#DIV/0!</v>
      </c>
    </row>
    <row r="1305" spans="1:5" s="17" customFormat="1" ht="16.75" customHeight="1" outlineLevel="2">
      <c r="A1305" s="1178">
        <v>266</v>
      </c>
      <c r="B1305" s="1179"/>
      <c r="C1305" s="1180"/>
      <c r="D1305" s="1181"/>
      <c r="E1305" s="587" t="e">
        <f t="shared" si="33"/>
        <v>#DIV/0!</v>
      </c>
    </row>
    <row r="1306" spans="1:5" s="17" customFormat="1" ht="16.75" customHeight="1" outlineLevel="2">
      <c r="A1306" s="1178">
        <v>267</v>
      </c>
      <c r="B1306" s="1179"/>
      <c r="C1306" s="1180"/>
      <c r="D1306" s="1181"/>
      <c r="E1306" s="587" t="e">
        <f t="shared" si="33"/>
        <v>#DIV/0!</v>
      </c>
    </row>
    <row r="1307" spans="1:5" s="17" customFormat="1" ht="16.75" customHeight="1" outlineLevel="2">
      <c r="A1307" s="1178">
        <v>268</v>
      </c>
      <c r="B1307" s="1179"/>
      <c r="C1307" s="1180"/>
      <c r="D1307" s="1181"/>
      <c r="E1307" s="587" t="e">
        <f t="shared" si="33"/>
        <v>#DIV/0!</v>
      </c>
    </row>
    <row r="1308" spans="1:5" s="17" customFormat="1" ht="16.75" customHeight="1" outlineLevel="2">
      <c r="A1308" s="1178">
        <v>269</v>
      </c>
      <c r="B1308" s="1179"/>
      <c r="C1308" s="1180"/>
      <c r="D1308" s="1181"/>
      <c r="E1308" s="587" t="e">
        <f t="shared" si="33"/>
        <v>#DIV/0!</v>
      </c>
    </row>
    <row r="1309" spans="1:5" s="17" customFormat="1" ht="16.75" customHeight="1" outlineLevel="2">
      <c r="A1309" s="1178">
        <v>270</v>
      </c>
      <c r="B1309" s="1179"/>
      <c r="C1309" s="1180"/>
      <c r="D1309" s="1181"/>
      <c r="E1309" s="587" t="e">
        <f t="shared" si="33"/>
        <v>#DIV/0!</v>
      </c>
    </row>
    <row r="1310" spans="1:5" s="17" customFormat="1" ht="16.75" customHeight="1" outlineLevel="2">
      <c r="A1310" s="1178">
        <v>271</v>
      </c>
      <c r="B1310" s="1179"/>
      <c r="C1310" s="1180"/>
      <c r="D1310" s="1181"/>
      <c r="E1310" s="587" t="e">
        <f t="shared" si="33"/>
        <v>#DIV/0!</v>
      </c>
    </row>
    <row r="1311" spans="1:5" s="17" customFormat="1" ht="16.75" customHeight="1" outlineLevel="2">
      <c r="A1311" s="1178">
        <v>272</v>
      </c>
      <c r="B1311" s="1179"/>
      <c r="C1311" s="1180"/>
      <c r="D1311" s="118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8">
        <v>273</v>
      </c>
      <c r="B1312" s="1179"/>
      <c r="C1312" s="1180"/>
      <c r="D1312" s="1181"/>
      <c r="E1312" s="587" t="e">
        <f t="shared" si="35"/>
        <v>#DIV/0!</v>
      </c>
    </row>
    <row r="1313" spans="1:5" s="17" customFormat="1" ht="16.75" customHeight="1" outlineLevel="2">
      <c r="A1313" s="1178">
        <v>274</v>
      </c>
      <c r="B1313" s="1179"/>
      <c r="C1313" s="1180"/>
      <c r="D1313" s="1181"/>
      <c r="E1313" s="587" t="e">
        <f t="shared" si="35"/>
        <v>#DIV/0!</v>
      </c>
    </row>
    <row r="1314" spans="1:5" s="17" customFormat="1" ht="16.75" customHeight="1" outlineLevel="2">
      <c r="A1314" s="1178">
        <v>275</v>
      </c>
      <c r="B1314" s="1179"/>
      <c r="C1314" s="1180"/>
      <c r="D1314" s="1181"/>
      <c r="E1314" s="587" t="e">
        <f t="shared" si="35"/>
        <v>#DIV/0!</v>
      </c>
    </row>
    <row r="1315" spans="1:5" s="17" customFormat="1" ht="16.75" customHeight="1" outlineLevel="2">
      <c r="A1315" s="1178">
        <v>276</v>
      </c>
      <c r="B1315" s="1179"/>
      <c r="C1315" s="1180"/>
      <c r="D1315" s="1181"/>
      <c r="E1315" s="587" t="e">
        <f t="shared" si="35"/>
        <v>#DIV/0!</v>
      </c>
    </row>
    <row r="1316" spans="1:5" s="17" customFormat="1" ht="16.75" customHeight="1" outlineLevel="2">
      <c r="A1316" s="1178">
        <v>277</v>
      </c>
      <c r="B1316" s="1179"/>
      <c r="C1316" s="1180"/>
      <c r="D1316" s="1181"/>
      <c r="E1316" s="587" t="e">
        <f t="shared" si="35"/>
        <v>#DIV/0!</v>
      </c>
    </row>
    <row r="1317" spans="1:5" s="17" customFormat="1" ht="16.75" customHeight="1" outlineLevel="2">
      <c r="A1317" s="1178">
        <v>278</v>
      </c>
      <c r="B1317" s="1179"/>
      <c r="C1317" s="1180"/>
      <c r="D1317" s="1181"/>
      <c r="E1317" s="587" t="e">
        <f t="shared" si="35"/>
        <v>#DIV/0!</v>
      </c>
    </row>
    <row r="1318" spans="1:5" s="17" customFormat="1" ht="16.75" customHeight="1" outlineLevel="2">
      <c r="A1318" s="1178">
        <v>279</v>
      </c>
      <c r="B1318" s="1179"/>
      <c r="C1318" s="1180"/>
      <c r="D1318" s="1181"/>
      <c r="E1318" s="587" t="e">
        <f t="shared" si="35"/>
        <v>#DIV/0!</v>
      </c>
    </row>
    <row r="1319" spans="1:5" s="17" customFormat="1" ht="16.75" customHeight="1" outlineLevel="2">
      <c r="A1319" s="1178">
        <v>280</v>
      </c>
      <c r="B1319" s="1179"/>
      <c r="C1319" s="1180"/>
      <c r="D1319" s="1181"/>
      <c r="E1319" s="587" t="e">
        <f t="shared" si="35"/>
        <v>#DIV/0!</v>
      </c>
    </row>
    <row r="1320" spans="1:5" s="17" customFormat="1" ht="16.75" customHeight="1" outlineLevel="2">
      <c r="A1320" s="1178">
        <v>281</v>
      </c>
      <c r="B1320" s="1179"/>
      <c r="C1320" s="1180"/>
      <c r="D1320" s="1181"/>
      <c r="E1320" s="587" t="e">
        <f t="shared" si="35"/>
        <v>#DIV/0!</v>
      </c>
    </row>
    <row r="1321" spans="1:5" s="17" customFormat="1" ht="16.75" customHeight="1" outlineLevel="2">
      <c r="A1321" s="1178">
        <v>282</v>
      </c>
      <c r="B1321" s="1179"/>
      <c r="C1321" s="1180"/>
      <c r="D1321" s="1181"/>
      <c r="E1321" s="587" t="e">
        <f t="shared" si="35"/>
        <v>#DIV/0!</v>
      </c>
    </row>
    <row r="1322" spans="1:5" s="17" customFormat="1" ht="16.75" customHeight="1" outlineLevel="2">
      <c r="A1322" s="1178">
        <v>283</v>
      </c>
      <c r="B1322" s="1179"/>
      <c r="C1322" s="1180"/>
      <c r="D1322" s="1181"/>
      <c r="E1322" s="587" t="e">
        <f t="shared" si="35"/>
        <v>#DIV/0!</v>
      </c>
    </row>
    <row r="1323" spans="1:5" s="17" customFormat="1" ht="16.75" customHeight="1" outlineLevel="2">
      <c r="A1323" s="1178">
        <v>284</v>
      </c>
      <c r="B1323" s="1179"/>
      <c r="C1323" s="1180"/>
      <c r="D1323" s="1181"/>
      <c r="E1323" s="587" t="e">
        <f t="shared" si="35"/>
        <v>#DIV/0!</v>
      </c>
    </row>
    <row r="1324" spans="1:5" s="17" customFormat="1" ht="16.75" customHeight="1" outlineLevel="2">
      <c r="A1324" s="1178">
        <v>285</v>
      </c>
      <c r="B1324" s="1179"/>
      <c r="C1324" s="1180"/>
      <c r="D1324" s="1181"/>
      <c r="E1324" s="587" t="e">
        <f t="shared" si="35"/>
        <v>#DIV/0!</v>
      </c>
    </row>
    <row r="1325" spans="1:5" s="17" customFormat="1" ht="16.75" customHeight="1" outlineLevel="2">
      <c r="A1325" s="1178">
        <v>286</v>
      </c>
      <c r="B1325" s="1179"/>
      <c r="C1325" s="1180"/>
      <c r="D1325" s="1181"/>
      <c r="E1325" s="587" t="e">
        <f t="shared" si="35"/>
        <v>#DIV/0!</v>
      </c>
    </row>
    <row r="1326" spans="1:5" s="17" customFormat="1" ht="16.75" customHeight="1" outlineLevel="2">
      <c r="A1326" s="1178">
        <v>287</v>
      </c>
      <c r="B1326" s="1179"/>
      <c r="C1326" s="1180"/>
      <c r="D1326" s="1181"/>
      <c r="E1326" s="587" t="e">
        <f t="shared" si="35"/>
        <v>#DIV/0!</v>
      </c>
    </row>
    <row r="1327" spans="1:5" s="17" customFormat="1" ht="16.75" customHeight="1" outlineLevel="2">
      <c r="A1327" s="1178">
        <v>288</v>
      </c>
      <c r="B1327" s="1179"/>
      <c r="C1327" s="1180"/>
      <c r="D1327" s="1181"/>
      <c r="E1327" s="587" t="e">
        <f t="shared" si="35"/>
        <v>#DIV/0!</v>
      </c>
    </row>
    <row r="1328" spans="1:5" s="17" customFormat="1" ht="16.75" customHeight="1" outlineLevel="2">
      <c r="A1328" s="1178">
        <v>289</v>
      </c>
      <c r="B1328" s="1179"/>
      <c r="C1328" s="1180"/>
      <c r="D1328" s="1181"/>
      <c r="E1328" s="587" t="e">
        <f t="shared" si="35"/>
        <v>#DIV/0!</v>
      </c>
    </row>
    <row r="1329" spans="1:5" s="17" customFormat="1" ht="16.75" customHeight="1" outlineLevel="2">
      <c r="A1329" s="1178">
        <v>290</v>
      </c>
      <c r="B1329" s="1179"/>
      <c r="C1329" s="1180"/>
      <c r="D1329" s="1181"/>
      <c r="E1329" s="587" t="e">
        <f t="shared" si="35"/>
        <v>#DIV/0!</v>
      </c>
    </row>
    <row r="1330" spans="1:5" s="17" customFormat="1" ht="16.75" customHeight="1" outlineLevel="2">
      <c r="A1330" s="1178">
        <v>291</v>
      </c>
      <c r="B1330" s="1179"/>
      <c r="C1330" s="1180"/>
      <c r="D1330" s="1181"/>
      <c r="E1330" s="587" t="e">
        <f t="shared" si="35"/>
        <v>#DIV/0!</v>
      </c>
    </row>
    <row r="1331" spans="1:5" s="17" customFormat="1" ht="16.75" customHeight="1" outlineLevel="2">
      <c r="A1331" s="1178">
        <v>292</v>
      </c>
      <c r="B1331" s="1179"/>
      <c r="C1331" s="1180"/>
      <c r="D1331" s="1181"/>
      <c r="E1331" s="587" t="e">
        <f t="shared" si="35"/>
        <v>#DIV/0!</v>
      </c>
    </row>
    <row r="1332" spans="1:5" s="17" customFormat="1" ht="16.75" customHeight="1" outlineLevel="2">
      <c r="A1332" s="1178">
        <v>293</v>
      </c>
      <c r="B1332" s="1179"/>
      <c r="C1332" s="1180"/>
      <c r="D1332" s="1181"/>
      <c r="E1332" s="587" t="e">
        <f t="shared" si="35"/>
        <v>#DIV/0!</v>
      </c>
    </row>
    <row r="1333" spans="1:5" s="17" customFormat="1" ht="16.75" customHeight="1" outlineLevel="2">
      <c r="A1333" s="1178">
        <v>294</v>
      </c>
      <c r="B1333" s="1179"/>
      <c r="C1333" s="1180"/>
      <c r="D1333" s="1181"/>
      <c r="E1333" s="587" t="e">
        <f t="shared" si="35"/>
        <v>#DIV/0!</v>
      </c>
    </row>
    <row r="1334" spans="1:5" s="17" customFormat="1" ht="16.75" customHeight="1" outlineLevel="2">
      <c r="A1334" s="1178">
        <v>295</v>
      </c>
      <c r="B1334" s="1179"/>
      <c r="C1334" s="1180"/>
      <c r="D1334" s="118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8">
        <v>296</v>
      </c>
      <c r="B1335" s="1179"/>
      <c r="C1335" s="1180"/>
      <c r="D1335" s="1181"/>
      <c r="E1335" s="587" t="e">
        <f t="shared" si="36"/>
        <v>#DIV/0!</v>
      </c>
    </row>
    <row r="1336" spans="1:5" s="17" customFormat="1" ht="16.75" customHeight="1" outlineLevel="2">
      <c r="A1336" s="1178">
        <v>297</v>
      </c>
      <c r="B1336" s="1179"/>
      <c r="C1336" s="1180"/>
      <c r="D1336" s="1181"/>
      <c r="E1336" s="587" t="e">
        <f t="shared" si="36"/>
        <v>#DIV/0!</v>
      </c>
    </row>
    <row r="1337" spans="1:5" s="17" customFormat="1" ht="16.75" customHeight="1" outlineLevel="2">
      <c r="A1337" s="1178">
        <v>298</v>
      </c>
      <c r="B1337" s="1179"/>
      <c r="C1337" s="1180"/>
      <c r="D1337" s="1181"/>
      <c r="E1337" s="587" t="e">
        <f t="shared" si="36"/>
        <v>#DIV/0!</v>
      </c>
    </row>
    <row r="1338" spans="1:5" s="17" customFormat="1" ht="16.75" customHeight="1" outlineLevel="2">
      <c r="A1338" s="1178">
        <v>299</v>
      </c>
      <c r="B1338" s="1179"/>
      <c r="C1338" s="1180"/>
      <c r="D1338" s="1181"/>
      <c r="E1338" s="587" t="e">
        <f t="shared" si="36"/>
        <v>#DIV/0!</v>
      </c>
    </row>
    <row r="1339" spans="1:5" s="17" customFormat="1" ht="16.75" customHeight="1" outlineLevel="2">
      <c r="A1339" s="1178">
        <v>300</v>
      </c>
      <c r="B1339" s="1179"/>
      <c r="C1339" s="1180"/>
      <c r="D1339" s="1181"/>
      <c r="E1339" s="587" t="e">
        <f t="shared" si="36"/>
        <v>#DIV/0!</v>
      </c>
    </row>
    <row r="1340" spans="1:5" s="17" customFormat="1" ht="16.75" customHeight="1" outlineLevel="2">
      <c r="A1340" s="1178">
        <v>301</v>
      </c>
      <c r="B1340" s="1179"/>
      <c r="C1340" s="1180"/>
      <c r="D1340" s="1181"/>
      <c r="E1340" s="587" t="e">
        <f t="shared" si="36"/>
        <v>#DIV/0!</v>
      </c>
    </row>
    <row r="1341" spans="1:5" s="17" customFormat="1" ht="16.75" customHeight="1" outlineLevel="2">
      <c r="A1341" s="1178">
        <v>302</v>
      </c>
      <c r="B1341" s="1179"/>
      <c r="C1341" s="1180"/>
      <c r="D1341" s="1181"/>
      <c r="E1341" s="587" t="e">
        <f t="shared" si="36"/>
        <v>#DIV/0!</v>
      </c>
    </row>
    <row r="1342" spans="1:5" s="17" customFormat="1" ht="16.75" customHeight="1" outlineLevel="2">
      <c r="A1342" s="1178">
        <v>303</v>
      </c>
      <c r="B1342" s="1179"/>
      <c r="C1342" s="1180"/>
      <c r="D1342" s="1181"/>
      <c r="E1342" s="587" t="e">
        <f t="shared" si="36"/>
        <v>#DIV/0!</v>
      </c>
    </row>
    <row r="1343" spans="1:5" s="17" customFormat="1" ht="16.75" customHeight="1" outlineLevel="2">
      <c r="A1343" s="1178">
        <v>304</v>
      </c>
      <c r="B1343" s="1179"/>
      <c r="C1343" s="1180"/>
      <c r="D1343" s="1181"/>
      <c r="E1343" s="587" t="e">
        <f t="shared" si="36"/>
        <v>#DIV/0!</v>
      </c>
    </row>
    <row r="1344" spans="1:5" s="17" customFormat="1" ht="16.75" customHeight="1" outlineLevel="2">
      <c r="A1344" s="1178">
        <v>305</v>
      </c>
      <c r="B1344" s="1179"/>
      <c r="C1344" s="1180"/>
      <c r="D1344" s="1181"/>
      <c r="E1344" s="587" t="e">
        <f t="shared" si="36"/>
        <v>#DIV/0!</v>
      </c>
    </row>
    <row r="1345" spans="1:5" s="17" customFormat="1" ht="16.75" customHeight="1" outlineLevel="2">
      <c r="A1345" s="1178">
        <v>306</v>
      </c>
      <c r="B1345" s="1179"/>
      <c r="C1345" s="1180"/>
      <c r="D1345" s="1181"/>
      <c r="E1345" s="587" t="e">
        <f t="shared" si="36"/>
        <v>#DIV/0!</v>
      </c>
    </row>
    <row r="1346" spans="1:5" s="17" customFormat="1" ht="16.75" customHeight="1" outlineLevel="2">
      <c r="A1346" s="1178">
        <v>307</v>
      </c>
      <c r="B1346" s="1179"/>
      <c r="C1346" s="1180"/>
      <c r="D1346" s="1181"/>
      <c r="E1346" s="587" t="e">
        <f t="shared" si="36"/>
        <v>#DIV/0!</v>
      </c>
    </row>
    <row r="1347" spans="1:5" s="17" customFormat="1" ht="16.75" customHeight="1" outlineLevel="2">
      <c r="A1347" s="1178">
        <v>308</v>
      </c>
      <c r="B1347" s="1179"/>
      <c r="C1347" s="1180"/>
      <c r="D1347" s="1181"/>
      <c r="E1347" s="587" t="e">
        <f t="shared" si="36"/>
        <v>#DIV/0!</v>
      </c>
    </row>
    <row r="1348" spans="1:5" s="17" customFormat="1" ht="16.75" customHeight="1" outlineLevel="2">
      <c r="A1348" s="1178">
        <v>309</v>
      </c>
      <c r="B1348" s="1179"/>
      <c r="C1348" s="1180"/>
      <c r="D1348" s="1181"/>
      <c r="E1348" s="587" t="e">
        <f t="shared" si="36"/>
        <v>#DIV/0!</v>
      </c>
    </row>
    <row r="1349" spans="1:5" s="17" customFormat="1" ht="16.75" customHeight="1" outlineLevel="2">
      <c r="A1349" s="1178">
        <v>310</v>
      </c>
      <c r="B1349" s="1179"/>
      <c r="C1349" s="1180"/>
      <c r="D1349" s="1181"/>
      <c r="E1349" s="587" t="e">
        <f t="shared" si="36"/>
        <v>#DIV/0!</v>
      </c>
    </row>
    <row r="1350" spans="1:5" s="17" customFormat="1" ht="16.75" customHeight="1" outlineLevel="2">
      <c r="A1350" s="1178">
        <v>311</v>
      </c>
      <c r="B1350" s="1179"/>
      <c r="C1350" s="1180"/>
      <c r="D1350" s="1181"/>
      <c r="E1350" s="587" t="e">
        <f t="shared" si="36"/>
        <v>#DIV/0!</v>
      </c>
    </row>
    <row r="1351" spans="1:5" s="17" customFormat="1" ht="16.75" customHeight="1" outlineLevel="2">
      <c r="A1351" s="1178">
        <v>312</v>
      </c>
      <c r="B1351" s="1179"/>
      <c r="C1351" s="1180"/>
      <c r="D1351" s="1181"/>
      <c r="E1351" s="587" t="e">
        <f t="shared" si="36"/>
        <v>#DIV/0!</v>
      </c>
    </row>
    <row r="1352" spans="1:5" s="17" customFormat="1" ht="16.75" customHeight="1" outlineLevel="2">
      <c r="A1352" s="1178">
        <v>313</v>
      </c>
      <c r="B1352" s="1179"/>
      <c r="C1352" s="1180"/>
      <c r="D1352" s="1181"/>
      <c r="E1352" s="587" t="e">
        <f t="shared" si="36"/>
        <v>#DIV/0!</v>
      </c>
    </row>
    <row r="1353" spans="1:5" s="17" customFormat="1" ht="16.75" customHeight="1" outlineLevel="2">
      <c r="A1353" s="1178">
        <v>314</v>
      </c>
      <c r="B1353" s="1179"/>
      <c r="C1353" s="1180"/>
      <c r="D1353" s="1181"/>
      <c r="E1353" s="587" t="e">
        <f t="shared" si="36"/>
        <v>#DIV/0!</v>
      </c>
    </row>
    <row r="1354" spans="1:5" s="17" customFormat="1" ht="16.75" customHeight="1" outlineLevel="2">
      <c r="A1354" s="1178">
        <v>315</v>
      </c>
      <c r="B1354" s="1179"/>
      <c r="C1354" s="1180"/>
      <c r="D1354" s="1181"/>
      <c r="E1354" s="587" t="e">
        <f t="shared" si="36"/>
        <v>#DIV/0!</v>
      </c>
    </row>
    <row r="1355" spans="1:5" s="17" customFormat="1" ht="16.75" customHeight="1" outlineLevel="2">
      <c r="A1355" s="1178">
        <v>316</v>
      </c>
      <c r="B1355" s="1179"/>
      <c r="C1355" s="1180"/>
      <c r="D1355" s="1181"/>
      <c r="E1355" s="587" t="e">
        <f t="shared" si="36"/>
        <v>#DIV/0!</v>
      </c>
    </row>
    <row r="1356" spans="1:5" s="17" customFormat="1" ht="16.75" customHeight="1" outlineLevel="2">
      <c r="A1356" s="1178">
        <v>317</v>
      </c>
      <c r="B1356" s="1179"/>
      <c r="C1356" s="1180"/>
      <c r="D1356" s="1181"/>
      <c r="E1356" s="587" t="e">
        <f t="shared" si="36"/>
        <v>#DIV/0!</v>
      </c>
    </row>
    <row r="1357" spans="1:5" s="17" customFormat="1" ht="16.75" customHeight="1" outlineLevel="2">
      <c r="A1357" s="1178">
        <v>318</v>
      </c>
      <c r="B1357" s="1179"/>
      <c r="C1357" s="1180"/>
      <c r="D1357" s="118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8">
        <v>319</v>
      </c>
      <c r="B1358" s="1179"/>
      <c r="C1358" s="1180"/>
      <c r="D1358" s="1181"/>
      <c r="E1358" s="587" t="e">
        <f t="shared" si="37"/>
        <v>#DIV/0!</v>
      </c>
    </row>
    <row r="1359" spans="1:5" s="17" customFormat="1" ht="16.75" customHeight="1" outlineLevel="2">
      <c r="A1359" s="1178">
        <v>320</v>
      </c>
      <c r="B1359" s="1179"/>
      <c r="C1359" s="1180"/>
      <c r="D1359" s="1181"/>
      <c r="E1359" s="587" t="e">
        <f t="shared" si="37"/>
        <v>#DIV/0!</v>
      </c>
    </row>
    <row r="1360" spans="1:5" s="17" customFormat="1" ht="16.75" customHeight="1" outlineLevel="2">
      <c r="A1360" s="1178">
        <v>321</v>
      </c>
      <c r="B1360" s="1179"/>
      <c r="C1360" s="1180"/>
      <c r="D1360" s="1181"/>
      <c r="E1360" s="587" t="e">
        <f t="shared" si="37"/>
        <v>#DIV/0!</v>
      </c>
    </row>
    <row r="1361" spans="1:5" s="17" customFormat="1" ht="16.75" customHeight="1" outlineLevel="2">
      <c r="A1361" s="1178">
        <v>322</v>
      </c>
      <c r="B1361" s="1179"/>
      <c r="C1361" s="1180"/>
      <c r="D1361" s="1181"/>
      <c r="E1361" s="587" t="e">
        <f t="shared" si="37"/>
        <v>#DIV/0!</v>
      </c>
    </row>
    <row r="1362" spans="1:5" s="17" customFormat="1" ht="16.75" customHeight="1" outlineLevel="2">
      <c r="A1362" s="1178">
        <v>323</v>
      </c>
      <c r="B1362" s="1179"/>
      <c r="C1362" s="1180"/>
      <c r="D1362" s="1181"/>
      <c r="E1362" s="587" t="e">
        <f t="shared" si="37"/>
        <v>#DIV/0!</v>
      </c>
    </row>
    <row r="1363" spans="1:5" s="17" customFormat="1" ht="16.75" customHeight="1" outlineLevel="2">
      <c r="A1363" s="1178">
        <v>324</v>
      </c>
      <c r="B1363" s="1179"/>
      <c r="C1363" s="1180"/>
      <c r="D1363" s="1181"/>
      <c r="E1363" s="587" t="e">
        <f t="shared" si="37"/>
        <v>#DIV/0!</v>
      </c>
    </row>
    <row r="1364" spans="1:5" s="17" customFormat="1" ht="16.75" customHeight="1" outlineLevel="2">
      <c r="A1364" s="1178">
        <v>325</v>
      </c>
      <c r="B1364" s="1179"/>
      <c r="C1364" s="1180"/>
      <c r="D1364" s="1181"/>
      <c r="E1364" s="587" t="e">
        <f t="shared" si="37"/>
        <v>#DIV/0!</v>
      </c>
    </row>
    <row r="1365" spans="1:5" s="17" customFormat="1" ht="16.75" customHeight="1" outlineLevel="2">
      <c r="A1365" s="1178">
        <v>326</v>
      </c>
      <c r="B1365" s="1179"/>
      <c r="C1365" s="1180"/>
      <c r="D1365" s="1181"/>
      <c r="E1365" s="587" t="e">
        <f t="shared" si="37"/>
        <v>#DIV/0!</v>
      </c>
    </row>
    <row r="1366" spans="1:5" s="17" customFormat="1" ht="16.75" customHeight="1" outlineLevel="2">
      <c r="A1366" s="1178">
        <v>327</v>
      </c>
      <c r="B1366" s="1179"/>
      <c r="C1366" s="1180"/>
      <c r="D1366" s="1181"/>
      <c r="E1366" s="587" t="e">
        <f t="shared" si="37"/>
        <v>#DIV/0!</v>
      </c>
    </row>
    <row r="1367" spans="1:5" s="17" customFormat="1" ht="16.75" customHeight="1" outlineLevel="2">
      <c r="A1367" s="1178">
        <v>328</v>
      </c>
      <c r="B1367" s="1179"/>
      <c r="C1367" s="1180"/>
      <c r="D1367" s="1181"/>
      <c r="E1367" s="587" t="e">
        <f t="shared" si="37"/>
        <v>#DIV/0!</v>
      </c>
    </row>
    <row r="1368" spans="1:5" s="17" customFormat="1" ht="16.75" customHeight="1" outlineLevel="2">
      <c r="A1368" s="1178">
        <v>329</v>
      </c>
      <c r="B1368" s="1179"/>
      <c r="C1368" s="1180"/>
      <c r="D1368" s="1181"/>
      <c r="E1368" s="587" t="e">
        <f t="shared" si="37"/>
        <v>#DIV/0!</v>
      </c>
    </row>
    <row r="1369" spans="1:5" s="17" customFormat="1" ht="16.75" customHeight="1" outlineLevel="2">
      <c r="A1369" s="1178">
        <v>330</v>
      </c>
      <c r="B1369" s="1179"/>
      <c r="C1369" s="1180"/>
      <c r="D1369" s="1181"/>
      <c r="E1369" s="587" t="e">
        <f t="shared" si="37"/>
        <v>#DIV/0!</v>
      </c>
    </row>
    <row r="1370" spans="1:5" s="17" customFormat="1" ht="16.75" customHeight="1" outlineLevel="2">
      <c r="A1370" s="1178">
        <v>331</v>
      </c>
      <c r="B1370" s="1179"/>
      <c r="C1370" s="1180"/>
      <c r="D1370" s="1181"/>
      <c r="E1370" s="587" t="e">
        <f t="shared" si="37"/>
        <v>#DIV/0!</v>
      </c>
    </row>
    <row r="1371" spans="1:5" s="17" customFormat="1" ht="16.75" customHeight="1" outlineLevel="2">
      <c r="A1371" s="1178">
        <v>332</v>
      </c>
      <c r="B1371" s="1179"/>
      <c r="C1371" s="1180"/>
      <c r="D1371" s="1181"/>
      <c r="E1371" s="587" t="e">
        <f t="shared" si="37"/>
        <v>#DIV/0!</v>
      </c>
    </row>
    <row r="1372" spans="1:5" s="17" customFormat="1" ht="16.75" customHeight="1" outlineLevel="2">
      <c r="A1372" s="1178">
        <v>333</v>
      </c>
      <c r="B1372" s="1179"/>
      <c r="C1372" s="1180"/>
      <c r="D1372" s="1181"/>
      <c r="E1372" s="587" t="e">
        <f t="shared" si="37"/>
        <v>#DIV/0!</v>
      </c>
    </row>
    <row r="1373" spans="1:5" s="17" customFormat="1" ht="16.75" customHeight="1" outlineLevel="2">
      <c r="A1373" s="1178">
        <v>334</v>
      </c>
      <c r="B1373" s="1179"/>
      <c r="C1373" s="1180"/>
      <c r="D1373" s="1181"/>
      <c r="E1373" s="587" t="e">
        <f t="shared" si="37"/>
        <v>#DIV/0!</v>
      </c>
    </row>
    <row r="1374" spans="1:5" s="17" customFormat="1" ht="16.75" customHeight="1" outlineLevel="2">
      <c r="A1374" s="1178">
        <v>335</v>
      </c>
      <c r="B1374" s="1179"/>
      <c r="C1374" s="1180"/>
      <c r="D1374" s="1181"/>
      <c r="E1374" s="587" t="e">
        <f t="shared" si="37"/>
        <v>#DIV/0!</v>
      </c>
    </row>
    <row r="1375" spans="1:5" s="17" customFormat="1" ht="16.75" customHeight="1" outlineLevel="2">
      <c r="A1375" s="1178">
        <v>336</v>
      </c>
      <c r="B1375" s="1179"/>
      <c r="C1375" s="1180"/>
      <c r="D1375" s="1181"/>
      <c r="E1375" s="587" t="e">
        <f t="shared" si="37"/>
        <v>#DIV/0!</v>
      </c>
    </row>
    <row r="1376" spans="1:5" s="17" customFormat="1" ht="16.75" customHeight="1" outlineLevel="2">
      <c r="A1376" s="1178">
        <v>337</v>
      </c>
      <c r="B1376" s="1179"/>
      <c r="C1376" s="1180"/>
      <c r="D1376" s="1181"/>
      <c r="E1376" s="587" t="e">
        <f t="shared" si="37"/>
        <v>#DIV/0!</v>
      </c>
    </row>
    <row r="1377" spans="1:5" s="17" customFormat="1" ht="16.75" customHeight="1" outlineLevel="2">
      <c r="A1377" s="1178">
        <v>338</v>
      </c>
      <c r="B1377" s="1179"/>
      <c r="C1377" s="1180"/>
      <c r="D1377" s="1181"/>
      <c r="E1377" s="587" t="e">
        <f t="shared" si="37"/>
        <v>#DIV/0!</v>
      </c>
    </row>
    <row r="1378" spans="1:5" s="17" customFormat="1" ht="16.75" customHeight="1" outlineLevel="2">
      <c r="A1378" s="1178">
        <v>339</v>
      </c>
      <c r="B1378" s="1179"/>
      <c r="C1378" s="1180"/>
      <c r="D1378" s="1181"/>
      <c r="E1378" s="587" t="e">
        <f t="shared" si="37"/>
        <v>#DIV/0!</v>
      </c>
    </row>
    <row r="1379" spans="1:5" s="17" customFormat="1" ht="16.75" customHeight="1" outlineLevel="2">
      <c r="A1379" s="1178">
        <v>340</v>
      </c>
      <c r="B1379" s="1179"/>
      <c r="C1379" s="1180"/>
      <c r="D1379" s="1181"/>
      <c r="E1379" s="587" t="e">
        <f t="shared" si="37"/>
        <v>#DIV/0!</v>
      </c>
    </row>
    <row r="1380" spans="1:5" s="17" customFormat="1" ht="16.75" customHeight="1" outlineLevel="2">
      <c r="A1380" s="1178">
        <v>341</v>
      </c>
      <c r="B1380" s="1179"/>
      <c r="C1380" s="1180"/>
      <c r="D1380" s="1181"/>
      <c r="E1380" s="587" t="e">
        <f t="shared" si="33"/>
        <v>#DIV/0!</v>
      </c>
    </row>
    <row r="1381" spans="1:5" s="17" customFormat="1" ht="16.75" customHeight="1" outlineLevel="2">
      <c r="A1381" s="1178">
        <v>342</v>
      </c>
      <c r="B1381" s="1179"/>
      <c r="C1381" s="1180"/>
      <c r="D1381" s="1181"/>
      <c r="E1381" s="587" t="e">
        <f t="shared" si="33"/>
        <v>#DIV/0!</v>
      </c>
    </row>
    <row r="1382" spans="1:5" s="17" customFormat="1" ht="16.75" customHeight="1" outlineLevel="2">
      <c r="A1382" s="1178">
        <v>343</v>
      </c>
      <c r="B1382" s="1179"/>
      <c r="C1382" s="1180"/>
      <c r="D1382" s="1181"/>
      <c r="E1382" s="587" t="e">
        <f t="shared" si="33"/>
        <v>#DIV/0!</v>
      </c>
    </row>
    <row r="1383" spans="1:5" s="17" customFormat="1" ht="16.75" customHeight="1" outlineLevel="2">
      <c r="A1383" s="1178">
        <v>344</v>
      </c>
      <c r="B1383" s="1179"/>
      <c r="C1383" s="1180"/>
      <c r="D1383" s="1181"/>
      <c r="E1383" s="587" t="e">
        <f t="shared" si="33"/>
        <v>#DIV/0!</v>
      </c>
    </row>
    <row r="1384" spans="1:5" s="17" customFormat="1" ht="16.75" customHeight="1" outlineLevel="2">
      <c r="A1384" s="1178">
        <v>345</v>
      </c>
      <c r="B1384" s="1179"/>
      <c r="C1384" s="1180"/>
      <c r="D1384" s="1181"/>
      <c r="E1384" s="587" t="e">
        <f t="shared" si="33"/>
        <v>#DIV/0!</v>
      </c>
    </row>
    <row r="1385" spans="1:5" s="17" customFormat="1" ht="16.75" customHeight="1" outlineLevel="2">
      <c r="A1385" s="1178">
        <v>346</v>
      </c>
      <c r="B1385" s="1179"/>
      <c r="C1385" s="1180"/>
      <c r="D1385" s="1181"/>
      <c r="E1385" s="587" t="e">
        <f t="shared" si="33"/>
        <v>#DIV/0!</v>
      </c>
    </row>
    <row r="1386" spans="1:5" s="17" customFormat="1" ht="16.75" customHeight="1" outlineLevel="2">
      <c r="A1386" s="1178">
        <v>347</v>
      </c>
      <c r="B1386" s="1179"/>
      <c r="C1386" s="1180"/>
      <c r="D1386" s="1181"/>
      <c r="E1386" s="587" t="e">
        <f t="shared" si="33"/>
        <v>#DIV/0!</v>
      </c>
    </row>
    <row r="1387" spans="1:5" s="17" customFormat="1" ht="16.75" customHeight="1" outlineLevel="2">
      <c r="A1387" s="1178">
        <v>348</v>
      </c>
      <c r="B1387" s="1179"/>
      <c r="C1387" s="1180"/>
      <c r="D1387" s="1181"/>
      <c r="E1387" s="587" t="e">
        <f t="shared" si="33"/>
        <v>#DIV/0!</v>
      </c>
    </row>
    <row r="1388" spans="1:5" s="17" customFormat="1" ht="16.75" customHeight="1" outlineLevel="2">
      <c r="A1388" s="1178">
        <v>349</v>
      </c>
      <c r="B1388" s="1179"/>
      <c r="C1388" s="1180"/>
      <c r="D1388" s="1181"/>
      <c r="E1388" s="587" t="e">
        <f t="shared" si="33"/>
        <v>#DIV/0!</v>
      </c>
    </row>
    <row r="1389" spans="1:5" s="17" customFormat="1" ht="16.75" customHeight="1" outlineLevel="2">
      <c r="A1389" s="1178">
        <v>350</v>
      </c>
      <c r="B1389" s="1179"/>
      <c r="C1389" s="1180"/>
      <c r="D1389" s="1181"/>
      <c r="E1389" s="587" t="e">
        <f t="shared" si="33"/>
        <v>#DIV/0!</v>
      </c>
    </row>
    <row r="1390" spans="1:5" s="17" customFormat="1" ht="16.75" customHeight="1" outlineLevel="2">
      <c r="A1390" s="1178">
        <v>351</v>
      </c>
      <c r="B1390" s="1179"/>
      <c r="C1390" s="1180"/>
      <c r="D1390" s="1181"/>
      <c r="E1390" s="587" t="e">
        <f t="shared" si="33"/>
        <v>#DIV/0!</v>
      </c>
    </row>
    <row r="1391" spans="1:5" s="17" customFormat="1" ht="16.75" customHeight="1" outlineLevel="2">
      <c r="A1391" s="1178">
        <v>352</v>
      </c>
      <c r="B1391" s="1179"/>
      <c r="C1391" s="1180"/>
      <c r="D1391" s="1181"/>
      <c r="E1391" s="587" t="e">
        <f t="shared" si="33"/>
        <v>#DIV/0!</v>
      </c>
    </row>
    <row r="1392" spans="1:5" s="17" customFormat="1" ht="16.75" customHeight="1" outlineLevel="2">
      <c r="A1392" s="1178">
        <v>353</v>
      </c>
      <c r="B1392" s="1179"/>
      <c r="C1392" s="1180"/>
      <c r="D1392" s="1181"/>
      <c r="E1392" s="587" t="e">
        <f t="shared" si="33"/>
        <v>#DIV/0!</v>
      </c>
    </row>
    <row r="1393" spans="1:5" s="17" customFormat="1" ht="16.75" customHeight="1" outlineLevel="2">
      <c r="A1393" s="1178">
        <v>354</v>
      </c>
      <c r="B1393" s="1179"/>
      <c r="C1393" s="1180"/>
      <c r="D1393" s="118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8">
        <v>355</v>
      </c>
      <c r="B1394" s="1179"/>
      <c r="C1394" s="1180"/>
      <c r="D1394" s="1181"/>
      <c r="E1394" s="587" t="e">
        <f t="shared" si="38"/>
        <v>#DIV/0!</v>
      </c>
    </row>
    <row r="1395" spans="1:5" s="17" customFormat="1" ht="16.75" customHeight="1" outlineLevel="2">
      <c r="A1395" s="1178">
        <v>356</v>
      </c>
      <c r="B1395" s="1179"/>
      <c r="C1395" s="1180"/>
      <c r="D1395" s="1181"/>
      <c r="E1395" s="587" t="e">
        <f t="shared" si="38"/>
        <v>#DIV/0!</v>
      </c>
    </row>
    <row r="1396" spans="1:5" s="17" customFormat="1" ht="16.75" customHeight="1" outlineLevel="2">
      <c r="A1396" s="1178">
        <v>357</v>
      </c>
      <c r="B1396" s="1179"/>
      <c r="C1396" s="1180"/>
      <c r="D1396" s="1181"/>
      <c r="E1396" s="587" t="e">
        <f t="shared" si="38"/>
        <v>#DIV/0!</v>
      </c>
    </row>
    <row r="1397" spans="1:5" s="17" customFormat="1" ht="16.75" customHeight="1" outlineLevel="2">
      <c r="A1397" s="1178">
        <v>358</v>
      </c>
      <c r="B1397" s="1179"/>
      <c r="C1397" s="1180"/>
      <c r="D1397" s="1181"/>
      <c r="E1397" s="587" t="e">
        <f t="shared" si="38"/>
        <v>#DIV/0!</v>
      </c>
    </row>
    <row r="1398" spans="1:5" s="17" customFormat="1" ht="16.75" customHeight="1" outlineLevel="2">
      <c r="A1398" s="1178">
        <v>359</v>
      </c>
      <c r="B1398" s="1179"/>
      <c r="C1398" s="1180"/>
      <c r="D1398" s="1181"/>
      <c r="E1398" s="587" t="e">
        <f t="shared" si="38"/>
        <v>#DIV/0!</v>
      </c>
    </row>
    <row r="1399" spans="1:5" s="17" customFormat="1" ht="16.75" customHeight="1" outlineLevel="2">
      <c r="A1399" s="1178">
        <v>360</v>
      </c>
      <c r="B1399" s="1179"/>
      <c r="C1399" s="1180"/>
      <c r="D1399" s="1181"/>
      <c r="E1399" s="587" t="e">
        <f t="shared" si="38"/>
        <v>#DIV/0!</v>
      </c>
    </row>
    <row r="1400" spans="1:5" s="17" customFormat="1" ht="16.75" customHeight="1" outlineLevel="2">
      <c r="A1400" s="1178">
        <v>361</v>
      </c>
      <c r="B1400" s="1179"/>
      <c r="C1400" s="1180"/>
      <c r="D1400" s="1181"/>
      <c r="E1400" s="587" t="e">
        <f t="shared" si="38"/>
        <v>#DIV/0!</v>
      </c>
    </row>
    <row r="1401" spans="1:5" s="17" customFormat="1" ht="16.75" customHeight="1" outlineLevel="2">
      <c r="A1401" s="1178">
        <v>362</v>
      </c>
      <c r="B1401" s="1179"/>
      <c r="C1401" s="1180"/>
      <c r="D1401" s="1181"/>
      <c r="E1401" s="587" t="e">
        <f t="shared" si="38"/>
        <v>#DIV/0!</v>
      </c>
    </row>
    <row r="1402" spans="1:5" s="17" customFormat="1" ht="16.75" customHeight="1" outlineLevel="2">
      <c r="A1402" s="1178">
        <v>363</v>
      </c>
      <c r="B1402" s="1179"/>
      <c r="C1402" s="1180"/>
      <c r="D1402" s="1181"/>
      <c r="E1402" s="587" t="e">
        <f t="shared" si="38"/>
        <v>#DIV/0!</v>
      </c>
    </row>
    <row r="1403" spans="1:5" s="17" customFormat="1" ht="16.75" customHeight="1" outlineLevel="2">
      <c r="A1403" s="1178">
        <v>364</v>
      </c>
      <c r="B1403" s="1179"/>
      <c r="C1403" s="1180"/>
      <c r="D1403" s="1181"/>
      <c r="E1403" s="587" t="e">
        <f t="shared" si="38"/>
        <v>#DIV/0!</v>
      </c>
    </row>
    <row r="1404" spans="1:5" s="17" customFormat="1" ht="16.75" customHeight="1" outlineLevel="2">
      <c r="A1404" s="1178">
        <v>365</v>
      </c>
      <c r="B1404" s="1179"/>
      <c r="C1404" s="1180"/>
      <c r="D1404" s="1181"/>
      <c r="E1404" s="587" t="e">
        <f t="shared" si="38"/>
        <v>#DIV/0!</v>
      </c>
    </row>
    <row r="1405" spans="1:5" s="17" customFormat="1" ht="16.75" customHeight="1" outlineLevel="2">
      <c r="A1405" s="1178">
        <v>366</v>
      </c>
      <c r="B1405" s="1179"/>
      <c r="C1405" s="1180"/>
      <c r="D1405" s="1181"/>
      <c r="E1405" s="587" t="e">
        <f t="shared" si="38"/>
        <v>#DIV/0!</v>
      </c>
    </row>
    <row r="1406" spans="1:5" s="17" customFormat="1" ht="16.75" customHeight="1" outlineLevel="2">
      <c r="A1406" s="1178">
        <v>367</v>
      </c>
      <c r="B1406" s="1179"/>
      <c r="C1406" s="1180"/>
      <c r="D1406" s="1181"/>
      <c r="E1406" s="587" t="e">
        <f t="shared" si="38"/>
        <v>#DIV/0!</v>
      </c>
    </row>
    <row r="1407" spans="1:5" s="17" customFormat="1" ht="16.75" customHeight="1" outlineLevel="2">
      <c r="A1407" s="1178">
        <v>368</v>
      </c>
      <c r="B1407" s="1179"/>
      <c r="C1407" s="1180"/>
      <c r="D1407" s="1181"/>
      <c r="E1407" s="587" t="e">
        <f t="shared" si="38"/>
        <v>#DIV/0!</v>
      </c>
    </row>
    <row r="1408" spans="1:5" s="17" customFormat="1" ht="16.75" customHeight="1" outlineLevel="2">
      <c r="A1408" s="1178">
        <v>369</v>
      </c>
      <c r="B1408" s="1179"/>
      <c r="C1408" s="1180"/>
      <c r="D1408" s="1181"/>
      <c r="E1408" s="587" t="e">
        <f t="shared" si="38"/>
        <v>#DIV/0!</v>
      </c>
    </row>
    <row r="1409" spans="1:5" s="17" customFormat="1" ht="16.75" customHeight="1" outlineLevel="2">
      <c r="A1409" s="1178">
        <v>370</v>
      </c>
      <c r="B1409" s="1179"/>
      <c r="C1409" s="1180"/>
      <c r="D1409" s="1181"/>
      <c r="E1409" s="587" t="e">
        <f t="shared" si="38"/>
        <v>#DIV/0!</v>
      </c>
    </row>
    <row r="1410" spans="1:5" s="17" customFormat="1" ht="16.75" customHeight="1" outlineLevel="2">
      <c r="A1410" s="1178">
        <v>371</v>
      </c>
      <c r="B1410" s="1179"/>
      <c r="C1410" s="1180"/>
      <c r="D1410" s="1181"/>
      <c r="E1410" s="587" t="e">
        <f t="shared" si="33"/>
        <v>#DIV/0!</v>
      </c>
    </row>
    <row r="1411" spans="1:5" s="17" customFormat="1" ht="16.75" customHeight="1" outlineLevel="2">
      <c r="A1411" s="1178">
        <v>372</v>
      </c>
      <c r="B1411" s="1179"/>
      <c r="C1411" s="1180"/>
      <c r="D1411" s="1181"/>
      <c r="E1411" s="587" t="e">
        <f t="shared" si="33"/>
        <v>#DIV/0!</v>
      </c>
    </row>
    <row r="1412" spans="1:5" s="17" customFormat="1" ht="16.75" customHeight="1" outlineLevel="2">
      <c r="A1412" s="1178">
        <v>373</v>
      </c>
      <c r="B1412" s="1179"/>
      <c r="C1412" s="1180"/>
      <c r="D1412" s="1181"/>
      <c r="E1412" s="587" t="e">
        <f t="shared" si="33"/>
        <v>#DIV/0!</v>
      </c>
    </row>
    <row r="1413" spans="1:5" s="17" customFormat="1" ht="16.75" customHeight="1" outlineLevel="2">
      <c r="A1413" s="1178">
        <v>374</v>
      </c>
      <c r="B1413" s="1179"/>
      <c r="C1413" s="1180"/>
      <c r="D1413" s="1181"/>
      <c r="E1413" s="587" t="e">
        <f t="shared" si="33"/>
        <v>#DIV/0!</v>
      </c>
    </row>
    <row r="1414" spans="1:5" s="17" customFormat="1" ht="16.75" customHeight="1" outlineLevel="2">
      <c r="A1414" s="1178">
        <v>375</v>
      </c>
      <c r="B1414" s="1179"/>
      <c r="C1414" s="1180"/>
      <c r="D1414" s="1181"/>
      <c r="E1414" s="587" t="e">
        <f t="shared" si="33"/>
        <v>#DIV/0!</v>
      </c>
    </row>
    <row r="1415" spans="1:5" s="17" customFormat="1" ht="16.75" customHeight="1" outlineLevel="2">
      <c r="A1415" s="1178">
        <v>376</v>
      </c>
      <c r="B1415" s="1179"/>
      <c r="C1415" s="1180"/>
      <c r="D1415" s="1181"/>
      <c r="E1415" s="587" t="e">
        <f t="shared" si="33"/>
        <v>#DIV/0!</v>
      </c>
    </row>
    <row r="1416" spans="1:5" s="17" customFormat="1" ht="16.75" customHeight="1" outlineLevel="2">
      <c r="A1416" s="1178">
        <v>377</v>
      </c>
      <c r="B1416" s="1179"/>
      <c r="C1416" s="1180"/>
      <c r="D1416" s="118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8">
        <v>378</v>
      </c>
      <c r="B1417" s="1179"/>
      <c r="C1417" s="1180"/>
      <c r="D1417" s="1181"/>
      <c r="E1417" s="587" t="e">
        <f t="shared" si="39"/>
        <v>#DIV/0!</v>
      </c>
    </row>
    <row r="1418" spans="1:5" s="17" customFormat="1" ht="16.75" customHeight="1" outlineLevel="2">
      <c r="A1418" s="1178">
        <v>379</v>
      </c>
      <c r="B1418" s="1179"/>
      <c r="C1418" s="1180"/>
      <c r="D1418" s="1181"/>
      <c r="E1418" s="587" t="e">
        <f t="shared" si="39"/>
        <v>#DIV/0!</v>
      </c>
    </row>
    <row r="1419" spans="1:5" s="17" customFormat="1" ht="16.75" customHeight="1" outlineLevel="2">
      <c r="A1419" s="1178">
        <v>380</v>
      </c>
      <c r="B1419" s="1179"/>
      <c r="C1419" s="1180"/>
      <c r="D1419" s="1181"/>
      <c r="E1419" s="587" t="e">
        <f t="shared" si="39"/>
        <v>#DIV/0!</v>
      </c>
    </row>
    <row r="1420" spans="1:5" s="17" customFormat="1" ht="16.75" customHeight="1" outlineLevel="2">
      <c r="A1420" s="1178">
        <v>381</v>
      </c>
      <c r="B1420" s="1179"/>
      <c r="C1420" s="1180"/>
      <c r="D1420" s="1181"/>
      <c r="E1420" s="587" t="e">
        <f t="shared" si="39"/>
        <v>#DIV/0!</v>
      </c>
    </row>
    <row r="1421" spans="1:5" s="17" customFormat="1" ht="16.75" customHeight="1" outlineLevel="2">
      <c r="A1421" s="1178">
        <v>382</v>
      </c>
      <c r="B1421" s="1179"/>
      <c r="C1421" s="1180"/>
      <c r="D1421" s="1181"/>
      <c r="E1421" s="587" t="e">
        <f t="shared" si="39"/>
        <v>#DIV/0!</v>
      </c>
    </row>
    <row r="1422" spans="1:5" s="17" customFormat="1" ht="16.75" customHeight="1" outlineLevel="2">
      <c r="A1422" s="1178">
        <v>383</v>
      </c>
      <c r="B1422" s="1179"/>
      <c r="C1422" s="1180"/>
      <c r="D1422" s="1181"/>
      <c r="E1422" s="587" t="e">
        <f t="shared" si="39"/>
        <v>#DIV/0!</v>
      </c>
    </row>
    <row r="1423" spans="1:5" s="17" customFormat="1" ht="16.75" customHeight="1" outlineLevel="2">
      <c r="A1423" s="1178">
        <v>384</v>
      </c>
      <c r="B1423" s="1179"/>
      <c r="C1423" s="1180"/>
      <c r="D1423" s="1181"/>
      <c r="E1423" s="587" t="e">
        <f t="shared" si="33"/>
        <v>#DIV/0!</v>
      </c>
    </row>
    <row r="1424" spans="1:5" s="17" customFormat="1" ht="16.75" customHeight="1" outlineLevel="2">
      <c r="A1424" s="1178">
        <v>385</v>
      </c>
      <c r="B1424" s="1179"/>
      <c r="C1424" s="1180"/>
      <c r="D1424" s="1181"/>
      <c r="E1424" s="587" t="e">
        <f t="shared" si="33"/>
        <v>#DIV/0!</v>
      </c>
    </row>
    <row r="1425" spans="1:5" s="17" customFormat="1" ht="16.75" customHeight="1" outlineLevel="2">
      <c r="A1425" s="1178">
        <v>386</v>
      </c>
      <c r="B1425" s="1179"/>
      <c r="C1425" s="1180"/>
      <c r="D1425" s="1181"/>
      <c r="E1425" s="587" t="e">
        <f t="shared" si="33"/>
        <v>#DIV/0!</v>
      </c>
    </row>
    <row r="1426" spans="1:5" s="17" customFormat="1" ht="16.75" customHeight="1" outlineLevel="2">
      <c r="A1426" s="1178">
        <v>387</v>
      </c>
      <c r="B1426" s="1179"/>
      <c r="C1426" s="1180"/>
      <c r="D1426" s="1181"/>
      <c r="E1426" s="587" t="e">
        <f t="shared" si="33"/>
        <v>#DIV/0!</v>
      </c>
    </row>
    <row r="1427" spans="1:5" s="17" customFormat="1" ht="16.75" customHeight="1" outlineLevel="2">
      <c r="A1427" s="1178">
        <v>388</v>
      </c>
      <c r="B1427" s="1179"/>
      <c r="C1427" s="1180"/>
      <c r="D1427" s="1181"/>
      <c r="E1427" s="587" t="e">
        <f t="shared" si="33"/>
        <v>#DIV/0!</v>
      </c>
    </row>
    <row r="1428" spans="1:5" s="17" customFormat="1" ht="16.75" customHeight="1" outlineLevel="2">
      <c r="A1428" s="1178">
        <v>389</v>
      </c>
      <c r="B1428" s="1179"/>
      <c r="C1428" s="1180"/>
      <c r="D1428" s="1181"/>
      <c r="E1428" s="587" t="e">
        <f t="shared" si="33"/>
        <v>#DIV/0!</v>
      </c>
    </row>
    <row r="1429" spans="1:5" s="17" customFormat="1" ht="16.75" customHeight="1" outlineLevel="2">
      <c r="A1429" s="1178">
        <v>390</v>
      </c>
      <c r="B1429" s="1179"/>
      <c r="C1429" s="1180"/>
      <c r="D1429" s="1181"/>
      <c r="E1429" s="587" t="e">
        <f t="shared" si="33"/>
        <v>#DIV/0!</v>
      </c>
    </row>
    <row r="1430" spans="1:5" s="17" customFormat="1" ht="16.75" customHeight="1" outlineLevel="2">
      <c r="A1430" s="1178">
        <v>391</v>
      </c>
      <c r="B1430" s="1179"/>
      <c r="C1430" s="1180"/>
      <c r="D1430" s="1181"/>
      <c r="E1430" s="587" t="e">
        <f t="shared" si="33"/>
        <v>#DIV/0!</v>
      </c>
    </row>
    <row r="1431" spans="1:5" s="17" customFormat="1" ht="16.75" customHeight="1" outlineLevel="2">
      <c r="A1431" s="1178">
        <v>392</v>
      </c>
      <c r="B1431" s="1179"/>
      <c r="C1431" s="1180"/>
      <c r="D1431" s="1181"/>
      <c r="E1431" s="587" t="e">
        <f t="shared" si="33"/>
        <v>#DIV/0!</v>
      </c>
    </row>
    <row r="1432" spans="1:5" s="17" customFormat="1" ht="16.75" customHeight="1" outlineLevel="2">
      <c r="A1432" s="1178">
        <v>393</v>
      </c>
      <c r="B1432" s="1179"/>
      <c r="C1432" s="1180"/>
      <c r="D1432" s="1181"/>
      <c r="E1432" s="587" t="e">
        <f t="shared" si="33"/>
        <v>#DIV/0!</v>
      </c>
    </row>
    <row r="1433" spans="1:5" s="17" customFormat="1" ht="16.75" customHeight="1" outlineLevel="2">
      <c r="A1433" s="1178">
        <v>394</v>
      </c>
      <c r="B1433" s="1179"/>
      <c r="C1433" s="1180"/>
      <c r="D1433" s="1181"/>
      <c r="E1433" s="587" t="e">
        <f t="shared" si="33"/>
        <v>#DIV/0!</v>
      </c>
    </row>
    <row r="1434" spans="1:5" s="17" customFormat="1" ht="16.75" customHeight="1" outlineLevel="2">
      <c r="A1434" s="1178">
        <v>395</v>
      </c>
      <c r="B1434" s="1179"/>
      <c r="C1434" s="1180"/>
      <c r="D1434" s="1181"/>
      <c r="E1434" s="587" t="e">
        <f t="shared" si="33"/>
        <v>#DIV/0!</v>
      </c>
    </row>
    <row r="1435" spans="1:5" s="17" customFormat="1" ht="16.75" customHeight="1" outlineLevel="2">
      <c r="A1435" s="1178">
        <v>396</v>
      </c>
      <c r="B1435" s="1179"/>
      <c r="C1435" s="1180"/>
      <c r="D1435" s="1181"/>
      <c r="E1435" s="587" t="e">
        <f t="shared" si="33"/>
        <v>#DIV/0!</v>
      </c>
    </row>
    <row r="1436" spans="1:5" s="17" customFormat="1" ht="16.75" customHeight="1" outlineLevel="2">
      <c r="A1436" s="1178">
        <v>397</v>
      </c>
      <c r="B1436" s="1179"/>
      <c r="C1436" s="1180"/>
      <c r="D1436" s="1181"/>
      <c r="E1436" s="587" t="e">
        <f t="shared" si="33"/>
        <v>#DIV/0!</v>
      </c>
    </row>
    <row r="1437" spans="1:5" s="17" customFormat="1" ht="16.75" customHeight="1" outlineLevel="2">
      <c r="A1437" s="1178">
        <v>398</v>
      </c>
      <c r="B1437" s="1179"/>
      <c r="C1437" s="1180"/>
      <c r="D1437" s="1181"/>
      <c r="E1437" s="587" t="e">
        <f t="shared" si="33"/>
        <v>#DIV/0!</v>
      </c>
    </row>
    <row r="1438" spans="1:5" s="17" customFormat="1" ht="16.75" customHeight="1" outlineLevel="2">
      <c r="A1438" s="1178">
        <v>399</v>
      </c>
      <c r="B1438" s="1179"/>
      <c r="C1438" s="1180"/>
      <c r="D1438" s="1181"/>
      <c r="E1438" s="587" t="e">
        <f t="shared" si="33"/>
        <v>#DIV/0!</v>
      </c>
    </row>
    <row r="1439" spans="1:5" s="17" customFormat="1" ht="16.75" customHeight="1" outlineLevel="2">
      <c r="A1439" s="1178">
        <v>400</v>
      </c>
      <c r="B1439" s="1179"/>
      <c r="C1439" s="1180"/>
      <c r="D1439" s="1181"/>
      <c r="E1439" s="587" t="e">
        <f t="shared" si="33"/>
        <v>#DIV/0!</v>
      </c>
    </row>
    <row r="1440" spans="1:5" s="17" customFormat="1" ht="16.75" customHeight="1" outlineLevel="2">
      <c r="A1440" s="1178">
        <v>401</v>
      </c>
      <c r="B1440" s="1179"/>
      <c r="C1440" s="1180"/>
      <c r="D1440" s="1181"/>
      <c r="E1440" s="587" t="e">
        <f t="shared" si="33"/>
        <v>#DIV/0!</v>
      </c>
    </row>
    <row r="1441" spans="1:5" s="17" customFormat="1" ht="16.75" customHeight="1" outlineLevel="2">
      <c r="A1441" s="1178">
        <v>402</v>
      </c>
      <c r="B1441" s="1179"/>
      <c r="C1441" s="1180"/>
      <c r="D1441" s="1181"/>
      <c r="E1441" s="587" t="e">
        <f t="shared" si="33"/>
        <v>#DIV/0!</v>
      </c>
    </row>
    <row r="1442" spans="1:5" s="17" customFormat="1" ht="16.75" customHeight="1" outlineLevel="2">
      <c r="A1442" s="1178">
        <v>403</v>
      </c>
      <c r="B1442" s="1179"/>
      <c r="C1442" s="1180"/>
      <c r="D1442" s="1181"/>
      <c r="E1442" s="587" t="e">
        <f t="shared" si="33"/>
        <v>#DIV/0!</v>
      </c>
    </row>
    <row r="1443" spans="1:5" s="17" customFormat="1" ht="16.75" customHeight="1" outlineLevel="2">
      <c r="A1443" s="1178">
        <v>404</v>
      </c>
      <c r="B1443" s="1179"/>
      <c r="C1443" s="1180"/>
      <c r="D1443" s="1181"/>
      <c r="E1443" s="587" t="e">
        <f t="shared" si="33"/>
        <v>#DIV/0!</v>
      </c>
    </row>
    <row r="1444" spans="1:5" s="17" customFormat="1" ht="16.75" customHeight="1" outlineLevel="2">
      <c r="A1444" s="1178">
        <v>405</v>
      </c>
      <c r="B1444" s="1179"/>
      <c r="C1444" s="1180"/>
      <c r="D1444" s="1181"/>
      <c r="E1444" s="587" t="e">
        <f t="shared" si="33"/>
        <v>#DIV/0!</v>
      </c>
    </row>
    <row r="1445" spans="1:5" s="17" customFormat="1" ht="16.75" customHeight="1" outlineLevel="2">
      <c r="A1445" s="1178">
        <v>406</v>
      </c>
      <c r="B1445" s="1179"/>
      <c r="C1445" s="1180"/>
      <c r="D1445" s="1181"/>
      <c r="E1445" s="587" t="e">
        <f t="shared" si="33"/>
        <v>#DIV/0!</v>
      </c>
    </row>
    <row r="1446" spans="1:5" s="17" customFormat="1" ht="16.75" customHeight="1" outlineLevel="2">
      <c r="A1446" s="1178">
        <v>407</v>
      </c>
      <c r="B1446" s="1179"/>
      <c r="C1446" s="1180"/>
      <c r="D1446" s="1181"/>
      <c r="E1446" s="587" t="e">
        <f t="shared" si="33"/>
        <v>#DIV/0!</v>
      </c>
    </row>
    <row r="1447" spans="1:5" s="17" customFormat="1" ht="16.75" customHeight="1" outlineLevel="2">
      <c r="A1447" s="1178">
        <v>408</v>
      </c>
      <c r="B1447" s="1179"/>
      <c r="C1447" s="1180"/>
      <c r="D1447" s="1181"/>
      <c r="E1447" s="587" t="e">
        <f t="shared" si="33"/>
        <v>#DIV/0!</v>
      </c>
    </row>
    <row r="1448" spans="1:5" s="17" customFormat="1" ht="16.75" customHeight="1" outlineLevel="2">
      <c r="A1448" s="1178">
        <v>409</v>
      </c>
      <c r="B1448" s="1179"/>
      <c r="C1448" s="1180"/>
      <c r="D1448" s="1181"/>
      <c r="E1448" s="587" t="e">
        <f t="shared" si="33"/>
        <v>#DIV/0!</v>
      </c>
    </row>
    <row r="1449" spans="1:5" s="17" customFormat="1" ht="16.75" customHeight="1" outlineLevel="2">
      <c r="A1449" s="1178">
        <v>410</v>
      </c>
      <c r="B1449" s="1179"/>
      <c r="C1449" s="1180"/>
      <c r="D1449" s="1181"/>
      <c r="E1449" s="587" t="e">
        <f t="shared" si="33"/>
        <v>#DIV/0!</v>
      </c>
    </row>
    <row r="1450" spans="1:5" s="17" customFormat="1" ht="16.75" customHeight="1" outlineLevel="2">
      <c r="A1450" s="1178">
        <v>411</v>
      </c>
      <c r="B1450" s="1179"/>
      <c r="C1450" s="1180"/>
      <c r="D1450" s="1181"/>
      <c r="E1450" s="587" t="e">
        <f t="shared" si="33"/>
        <v>#DIV/0!</v>
      </c>
    </row>
    <row r="1451" spans="1:5" s="17" customFormat="1" ht="16.75" customHeight="1" outlineLevel="2">
      <c r="A1451" s="1178">
        <v>412</v>
      </c>
      <c r="B1451" s="1179"/>
      <c r="C1451" s="1180"/>
      <c r="D1451" s="1181"/>
      <c r="E1451" s="587" t="e">
        <f t="shared" si="33"/>
        <v>#DIV/0!</v>
      </c>
    </row>
    <row r="1452" spans="1:5" s="17" customFormat="1" ht="16.75" customHeight="1" outlineLevel="2">
      <c r="A1452" s="1178">
        <v>413</v>
      </c>
      <c r="B1452" s="1179"/>
      <c r="C1452" s="1180"/>
      <c r="D1452" s="1181"/>
      <c r="E1452" s="587" t="e">
        <f t="shared" si="33"/>
        <v>#DIV/0!</v>
      </c>
    </row>
    <row r="1453" spans="1:5" s="17" customFormat="1" ht="16.75" customHeight="1" outlineLevel="2">
      <c r="A1453" s="1178">
        <v>414</v>
      </c>
      <c r="B1453" s="1179"/>
      <c r="C1453" s="1180"/>
      <c r="D1453" s="1181"/>
      <c r="E1453" s="587" t="e">
        <f t="shared" si="33"/>
        <v>#DIV/0!</v>
      </c>
    </row>
    <row r="1454" spans="1:5" s="17" customFormat="1" ht="16.75" customHeight="1" outlineLevel="2">
      <c r="A1454" s="1178">
        <v>415</v>
      </c>
      <c r="B1454" s="1179"/>
      <c r="C1454" s="1180"/>
      <c r="D1454" s="1181"/>
      <c r="E1454" s="587" t="e">
        <f t="shared" si="33"/>
        <v>#DIV/0!</v>
      </c>
    </row>
    <row r="1455" spans="1:5" s="17" customFormat="1" ht="16.75" customHeight="1" outlineLevel="2">
      <c r="A1455" s="1178">
        <v>416</v>
      </c>
      <c r="B1455" s="1179"/>
      <c r="C1455" s="1180"/>
      <c r="D1455" s="1181"/>
      <c r="E1455" s="587" t="e">
        <f t="shared" si="33"/>
        <v>#DIV/0!</v>
      </c>
    </row>
    <row r="1456" spans="1:5" s="17" customFormat="1" ht="16.75" customHeight="1" outlineLevel="2">
      <c r="A1456" s="1178">
        <v>417</v>
      </c>
      <c r="B1456" s="1179"/>
      <c r="C1456" s="1180"/>
      <c r="D1456" s="1181"/>
      <c r="E1456" s="587" t="e">
        <f t="shared" si="33"/>
        <v>#DIV/0!</v>
      </c>
    </row>
    <row r="1457" spans="1:5" s="17" customFormat="1" ht="16.75" customHeight="1" outlineLevel="2">
      <c r="A1457" s="1178">
        <v>418</v>
      </c>
      <c r="B1457" s="1179"/>
      <c r="C1457" s="1180"/>
      <c r="D1457" s="1181"/>
      <c r="E1457" s="587" t="e">
        <f t="shared" si="33"/>
        <v>#DIV/0!</v>
      </c>
    </row>
    <row r="1458" spans="1:5" s="17" customFormat="1" ht="16.75" customHeight="1" outlineLevel="2">
      <c r="A1458" s="1178">
        <v>419</v>
      </c>
      <c r="B1458" s="1179"/>
      <c r="C1458" s="1180"/>
      <c r="D1458" s="1181"/>
      <c r="E1458" s="587" t="e">
        <f t="shared" si="33"/>
        <v>#DIV/0!</v>
      </c>
    </row>
    <row r="1459" spans="1:5" s="17" customFormat="1" ht="16.75" customHeight="1" outlineLevel="2">
      <c r="A1459" s="1178">
        <v>420</v>
      </c>
      <c r="B1459" s="1179"/>
      <c r="C1459" s="1180"/>
      <c r="D1459" s="1181"/>
      <c r="E1459" s="587" t="e">
        <f t="shared" si="33"/>
        <v>#DIV/0!</v>
      </c>
    </row>
    <row r="1460" spans="1:5" s="17" customFormat="1" ht="16.75" customHeight="1" outlineLevel="2">
      <c r="A1460" s="1178">
        <v>421</v>
      </c>
      <c r="B1460" s="1179"/>
      <c r="C1460" s="1180"/>
      <c r="D1460" s="1181"/>
      <c r="E1460" s="587" t="e">
        <f t="shared" si="33"/>
        <v>#DIV/0!</v>
      </c>
    </row>
    <row r="1461" spans="1:5" s="17" customFormat="1" ht="16.75" customHeight="1" outlineLevel="2">
      <c r="A1461" s="1178">
        <v>422</v>
      </c>
      <c r="B1461" s="1179"/>
      <c r="C1461" s="1180"/>
      <c r="D1461" s="1181"/>
      <c r="E1461" s="587" t="e">
        <f t="shared" si="33"/>
        <v>#DIV/0!</v>
      </c>
    </row>
    <row r="1462" spans="1:5" s="17" customFormat="1" ht="16.75" customHeight="1" outlineLevel="2">
      <c r="A1462" s="1178">
        <v>423</v>
      </c>
      <c r="B1462" s="1179"/>
      <c r="C1462" s="1180"/>
      <c r="D1462" s="1181"/>
      <c r="E1462" s="587" t="e">
        <f t="shared" si="33"/>
        <v>#DIV/0!</v>
      </c>
    </row>
    <row r="1463" spans="1:5" s="17" customFormat="1" ht="16.75" customHeight="1" outlineLevel="2">
      <c r="A1463" s="1178">
        <v>424</v>
      </c>
      <c r="B1463" s="1179"/>
      <c r="C1463" s="1180"/>
      <c r="D1463" s="1181"/>
      <c r="E1463" s="587" t="e">
        <f t="shared" si="33"/>
        <v>#DIV/0!</v>
      </c>
    </row>
    <row r="1464" spans="1:5" s="17" customFormat="1" ht="16.75" customHeight="1" outlineLevel="2">
      <c r="A1464" s="1178">
        <v>425</v>
      </c>
      <c r="B1464" s="1179"/>
      <c r="C1464" s="1180"/>
      <c r="D1464" s="1181"/>
      <c r="E1464" s="587" t="e">
        <f t="shared" si="33"/>
        <v>#DIV/0!</v>
      </c>
    </row>
    <row r="1465" spans="1:5" s="17" customFormat="1" ht="16.75" customHeight="1" outlineLevel="2">
      <c r="A1465" s="1178">
        <v>426</v>
      </c>
      <c r="B1465" s="1179"/>
      <c r="C1465" s="1180"/>
      <c r="D1465" s="1181"/>
      <c r="E1465" s="587" t="e">
        <f t="shared" si="33"/>
        <v>#DIV/0!</v>
      </c>
    </row>
    <row r="1466" spans="1:5" s="17" customFormat="1" ht="16.75" customHeight="1" outlineLevel="2">
      <c r="A1466" s="1178">
        <v>427</v>
      </c>
      <c r="B1466" s="1179"/>
      <c r="C1466" s="1180"/>
      <c r="D1466" s="1181"/>
      <c r="E1466" s="587" t="e">
        <f t="shared" si="33"/>
        <v>#DIV/0!</v>
      </c>
    </row>
    <row r="1467" spans="1:5" s="17" customFormat="1" ht="16.75" customHeight="1" outlineLevel="2">
      <c r="A1467" s="1178">
        <v>428</v>
      </c>
      <c r="B1467" s="1179"/>
      <c r="C1467" s="1180"/>
      <c r="D1467" s="1181"/>
      <c r="E1467" s="587" t="e">
        <f t="shared" si="33"/>
        <v>#DIV/0!</v>
      </c>
    </row>
    <row r="1468" spans="1:5" s="17" customFormat="1" ht="16.75" customHeight="1" outlineLevel="2">
      <c r="A1468" s="1178">
        <v>429</v>
      </c>
      <c r="B1468" s="1179"/>
      <c r="C1468" s="1180"/>
      <c r="D1468" s="1181"/>
      <c r="E1468" s="587" t="e">
        <f t="shared" si="33"/>
        <v>#DIV/0!</v>
      </c>
    </row>
    <row r="1469" spans="1:5" s="17" customFormat="1" ht="16.75" customHeight="1" outlineLevel="2">
      <c r="A1469" s="1178">
        <v>430</v>
      </c>
      <c r="B1469" s="1179"/>
      <c r="C1469" s="1180"/>
      <c r="D1469" s="1181"/>
      <c r="E1469" s="587" t="e">
        <f t="shared" si="33"/>
        <v>#DIV/0!</v>
      </c>
    </row>
    <row r="1470" spans="1:5" s="17" customFormat="1" ht="16.75" customHeight="1" outlineLevel="2">
      <c r="A1470" s="1178">
        <v>431</v>
      </c>
      <c r="B1470" s="1179"/>
      <c r="C1470" s="1180"/>
      <c r="D1470" s="1181"/>
      <c r="E1470" s="587" t="e">
        <f t="shared" si="33"/>
        <v>#DIV/0!</v>
      </c>
    </row>
    <row r="1471" spans="1:5" s="17" customFormat="1" ht="16.75" customHeight="1" outlineLevel="2">
      <c r="A1471" s="1178">
        <v>432</v>
      </c>
      <c r="B1471" s="1179"/>
      <c r="C1471" s="1180"/>
      <c r="D1471" s="1181"/>
      <c r="E1471" s="587" t="e">
        <f t="shared" si="33"/>
        <v>#DIV/0!</v>
      </c>
    </row>
    <row r="1472" spans="1:5" s="17" customFormat="1" ht="16.75" customHeight="1" outlineLevel="2">
      <c r="A1472" s="1178">
        <v>433</v>
      </c>
      <c r="B1472" s="1179"/>
      <c r="C1472" s="1180"/>
      <c r="D1472" s="1181"/>
      <c r="E1472" s="587" t="e">
        <f t="shared" si="33"/>
        <v>#DIV/0!</v>
      </c>
    </row>
    <row r="1473" spans="1:5" s="17" customFormat="1" ht="16.75" customHeight="1" outlineLevel="2">
      <c r="A1473" s="1178">
        <v>434</v>
      </c>
      <c r="B1473" s="1179"/>
      <c r="C1473" s="1180"/>
      <c r="D1473" s="1181"/>
      <c r="E1473" s="587" t="e">
        <f t="shared" si="33"/>
        <v>#DIV/0!</v>
      </c>
    </row>
    <row r="1474" spans="1:5" s="17" customFormat="1" ht="16.75" customHeight="1" outlineLevel="2">
      <c r="A1474" s="1178">
        <v>435</v>
      </c>
      <c r="B1474" s="1179"/>
      <c r="C1474" s="1180"/>
      <c r="D1474" s="1181"/>
      <c r="E1474" s="587" t="e">
        <f t="shared" si="33"/>
        <v>#DIV/0!</v>
      </c>
    </row>
    <row r="1475" spans="1:5" s="17" customFormat="1" ht="16.75" customHeight="1" outlineLevel="2">
      <c r="A1475" s="1178">
        <v>436</v>
      </c>
      <c r="B1475" s="1179"/>
      <c r="C1475" s="1180"/>
      <c r="D1475" s="1181"/>
      <c r="E1475" s="587" t="e">
        <f t="shared" si="33"/>
        <v>#DIV/0!</v>
      </c>
    </row>
    <row r="1476" spans="1:5" s="17" customFormat="1" ht="16.75" customHeight="1" outlineLevel="2">
      <c r="A1476" s="1178">
        <v>437</v>
      </c>
      <c r="B1476" s="1179"/>
      <c r="C1476" s="1180"/>
      <c r="D1476" s="1181"/>
      <c r="E1476" s="587" t="e">
        <f t="shared" si="33"/>
        <v>#DIV/0!</v>
      </c>
    </row>
    <row r="1477" spans="1:5" s="17" customFormat="1" ht="16.75" customHeight="1" outlineLevel="2">
      <c r="A1477" s="1178">
        <v>438</v>
      </c>
      <c r="B1477" s="1179"/>
      <c r="C1477" s="1180"/>
      <c r="D1477" s="1181"/>
      <c r="E1477" s="587" t="e">
        <f t="shared" si="33"/>
        <v>#DIV/0!</v>
      </c>
    </row>
    <row r="1478" spans="1:5" s="17" customFormat="1" ht="16.75" customHeight="1" outlineLevel="2">
      <c r="A1478" s="1178">
        <v>439</v>
      </c>
      <c r="B1478" s="1179"/>
      <c r="C1478" s="1180"/>
      <c r="D1478" s="1181"/>
      <c r="E1478" s="587" t="e">
        <f t="shared" si="33"/>
        <v>#DIV/0!</v>
      </c>
    </row>
    <row r="1479" spans="1:5" s="17" customFormat="1" ht="16.75" customHeight="1" outlineLevel="2">
      <c r="A1479" s="1178">
        <v>440</v>
      </c>
      <c r="B1479" s="1179"/>
      <c r="C1479" s="1180"/>
      <c r="D1479" s="1181"/>
      <c r="E1479" s="587" t="e">
        <f t="shared" si="33"/>
        <v>#DIV/0!</v>
      </c>
    </row>
    <row r="1480" spans="1:5" s="17" customFormat="1" ht="16.75" customHeight="1" outlineLevel="2">
      <c r="A1480" s="1178">
        <v>441</v>
      </c>
      <c r="B1480" s="1179"/>
      <c r="C1480" s="1180"/>
      <c r="D1480" s="118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8">
        <v>442</v>
      </c>
      <c r="B1481" s="1179"/>
      <c r="C1481" s="1180"/>
      <c r="D1481" s="1181"/>
      <c r="E1481" s="587" t="e">
        <f t="shared" si="40"/>
        <v>#DIV/0!</v>
      </c>
    </row>
    <row r="1482" spans="1:5" s="17" customFormat="1" ht="16.75" customHeight="1" outlineLevel="2">
      <c r="A1482" s="1178">
        <v>443</v>
      </c>
      <c r="B1482" s="1179"/>
      <c r="C1482" s="1180"/>
      <c r="D1482" s="1181"/>
      <c r="E1482" s="587" t="e">
        <f t="shared" si="40"/>
        <v>#DIV/0!</v>
      </c>
    </row>
    <row r="1483" spans="1:5" s="17" customFormat="1" ht="16.75" customHeight="1" outlineLevel="2">
      <c r="A1483" s="1178">
        <v>444</v>
      </c>
      <c r="B1483" s="1179"/>
      <c r="C1483" s="1180"/>
      <c r="D1483" s="1181"/>
      <c r="E1483" s="587" t="e">
        <f t="shared" si="40"/>
        <v>#DIV/0!</v>
      </c>
    </row>
    <row r="1484" spans="1:5" s="17" customFormat="1" ht="16.75" customHeight="1" outlineLevel="2">
      <c r="A1484" s="1178">
        <v>445</v>
      </c>
      <c r="B1484" s="1179"/>
      <c r="C1484" s="1180"/>
      <c r="D1484" s="1181"/>
      <c r="E1484" s="587" t="e">
        <f t="shared" si="40"/>
        <v>#DIV/0!</v>
      </c>
    </row>
    <row r="1485" spans="1:5" s="17" customFormat="1" ht="16.75" customHeight="1" outlineLevel="2">
      <c r="A1485" s="1178">
        <v>446</v>
      </c>
      <c r="B1485" s="1179"/>
      <c r="C1485" s="1180"/>
      <c r="D1485" s="1181"/>
      <c r="E1485" s="587" t="e">
        <f t="shared" si="40"/>
        <v>#DIV/0!</v>
      </c>
    </row>
    <row r="1486" spans="1:5" s="17" customFormat="1" ht="16.75" customHeight="1" outlineLevel="2">
      <c r="A1486" s="1178">
        <v>447</v>
      </c>
      <c r="B1486" s="1179"/>
      <c r="C1486" s="1180"/>
      <c r="D1486" s="1181"/>
      <c r="E1486" s="587" t="e">
        <f t="shared" si="40"/>
        <v>#DIV/0!</v>
      </c>
    </row>
    <row r="1487" spans="1:5" s="17" customFormat="1" ht="16.75" customHeight="1" outlineLevel="2">
      <c r="A1487" s="1178">
        <v>448</v>
      </c>
      <c r="B1487" s="1179"/>
      <c r="C1487" s="1180"/>
      <c r="D1487" s="1181"/>
      <c r="E1487" s="587" t="e">
        <f t="shared" si="40"/>
        <v>#DIV/0!</v>
      </c>
    </row>
    <row r="1488" spans="1:5" s="17" customFormat="1" ht="16.75" customHeight="1" outlineLevel="2">
      <c r="A1488" s="1178">
        <v>449</v>
      </c>
      <c r="B1488" s="1179"/>
      <c r="C1488" s="1180"/>
      <c r="D1488" s="1181"/>
      <c r="E1488" s="587" t="e">
        <f t="shared" si="40"/>
        <v>#DIV/0!</v>
      </c>
    </row>
    <row r="1489" spans="1:5" s="17" customFormat="1" ht="16.75" customHeight="1" outlineLevel="2">
      <c r="A1489" s="1178">
        <v>450</v>
      </c>
      <c r="B1489" s="1179"/>
      <c r="C1489" s="1180"/>
      <c r="D1489" s="1181"/>
      <c r="E1489" s="587" t="e">
        <f t="shared" si="40"/>
        <v>#DIV/0!</v>
      </c>
    </row>
    <row r="1490" spans="1:5" s="17" customFormat="1" ht="16.75" customHeight="1" outlineLevel="2">
      <c r="A1490" s="1178">
        <v>451</v>
      </c>
      <c r="B1490" s="1179"/>
      <c r="C1490" s="1180"/>
      <c r="D1490" s="1181"/>
      <c r="E1490" s="587" t="e">
        <f t="shared" si="40"/>
        <v>#DIV/0!</v>
      </c>
    </row>
    <row r="1491" spans="1:5" s="17" customFormat="1" ht="16.75" customHeight="1" outlineLevel="2">
      <c r="A1491" s="1178">
        <v>452</v>
      </c>
      <c r="B1491" s="1179"/>
      <c r="C1491" s="1180"/>
      <c r="D1491" s="1181"/>
      <c r="E1491" s="587" t="e">
        <f t="shared" si="40"/>
        <v>#DIV/0!</v>
      </c>
    </row>
    <row r="1492" spans="1:5" s="17" customFormat="1" ht="16.75" customHeight="1" outlineLevel="2">
      <c r="A1492" s="1178">
        <v>453</v>
      </c>
      <c r="B1492" s="1179"/>
      <c r="C1492" s="1180"/>
      <c r="D1492" s="1181"/>
      <c r="E1492" s="587" t="e">
        <f t="shared" si="40"/>
        <v>#DIV/0!</v>
      </c>
    </row>
    <row r="1493" spans="1:5" s="17" customFormat="1" ht="16.75" customHeight="1" outlineLevel="2">
      <c r="A1493" s="1178">
        <v>454</v>
      </c>
      <c r="B1493" s="1179"/>
      <c r="C1493" s="1180"/>
      <c r="D1493" s="1181"/>
      <c r="E1493" s="587" t="e">
        <f t="shared" si="40"/>
        <v>#DIV/0!</v>
      </c>
    </row>
    <row r="1494" spans="1:5" s="17" customFormat="1" ht="16.75" customHeight="1" outlineLevel="2">
      <c r="A1494" s="1178">
        <v>455</v>
      </c>
      <c r="B1494" s="1179"/>
      <c r="C1494" s="1180"/>
      <c r="D1494" s="1181"/>
      <c r="E1494" s="587" t="e">
        <f t="shared" si="40"/>
        <v>#DIV/0!</v>
      </c>
    </row>
    <row r="1495" spans="1:5" s="17" customFormat="1" ht="16.75" customHeight="1" outlineLevel="2">
      <c r="A1495" s="1178">
        <v>456</v>
      </c>
      <c r="B1495" s="1179"/>
      <c r="C1495" s="1180"/>
      <c r="D1495" s="118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8">
        <v>457</v>
      </c>
      <c r="B1496" s="1179"/>
      <c r="C1496" s="1180"/>
      <c r="D1496" s="1181"/>
      <c r="E1496" s="587" t="e">
        <f t="shared" si="41"/>
        <v>#DIV/0!</v>
      </c>
    </row>
    <row r="1497" spans="1:5" s="17" customFormat="1" ht="16.75" customHeight="1" outlineLevel="2">
      <c r="A1497" s="1178">
        <v>458</v>
      </c>
      <c r="B1497" s="1179"/>
      <c r="C1497" s="1180"/>
      <c r="D1497" s="1181"/>
      <c r="E1497" s="587" t="e">
        <f t="shared" si="41"/>
        <v>#DIV/0!</v>
      </c>
    </row>
    <row r="1498" spans="1:5" s="17" customFormat="1" ht="16.75" customHeight="1" outlineLevel="2">
      <c r="A1498" s="1178">
        <v>459</v>
      </c>
      <c r="B1498" s="1179"/>
      <c r="C1498" s="1180"/>
      <c r="D1498" s="1181"/>
      <c r="E1498" s="587" t="e">
        <f t="shared" si="41"/>
        <v>#DIV/0!</v>
      </c>
    </row>
    <row r="1499" spans="1:5" s="17" customFormat="1" ht="16.75" customHeight="1" outlineLevel="2">
      <c r="A1499" s="1178">
        <v>460</v>
      </c>
      <c r="B1499" s="1179"/>
      <c r="C1499" s="1180"/>
      <c r="D1499" s="1181"/>
      <c r="E1499" s="587" t="e">
        <f t="shared" si="41"/>
        <v>#DIV/0!</v>
      </c>
    </row>
    <row r="1500" spans="1:5" s="17" customFormat="1" ht="16.75" customHeight="1" outlineLevel="2">
      <c r="A1500" s="1178">
        <v>461</v>
      </c>
      <c r="B1500" s="1179"/>
      <c r="C1500" s="1180"/>
      <c r="D1500" s="1181"/>
      <c r="E1500" s="587" t="e">
        <f t="shared" si="41"/>
        <v>#DIV/0!</v>
      </c>
    </row>
    <row r="1501" spans="1:5" s="17" customFormat="1" ht="16.75" customHeight="1" outlineLevel="2">
      <c r="A1501" s="1178">
        <v>462</v>
      </c>
      <c r="B1501" s="1179"/>
      <c r="C1501" s="1180"/>
      <c r="D1501" s="1181"/>
      <c r="E1501" s="587" t="e">
        <f t="shared" si="41"/>
        <v>#DIV/0!</v>
      </c>
    </row>
    <row r="1502" spans="1:5" s="17" customFormat="1" ht="16.75" customHeight="1" outlineLevel="2">
      <c r="A1502" s="1178">
        <v>463</v>
      </c>
      <c r="B1502" s="1179"/>
      <c r="C1502" s="1180"/>
      <c r="D1502" s="1181"/>
      <c r="E1502" s="587" t="e">
        <f t="shared" si="41"/>
        <v>#DIV/0!</v>
      </c>
    </row>
    <row r="1503" spans="1:5" s="17" customFormat="1" ht="16.75" customHeight="1" outlineLevel="2">
      <c r="A1503" s="1178">
        <v>464</v>
      </c>
      <c r="B1503" s="1179"/>
      <c r="C1503" s="1180"/>
      <c r="D1503" s="1181"/>
      <c r="E1503" s="587" t="e">
        <f t="shared" si="41"/>
        <v>#DIV/0!</v>
      </c>
    </row>
    <row r="1504" spans="1:5" s="17" customFormat="1" ht="16.75" customHeight="1" outlineLevel="2">
      <c r="A1504" s="1178">
        <v>465</v>
      </c>
      <c r="B1504" s="1179"/>
      <c r="C1504" s="1180"/>
      <c r="D1504" s="1181"/>
      <c r="E1504" s="587" t="e">
        <f t="shared" si="41"/>
        <v>#DIV/0!</v>
      </c>
    </row>
    <row r="1505" spans="1:5" s="17" customFormat="1" ht="16.75" customHeight="1" outlineLevel="2">
      <c r="A1505" s="1178">
        <v>466</v>
      </c>
      <c r="B1505" s="1179"/>
      <c r="C1505" s="1180"/>
      <c r="D1505" s="1181"/>
      <c r="E1505" s="587" t="e">
        <f t="shared" si="41"/>
        <v>#DIV/0!</v>
      </c>
    </row>
    <row r="1506" spans="1:5" s="17" customFormat="1" ht="16.75" customHeight="1" outlineLevel="2">
      <c r="A1506" s="1178">
        <v>467</v>
      </c>
      <c r="B1506" s="1179"/>
      <c r="C1506" s="1180"/>
      <c r="D1506" s="1181"/>
      <c r="E1506" s="587" t="e">
        <f t="shared" si="41"/>
        <v>#DIV/0!</v>
      </c>
    </row>
    <row r="1507" spans="1:5" s="17" customFormat="1" ht="16.75" customHeight="1" outlineLevel="2">
      <c r="A1507" s="1178">
        <v>468</v>
      </c>
      <c r="B1507" s="1179"/>
      <c r="C1507" s="1180"/>
      <c r="D1507" s="1181"/>
      <c r="E1507" s="587" t="e">
        <f t="shared" si="41"/>
        <v>#DIV/0!</v>
      </c>
    </row>
    <row r="1508" spans="1:5" s="17" customFormat="1" ht="16.75" customHeight="1" outlineLevel="2">
      <c r="A1508" s="1178">
        <v>469</v>
      </c>
      <c r="B1508" s="1179"/>
      <c r="C1508" s="1180"/>
      <c r="D1508" s="1181"/>
      <c r="E1508" s="587" t="e">
        <f t="shared" si="41"/>
        <v>#DIV/0!</v>
      </c>
    </row>
    <row r="1509" spans="1:5" s="17" customFormat="1" ht="16.75" customHeight="1" outlineLevel="2">
      <c r="A1509" s="1178">
        <v>470</v>
      </c>
      <c r="B1509" s="1179"/>
      <c r="C1509" s="1180"/>
      <c r="D1509" s="1181"/>
      <c r="E1509" s="587" t="e">
        <f t="shared" si="41"/>
        <v>#DIV/0!</v>
      </c>
    </row>
    <row r="1510" spans="1:5" s="17" customFormat="1" ht="16.75" customHeight="1" outlineLevel="2">
      <c r="A1510" s="1178">
        <v>471</v>
      </c>
      <c r="B1510" s="1179"/>
      <c r="C1510" s="1180"/>
      <c r="D1510" s="1181"/>
      <c r="E1510" s="587" t="e">
        <f t="shared" si="41"/>
        <v>#DIV/0!</v>
      </c>
    </row>
    <row r="1511" spans="1:5" s="17" customFormat="1" ht="16.75" customHeight="1" outlineLevel="2">
      <c r="A1511" s="1178">
        <v>472</v>
      </c>
      <c r="B1511" s="1179"/>
      <c r="C1511" s="1180"/>
      <c r="D1511" s="1181"/>
      <c r="E1511" s="587" t="e">
        <f t="shared" si="41"/>
        <v>#DIV/0!</v>
      </c>
    </row>
    <row r="1512" spans="1:5" s="17" customFormat="1" ht="16.75" customHeight="1" outlineLevel="2">
      <c r="A1512" s="1178">
        <v>473</v>
      </c>
      <c r="B1512" s="1179"/>
      <c r="C1512" s="1180"/>
      <c r="D1512" s="118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8">
        <v>474</v>
      </c>
      <c r="B1513" s="1179"/>
      <c r="C1513" s="1180"/>
      <c r="D1513" s="1181"/>
      <c r="E1513" s="587" t="e">
        <f t="shared" si="41"/>
        <v>#DIV/0!</v>
      </c>
    </row>
    <row r="1514" spans="1:5" s="17" customFormat="1" ht="16.75" customHeight="1" outlineLevel="2">
      <c r="A1514" s="1178">
        <v>475</v>
      </c>
      <c r="B1514" s="1179"/>
      <c r="C1514" s="1180"/>
      <c r="D1514" s="1181"/>
      <c r="E1514" s="587" t="e">
        <f t="shared" si="41"/>
        <v>#DIV/0!</v>
      </c>
    </row>
    <row r="1515" spans="1:5" s="17" customFormat="1" ht="16.75" customHeight="1" outlineLevel="2">
      <c r="A1515" s="1178">
        <v>476</v>
      </c>
      <c r="B1515" s="1179"/>
      <c r="C1515" s="1180"/>
      <c r="D1515" s="1181"/>
      <c r="E1515" s="587" t="e">
        <f t="shared" si="41"/>
        <v>#DIV/0!</v>
      </c>
    </row>
    <row r="1516" spans="1:5" s="17" customFormat="1" ht="16.75" customHeight="1" outlineLevel="2">
      <c r="A1516" s="1178">
        <v>477</v>
      </c>
      <c r="B1516" s="1179"/>
      <c r="C1516" s="1180"/>
      <c r="D1516" s="1181"/>
      <c r="E1516" s="587" t="e">
        <f t="shared" si="41"/>
        <v>#DIV/0!</v>
      </c>
    </row>
    <row r="1517" spans="1:5" s="17" customFormat="1" ht="16.75" customHeight="1" outlineLevel="2">
      <c r="A1517" s="1178">
        <v>478</v>
      </c>
      <c r="B1517" s="1179"/>
      <c r="C1517" s="1180"/>
      <c r="D1517" s="1181"/>
      <c r="E1517" s="587" t="e">
        <f t="shared" si="41"/>
        <v>#DIV/0!</v>
      </c>
    </row>
    <row r="1518" spans="1:5" s="17" customFormat="1" ht="16.75" customHeight="1" outlineLevel="2">
      <c r="A1518" s="1178">
        <v>479</v>
      </c>
      <c r="B1518" s="1179"/>
      <c r="C1518" s="1180"/>
      <c r="D1518" s="1181"/>
      <c r="E1518" s="587" t="e">
        <f t="shared" si="41"/>
        <v>#DIV/0!</v>
      </c>
    </row>
    <row r="1519" spans="1:5" s="17" customFormat="1" ht="16.75" customHeight="1" outlineLevel="2">
      <c r="A1519" s="1178">
        <v>480</v>
      </c>
      <c r="B1519" s="1179"/>
      <c r="C1519" s="1180"/>
      <c r="D1519" s="1181"/>
      <c r="E1519" s="587" t="e">
        <f t="shared" si="41"/>
        <v>#DIV/0!</v>
      </c>
    </row>
    <row r="1520" spans="1:5" s="17" customFormat="1" ht="16.75" customHeight="1" outlineLevel="2">
      <c r="A1520" s="1178">
        <v>481</v>
      </c>
      <c r="B1520" s="1179"/>
      <c r="C1520" s="1180"/>
      <c r="D1520" s="1181"/>
      <c r="E1520" s="587" t="e">
        <f t="shared" si="41"/>
        <v>#DIV/0!</v>
      </c>
    </row>
    <row r="1521" spans="1:5" s="17" customFormat="1" ht="16.75" customHeight="1" outlineLevel="2">
      <c r="A1521" s="1178">
        <v>482</v>
      </c>
      <c r="B1521" s="1179"/>
      <c r="C1521" s="1180"/>
      <c r="D1521" s="1181"/>
      <c r="E1521" s="587" t="e">
        <f t="shared" si="41"/>
        <v>#DIV/0!</v>
      </c>
    </row>
    <row r="1522" spans="1:5" s="17" customFormat="1" ht="16.75" customHeight="1" outlineLevel="2">
      <c r="A1522" s="1178">
        <v>483</v>
      </c>
      <c r="B1522" s="1179"/>
      <c r="C1522" s="1180"/>
      <c r="D1522" s="1181"/>
      <c r="E1522" s="587" t="e">
        <f t="shared" si="41"/>
        <v>#DIV/0!</v>
      </c>
    </row>
    <row r="1523" spans="1:5" s="17" customFormat="1" ht="16.75" customHeight="1" outlineLevel="2">
      <c r="A1523" s="1178">
        <v>484</v>
      </c>
      <c r="B1523" s="1179"/>
      <c r="C1523" s="1180"/>
      <c r="D1523" s="1181"/>
      <c r="E1523" s="587" t="e">
        <f t="shared" si="41"/>
        <v>#DIV/0!</v>
      </c>
    </row>
    <row r="1524" spans="1:5" s="17" customFormat="1" ht="16.75" customHeight="1" outlineLevel="2">
      <c r="A1524" s="1178">
        <v>485</v>
      </c>
      <c r="B1524" s="1179"/>
      <c r="C1524" s="1180"/>
      <c r="D1524" s="1181"/>
      <c r="E1524" s="587" t="e">
        <f t="shared" si="41"/>
        <v>#DIV/0!</v>
      </c>
    </row>
    <row r="1525" spans="1:5" s="17" customFormat="1" ht="16.75" customHeight="1" outlineLevel="2">
      <c r="A1525" s="1178">
        <v>486</v>
      </c>
      <c r="B1525" s="1179"/>
      <c r="C1525" s="1180"/>
      <c r="D1525" s="1181"/>
      <c r="E1525" s="587" t="e">
        <f t="shared" si="41"/>
        <v>#DIV/0!</v>
      </c>
    </row>
    <row r="1526" spans="1:5" s="17" customFormat="1" ht="16.75" customHeight="1" outlineLevel="2">
      <c r="A1526" s="1178">
        <v>487</v>
      </c>
      <c r="B1526" s="1179"/>
      <c r="C1526" s="1180"/>
      <c r="D1526" s="1181"/>
      <c r="E1526" s="587" t="e">
        <f t="shared" si="40"/>
        <v>#DIV/0!</v>
      </c>
    </row>
    <row r="1527" spans="1:5" s="17" customFormat="1" ht="16.75" customHeight="1" outlineLevel="2">
      <c r="A1527" s="1178">
        <v>488</v>
      </c>
      <c r="B1527" s="1179"/>
      <c r="C1527" s="1180"/>
      <c r="D1527" s="1181"/>
      <c r="E1527" s="587" t="e">
        <f t="shared" si="40"/>
        <v>#DIV/0!</v>
      </c>
    </row>
    <row r="1528" spans="1:5" s="17" customFormat="1" ht="16.75" customHeight="1" outlineLevel="2">
      <c r="A1528" s="1178">
        <v>489</v>
      </c>
      <c r="B1528" s="1179"/>
      <c r="C1528" s="1180"/>
      <c r="D1528" s="1181"/>
      <c r="E1528" s="587" t="e">
        <f t="shared" si="40"/>
        <v>#DIV/0!</v>
      </c>
    </row>
    <row r="1529" spans="1:5" s="17" customFormat="1" ht="16.75" customHeight="1" outlineLevel="2">
      <c r="A1529" s="1178">
        <v>490</v>
      </c>
      <c r="B1529" s="1179"/>
      <c r="C1529" s="1180"/>
      <c r="D1529" s="1181"/>
      <c r="E1529" s="587" t="e">
        <f t="shared" si="40"/>
        <v>#DIV/0!</v>
      </c>
    </row>
    <row r="1530" spans="1:5" s="17" customFormat="1" ht="16.75" customHeight="1" outlineLevel="2">
      <c r="A1530" s="1178">
        <v>491</v>
      </c>
      <c r="B1530" s="1179"/>
      <c r="C1530" s="1180"/>
      <c r="D1530" s="1181"/>
      <c r="E1530" s="587" t="e">
        <f t="shared" si="40"/>
        <v>#DIV/0!</v>
      </c>
    </row>
    <row r="1531" spans="1:5" s="17" customFormat="1" ht="16.75" customHeight="1" outlineLevel="2">
      <c r="A1531" s="1178">
        <v>492</v>
      </c>
      <c r="B1531" s="1179"/>
      <c r="C1531" s="1180"/>
      <c r="D1531" s="1181"/>
      <c r="E1531" s="587" t="e">
        <f t="shared" si="40"/>
        <v>#DIV/0!</v>
      </c>
    </row>
    <row r="1532" spans="1:5" s="17" customFormat="1" ht="16.75" customHeight="1" outlineLevel="2">
      <c r="A1532" s="1178">
        <v>493</v>
      </c>
      <c r="B1532" s="1179"/>
      <c r="C1532" s="1180"/>
      <c r="D1532" s="118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8">
        <v>494</v>
      </c>
      <c r="B1533" s="1179"/>
      <c r="C1533" s="1180"/>
      <c r="D1533" s="1181"/>
      <c r="E1533" s="587" t="e">
        <f t="shared" si="43"/>
        <v>#DIV/0!</v>
      </c>
    </row>
    <row r="1534" spans="1:5" s="17" customFormat="1" ht="16.75" customHeight="1" outlineLevel="2">
      <c r="A1534" s="1178">
        <v>495</v>
      </c>
      <c r="B1534" s="1179"/>
      <c r="C1534" s="1180"/>
      <c r="D1534" s="1181"/>
      <c r="E1534" s="587" t="e">
        <f t="shared" si="43"/>
        <v>#DIV/0!</v>
      </c>
    </row>
    <row r="1535" spans="1:5" s="17" customFormat="1" ht="16.75" customHeight="1" outlineLevel="2">
      <c r="A1535" s="1178">
        <v>496</v>
      </c>
      <c r="B1535" s="1179"/>
      <c r="C1535" s="1180"/>
      <c r="D1535" s="1181"/>
      <c r="E1535" s="587" t="e">
        <f t="shared" si="43"/>
        <v>#DIV/0!</v>
      </c>
    </row>
    <row r="1536" spans="1:5" s="17" customFormat="1" ht="16.75" customHeight="1" outlineLevel="2">
      <c r="A1536" s="1178">
        <v>497</v>
      </c>
      <c r="B1536" s="1179"/>
      <c r="C1536" s="1180"/>
      <c r="D1536" s="1181"/>
      <c r="E1536" s="587" t="e">
        <f t="shared" si="43"/>
        <v>#DIV/0!</v>
      </c>
    </row>
    <row r="1537" spans="1:5" s="17" customFormat="1" ht="16.75" customHeight="1" outlineLevel="2">
      <c r="A1537" s="1178">
        <v>498</v>
      </c>
      <c r="B1537" s="1179"/>
      <c r="C1537" s="1180"/>
      <c r="D1537" s="1181"/>
      <c r="E1537" s="587" t="e">
        <f t="shared" si="43"/>
        <v>#DIV/0!</v>
      </c>
    </row>
    <row r="1538" spans="1:5" s="17" customFormat="1" ht="16.75" customHeight="1" outlineLevel="2">
      <c r="A1538" s="1178">
        <v>499</v>
      </c>
      <c r="B1538" s="1179"/>
      <c r="C1538" s="1180"/>
      <c r="D1538" s="1181"/>
      <c r="E1538" s="587" t="e">
        <f t="shared" si="43"/>
        <v>#DIV/0!</v>
      </c>
    </row>
    <row r="1539" spans="1:5" s="17" customFormat="1" ht="16.75" customHeight="1" outlineLevel="2" thickBot="1">
      <c r="A1539" s="1197">
        <v>500</v>
      </c>
      <c r="B1539" s="1198"/>
      <c r="C1539" s="1199"/>
      <c r="D1539" s="1200"/>
      <c r="E1539" s="587" t="e">
        <f t="shared" si="43"/>
        <v>#DIV/0!</v>
      </c>
    </row>
    <row r="1540" spans="1:5" s="20" customFormat="1" ht="32.25" customHeight="1" thickBot="1">
      <c r="A1540" s="1192" t="s">
        <v>29</v>
      </c>
      <c r="B1540" s="1192"/>
      <c r="C1540" s="1192"/>
      <c r="D1540" s="1192"/>
    </row>
    <row r="1541" spans="1:5" s="17" customFormat="1" ht="16.75" customHeight="1" outlineLevel="1">
      <c r="A1541" s="1195" t="s">
        <v>20</v>
      </c>
      <c r="B1541" s="1196"/>
      <c r="C1541" s="1196"/>
      <c r="D1541" s="27">
        <f>MIN(C1552:D2051)</f>
        <v>0</v>
      </c>
    </row>
    <row r="1542" spans="1:5" s="17" customFormat="1" ht="16.75" customHeight="1" outlineLevel="1">
      <c r="A1542" s="1188" t="s">
        <v>21</v>
      </c>
      <c r="B1542" s="1189"/>
      <c r="C1542" s="1189"/>
      <c r="D1542" s="22">
        <f>MAX(C1552:D2051)</f>
        <v>0</v>
      </c>
    </row>
    <row r="1543" spans="1:5" s="17" customFormat="1" ht="16.75" customHeight="1" outlineLevel="1">
      <c r="A1543" s="1188" t="s">
        <v>22</v>
      </c>
      <c r="B1543" s="1189"/>
      <c r="C1543" s="1189"/>
      <c r="D1543" s="22" t="e">
        <f>AVERAGE(C1552:D2051)</f>
        <v>#DIV/0!</v>
      </c>
    </row>
    <row r="1544" spans="1:5" s="17" customFormat="1" ht="33.75" customHeight="1" outlineLevel="1">
      <c r="A1544" s="1190" t="s">
        <v>23</v>
      </c>
      <c r="B1544" s="1189"/>
      <c r="C1544" s="1189"/>
      <c r="D1544" s="22" t="e">
        <f>D1543*1.1</f>
        <v>#DIV/0!</v>
      </c>
    </row>
    <row r="1545" spans="1:5" s="17" customFormat="1" ht="33.75" customHeight="1" outlineLevel="1">
      <c r="A1545" s="1190" t="s">
        <v>24</v>
      </c>
      <c r="B1545" s="1189"/>
      <c r="C1545" s="1189"/>
      <c r="D1545" s="22" t="e">
        <f>D1543*0.9</f>
        <v>#DIV/0!</v>
      </c>
    </row>
    <row r="1546" spans="1:5" s="17" customFormat="1" ht="31.5" customHeight="1" outlineLevel="1">
      <c r="A1546" s="1190" t="s">
        <v>25</v>
      </c>
      <c r="B1546" s="1189"/>
      <c r="C1546" s="1189"/>
      <c r="D1546" s="23" t="e">
        <f>SUM(E1552:E2051)</f>
        <v>#DIV/0!</v>
      </c>
    </row>
    <row r="1547" spans="1:5" s="17" customFormat="1" ht="16.75" customHeight="1" outlineLevel="1">
      <c r="A1547" s="1188" t="s">
        <v>26</v>
      </c>
      <c r="B1547" s="1189"/>
      <c r="C1547" s="1189"/>
      <c r="D1547" s="23" t="e">
        <f>D1546/COUNTA(C1552:D2051)</f>
        <v>#DIV/0!</v>
      </c>
    </row>
    <row r="1548" spans="1:5" s="17" customFormat="1" ht="16.75" customHeight="1" outlineLevel="1">
      <c r="A1548" s="1188" t="s">
        <v>466</v>
      </c>
      <c r="B1548" s="1189"/>
      <c r="C1548" s="1189"/>
      <c r="D1548" s="722"/>
    </row>
    <row r="1549" spans="1:5" s="17" customFormat="1" ht="17.25" customHeight="1" outlineLevel="1" thickBot="1">
      <c r="A1549" s="1182" t="s">
        <v>407</v>
      </c>
      <c r="B1549" s="1183"/>
      <c r="C1549" s="118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4" t="s">
        <v>27</v>
      </c>
      <c r="B1551" s="1185"/>
      <c r="C1551" s="1186" t="s">
        <v>28</v>
      </c>
      <c r="D1551" s="1187"/>
    </row>
    <row r="1552" spans="1:5" s="17" customFormat="1" ht="16.75" customHeight="1" outlineLevel="2">
      <c r="A1552" s="1178">
        <v>1</v>
      </c>
      <c r="B1552" s="1179"/>
      <c r="C1552" s="1180"/>
      <c r="D1552" s="1181"/>
      <c r="E1552" s="587" t="e">
        <f>IF(AND(C1552&gt;=D$1545,C1552&lt;=D$1544),1,0)</f>
        <v>#DIV/0!</v>
      </c>
    </row>
    <row r="1553" spans="1:5" s="17" customFormat="1" ht="16.75" customHeight="1" outlineLevel="2">
      <c r="A1553" s="1178">
        <v>2</v>
      </c>
      <c r="B1553" s="1179"/>
      <c r="C1553" s="1180"/>
      <c r="D1553" s="118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8">
        <v>3</v>
      </c>
      <c r="B1554" s="1179"/>
      <c r="C1554" s="1180"/>
      <c r="D1554" s="1181"/>
      <c r="E1554" s="587" t="e">
        <f t="shared" si="44"/>
        <v>#DIV/0!</v>
      </c>
    </row>
    <row r="1555" spans="1:5" s="17" customFormat="1" ht="16.75" customHeight="1" outlineLevel="2">
      <c r="A1555" s="1178">
        <v>4</v>
      </c>
      <c r="B1555" s="1179"/>
      <c r="C1555" s="1180"/>
      <c r="D1555" s="1181"/>
      <c r="E1555" s="587" t="e">
        <f t="shared" si="44"/>
        <v>#DIV/0!</v>
      </c>
    </row>
    <row r="1556" spans="1:5" s="17" customFormat="1" ht="16.75" customHeight="1" outlineLevel="2">
      <c r="A1556" s="1178">
        <v>5</v>
      </c>
      <c r="B1556" s="1179"/>
      <c r="C1556" s="1180"/>
      <c r="D1556" s="1181"/>
      <c r="E1556" s="587" t="e">
        <f t="shared" si="44"/>
        <v>#DIV/0!</v>
      </c>
    </row>
    <row r="1557" spans="1:5" s="17" customFormat="1" ht="16.75" customHeight="1" outlineLevel="2">
      <c r="A1557" s="1178">
        <v>6</v>
      </c>
      <c r="B1557" s="1179"/>
      <c r="C1557" s="1180"/>
      <c r="D1557" s="1181"/>
      <c r="E1557" s="587" t="e">
        <f t="shared" si="44"/>
        <v>#DIV/0!</v>
      </c>
    </row>
    <row r="1558" spans="1:5" s="17" customFormat="1" ht="16.75" customHeight="1" outlineLevel="2">
      <c r="A1558" s="1178">
        <v>7</v>
      </c>
      <c r="B1558" s="1179"/>
      <c r="C1558" s="1180"/>
      <c r="D1558" s="1181"/>
      <c r="E1558" s="587" t="e">
        <f t="shared" si="44"/>
        <v>#DIV/0!</v>
      </c>
    </row>
    <row r="1559" spans="1:5" s="17" customFormat="1" ht="16.75" customHeight="1" outlineLevel="2">
      <c r="A1559" s="1178">
        <v>8</v>
      </c>
      <c r="B1559" s="1179"/>
      <c r="C1559" s="1180"/>
      <c r="D1559" s="1181"/>
      <c r="E1559" s="587" t="e">
        <f t="shared" si="44"/>
        <v>#DIV/0!</v>
      </c>
    </row>
    <row r="1560" spans="1:5" s="17" customFormat="1" ht="16.75" customHeight="1" outlineLevel="2">
      <c r="A1560" s="1178">
        <v>9</v>
      </c>
      <c r="B1560" s="1179"/>
      <c r="C1560" s="1180"/>
      <c r="D1560" s="1181"/>
      <c r="E1560" s="587" t="e">
        <f t="shared" si="44"/>
        <v>#DIV/0!</v>
      </c>
    </row>
    <row r="1561" spans="1:5" s="17" customFormat="1" ht="16.75" customHeight="1" outlineLevel="2">
      <c r="A1561" s="1178">
        <v>10</v>
      </c>
      <c r="B1561" s="1179"/>
      <c r="C1561" s="1180"/>
      <c r="D1561" s="1181"/>
      <c r="E1561" s="587" t="e">
        <f t="shared" si="44"/>
        <v>#DIV/0!</v>
      </c>
    </row>
    <row r="1562" spans="1:5" s="17" customFormat="1" ht="16.75" customHeight="1" outlineLevel="2">
      <c r="A1562" s="1178">
        <v>11</v>
      </c>
      <c r="B1562" s="1179"/>
      <c r="C1562" s="1180"/>
      <c r="D1562" s="1181"/>
      <c r="E1562" s="587" t="e">
        <f t="shared" si="44"/>
        <v>#DIV/0!</v>
      </c>
    </row>
    <row r="1563" spans="1:5" s="17" customFormat="1" ht="16.75" customHeight="1" outlineLevel="2">
      <c r="A1563" s="1178">
        <v>12</v>
      </c>
      <c r="B1563" s="1179"/>
      <c r="C1563" s="1180"/>
      <c r="D1563" s="1181"/>
      <c r="E1563" s="587" t="e">
        <f t="shared" si="44"/>
        <v>#DIV/0!</v>
      </c>
    </row>
    <row r="1564" spans="1:5" s="17" customFormat="1" ht="16.75" customHeight="1" outlineLevel="2">
      <c r="A1564" s="1178">
        <v>13</v>
      </c>
      <c r="B1564" s="1179"/>
      <c r="C1564" s="1180"/>
      <c r="D1564" s="1181"/>
      <c r="E1564" s="587" t="e">
        <f t="shared" si="44"/>
        <v>#DIV/0!</v>
      </c>
    </row>
    <row r="1565" spans="1:5" s="17" customFormat="1" ht="16.75" customHeight="1" outlineLevel="2">
      <c r="A1565" s="1178">
        <v>14</v>
      </c>
      <c r="B1565" s="1179"/>
      <c r="C1565" s="1180"/>
      <c r="D1565" s="1181"/>
      <c r="E1565" s="587" t="e">
        <f t="shared" si="44"/>
        <v>#DIV/0!</v>
      </c>
    </row>
    <row r="1566" spans="1:5" s="17" customFormat="1" ht="16.75" customHeight="1" outlineLevel="2">
      <c r="A1566" s="1178">
        <v>15</v>
      </c>
      <c r="B1566" s="1179"/>
      <c r="C1566" s="1180"/>
      <c r="D1566" s="1181"/>
      <c r="E1566" s="587" t="e">
        <f t="shared" si="44"/>
        <v>#DIV/0!</v>
      </c>
    </row>
    <row r="1567" spans="1:5" s="17" customFormat="1" ht="16.75" customHeight="1" outlineLevel="2">
      <c r="A1567" s="1178">
        <v>16</v>
      </c>
      <c r="B1567" s="1179"/>
      <c r="C1567" s="1180"/>
      <c r="D1567" s="1181"/>
      <c r="E1567" s="587" t="e">
        <f t="shared" si="44"/>
        <v>#DIV/0!</v>
      </c>
    </row>
    <row r="1568" spans="1:5" s="17" customFormat="1" ht="16.75" customHeight="1" outlineLevel="2">
      <c r="A1568" s="1178">
        <v>17</v>
      </c>
      <c r="B1568" s="1179"/>
      <c r="C1568" s="1180"/>
      <c r="D1568" s="1181"/>
      <c r="E1568" s="587" t="e">
        <f t="shared" si="44"/>
        <v>#DIV/0!</v>
      </c>
    </row>
    <row r="1569" spans="1:5" s="17" customFormat="1" ht="16.75" customHeight="1" outlineLevel="2">
      <c r="A1569" s="1178">
        <v>18</v>
      </c>
      <c r="B1569" s="1179"/>
      <c r="C1569" s="1180"/>
      <c r="D1569" s="1181"/>
      <c r="E1569" s="587" t="e">
        <f t="shared" si="44"/>
        <v>#DIV/0!</v>
      </c>
    </row>
    <row r="1570" spans="1:5" s="17" customFormat="1" ht="16.75" customHeight="1" outlineLevel="2">
      <c r="A1570" s="1178">
        <v>19</v>
      </c>
      <c r="B1570" s="1179"/>
      <c r="C1570" s="1180"/>
      <c r="D1570" s="1181"/>
      <c r="E1570" s="587" t="e">
        <f t="shared" si="44"/>
        <v>#DIV/0!</v>
      </c>
    </row>
    <row r="1571" spans="1:5" s="17" customFormat="1" ht="16.75" customHeight="1" outlineLevel="2">
      <c r="A1571" s="1178">
        <v>20</v>
      </c>
      <c r="B1571" s="1179"/>
      <c r="C1571" s="1180"/>
      <c r="D1571" s="1181"/>
      <c r="E1571" s="587" t="e">
        <f t="shared" si="44"/>
        <v>#DIV/0!</v>
      </c>
    </row>
    <row r="1572" spans="1:5" s="17" customFormat="1" ht="16.75" customHeight="1" outlineLevel="2">
      <c r="A1572" s="1178">
        <v>21</v>
      </c>
      <c r="B1572" s="1179"/>
      <c r="C1572" s="1180"/>
      <c r="D1572" s="1181"/>
      <c r="E1572" s="587" t="e">
        <f t="shared" si="44"/>
        <v>#DIV/0!</v>
      </c>
    </row>
    <row r="1573" spans="1:5" s="17" customFormat="1" ht="16.75" customHeight="1" outlineLevel="2">
      <c r="A1573" s="1178">
        <v>22</v>
      </c>
      <c r="B1573" s="1179"/>
      <c r="C1573" s="1180"/>
      <c r="D1573" s="1181"/>
      <c r="E1573" s="587" t="e">
        <f t="shared" si="44"/>
        <v>#DIV/0!</v>
      </c>
    </row>
    <row r="1574" spans="1:5" s="17" customFormat="1" ht="16.75" customHeight="1" outlineLevel="2">
      <c r="A1574" s="1178">
        <v>23</v>
      </c>
      <c r="B1574" s="1179"/>
      <c r="C1574" s="1180"/>
      <c r="D1574" s="1181"/>
      <c r="E1574" s="587" t="e">
        <f t="shared" si="44"/>
        <v>#DIV/0!</v>
      </c>
    </row>
    <row r="1575" spans="1:5" s="17" customFormat="1" ht="16.75" customHeight="1" outlineLevel="2">
      <c r="A1575" s="1178">
        <v>24</v>
      </c>
      <c r="B1575" s="1179"/>
      <c r="C1575" s="1180"/>
      <c r="D1575" s="1181"/>
      <c r="E1575" s="587" t="e">
        <f t="shared" si="44"/>
        <v>#DIV/0!</v>
      </c>
    </row>
    <row r="1576" spans="1:5" s="17" customFormat="1" ht="16.75" customHeight="1" outlineLevel="2">
      <c r="A1576" s="1178">
        <v>25</v>
      </c>
      <c r="B1576" s="1179"/>
      <c r="C1576" s="1180"/>
      <c r="D1576" s="1181"/>
      <c r="E1576" s="587" t="e">
        <f t="shared" si="44"/>
        <v>#DIV/0!</v>
      </c>
    </row>
    <row r="1577" spans="1:5" s="17" customFormat="1" ht="16.75" customHeight="1" outlineLevel="2">
      <c r="A1577" s="1178">
        <v>26</v>
      </c>
      <c r="B1577" s="1179"/>
      <c r="C1577" s="1180"/>
      <c r="D1577" s="1181"/>
      <c r="E1577" s="587" t="e">
        <f t="shared" si="44"/>
        <v>#DIV/0!</v>
      </c>
    </row>
    <row r="1578" spans="1:5" s="17" customFormat="1" ht="16.75" customHeight="1" outlineLevel="2">
      <c r="A1578" s="1178">
        <v>27</v>
      </c>
      <c r="B1578" s="1179"/>
      <c r="C1578" s="1180"/>
      <c r="D1578" s="1181"/>
      <c r="E1578" s="587" t="e">
        <f t="shared" si="44"/>
        <v>#DIV/0!</v>
      </c>
    </row>
    <row r="1579" spans="1:5" s="17" customFormat="1" ht="16.75" customHeight="1" outlineLevel="2">
      <c r="A1579" s="1178">
        <v>28</v>
      </c>
      <c r="B1579" s="1179"/>
      <c r="C1579" s="1180"/>
      <c r="D1579" s="1181"/>
      <c r="E1579" s="587" t="e">
        <f t="shared" si="44"/>
        <v>#DIV/0!</v>
      </c>
    </row>
    <row r="1580" spans="1:5" s="17" customFormat="1" ht="16.75" customHeight="1" outlineLevel="2">
      <c r="A1580" s="1178">
        <v>29</v>
      </c>
      <c r="B1580" s="1179"/>
      <c r="C1580" s="1180"/>
      <c r="D1580" s="1181"/>
      <c r="E1580" s="587" t="e">
        <f t="shared" si="44"/>
        <v>#DIV/0!</v>
      </c>
    </row>
    <row r="1581" spans="1:5" s="17" customFormat="1" ht="16.75" customHeight="1" outlineLevel="2">
      <c r="A1581" s="1178">
        <v>30</v>
      </c>
      <c r="B1581" s="1179"/>
      <c r="C1581" s="1180"/>
      <c r="D1581" s="1181"/>
      <c r="E1581" s="587" t="e">
        <f t="shared" si="44"/>
        <v>#DIV/0!</v>
      </c>
    </row>
    <row r="1582" spans="1:5" s="17" customFormat="1" ht="16.75" customHeight="1" outlineLevel="2">
      <c r="A1582" s="1178">
        <v>31</v>
      </c>
      <c r="B1582" s="1179"/>
      <c r="C1582" s="1180"/>
      <c r="D1582" s="1181"/>
      <c r="E1582" s="587" t="e">
        <f t="shared" si="44"/>
        <v>#DIV/0!</v>
      </c>
    </row>
    <row r="1583" spans="1:5" s="17" customFormat="1" ht="16.75" customHeight="1" outlineLevel="2">
      <c r="A1583" s="1178">
        <v>32</v>
      </c>
      <c r="B1583" s="1179"/>
      <c r="C1583" s="1180"/>
      <c r="D1583" s="1181"/>
      <c r="E1583" s="587" t="e">
        <f t="shared" si="44"/>
        <v>#DIV/0!</v>
      </c>
    </row>
    <row r="1584" spans="1:5" s="17" customFormat="1" ht="16.75" customHeight="1" outlineLevel="2">
      <c r="A1584" s="1178">
        <v>33</v>
      </c>
      <c r="B1584" s="1179"/>
      <c r="C1584" s="1180"/>
      <c r="D1584" s="1181"/>
      <c r="E1584" s="587" t="e">
        <f t="shared" si="44"/>
        <v>#DIV/0!</v>
      </c>
    </row>
    <row r="1585" spans="1:5" s="17" customFormat="1" ht="16.75" customHeight="1" outlineLevel="2">
      <c r="A1585" s="1178">
        <v>34</v>
      </c>
      <c r="B1585" s="1179"/>
      <c r="C1585" s="1180"/>
      <c r="D1585" s="1181"/>
      <c r="E1585" s="587" t="e">
        <f t="shared" si="44"/>
        <v>#DIV/0!</v>
      </c>
    </row>
    <row r="1586" spans="1:5" s="17" customFormat="1" ht="16.75" customHeight="1" outlineLevel="2">
      <c r="A1586" s="1178">
        <v>35</v>
      </c>
      <c r="B1586" s="1179"/>
      <c r="C1586" s="1180"/>
      <c r="D1586" s="1181"/>
      <c r="E1586" s="587" t="e">
        <f t="shared" si="44"/>
        <v>#DIV/0!</v>
      </c>
    </row>
    <row r="1587" spans="1:5" s="17" customFormat="1" ht="16.75" customHeight="1" outlineLevel="2">
      <c r="A1587" s="1178">
        <v>36</v>
      </c>
      <c r="B1587" s="1179"/>
      <c r="C1587" s="1180"/>
      <c r="D1587" s="1181"/>
      <c r="E1587" s="587" t="e">
        <f t="shared" si="44"/>
        <v>#DIV/0!</v>
      </c>
    </row>
    <row r="1588" spans="1:5" s="17" customFormat="1" ht="16.75" customHeight="1" outlineLevel="2">
      <c r="A1588" s="1178">
        <v>37</v>
      </c>
      <c r="B1588" s="1179"/>
      <c r="C1588" s="1180"/>
      <c r="D1588" s="1181"/>
      <c r="E1588" s="587" t="e">
        <f t="shared" si="44"/>
        <v>#DIV/0!</v>
      </c>
    </row>
    <row r="1589" spans="1:5" s="17" customFormat="1" ht="16.75" customHeight="1" outlineLevel="2">
      <c r="A1589" s="1178">
        <v>38</v>
      </c>
      <c r="B1589" s="1179"/>
      <c r="C1589" s="1180"/>
      <c r="D1589" s="1181"/>
      <c r="E1589" s="587" t="e">
        <f t="shared" si="44"/>
        <v>#DIV/0!</v>
      </c>
    </row>
    <row r="1590" spans="1:5" s="17" customFormat="1" ht="16.75" customHeight="1" outlineLevel="2">
      <c r="A1590" s="1178">
        <v>39</v>
      </c>
      <c r="B1590" s="1179"/>
      <c r="C1590" s="1180"/>
      <c r="D1590" s="1181"/>
      <c r="E1590" s="587" t="e">
        <f t="shared" si="44"/>
        <v>#DIV/0!</v>
      </c>
    </row>
    <row r="1591" spans="1:5" s="17" customFormat="1" ht="16.75" customHeight="1" outlineLevel="2">
      <c r="A1591" s="1178">
        <v>40</v>
      </c>
      <c r="B1591" s="1179"/>
      <c r="C1591" s="1180"/>
      <c r="D1591" s="1181"/>
      <c r="E1591" s="587" t="e">
        <f t="shared" si="44"/>
        <v>#DIV/0!</v>
      </c>
    </row>
    <row r="1592" spans="1:5" s="17" customFormat="1" ht="16.75" customHeight="1" outlineLevel="2">
      <c r="A1592" s="1178">
        <v>41</v>
      </c>
      <c r="B1592" s="1179"/>
      <c r="C1592" s="1180"/>
      <c r="D1592" s="1181"/>
      <c r="E1592" s="587" t="e">
        <f t="shared" si="44"/>
        <v>#DIV/0!</v>
      </c>
    </row>
    <row r="1593" spans="1:5" s="17" customFormat="1" ht="16.75" customHeight="1" outlineLevel="2">
      <c r="A1593" s="1178">
        <v>42</v>
      </c>
      <c r="B1593" s="1179"/>
      <c r="C1593" s="1180"/>
      <c r="D1593" s="1181"/>
      <c r="E1593" s="587" t="e">
        <f t="shared" si="44"/>
        <v>#DIV/0!</v>
      </c>
    </row>
    <row r="1594" spans="1:5" s="17" customFormat="1" ht="16.75" customHeight="1" outlineLevel="2">
      <c r="A1594" s="1178">
        <v>43</v>
      </c>
      <c r="B1594" s="1179"/>
      <c r="C1594" s="1180"/>
      <c r="D1594" s="1181"/>
      <c r="E1594" s="587" t="e">
        <f t="shared" si="44"/>
        <v>#DIV/0!</v>
      </c>
    </row>
    <row r="1595" spans="1:5" s="17" customFormat="1" ht="16.75" customHeight="1" outlineLevel="2">
      <c r="A1595" s="1178">
        <v>44</v>
      </c>
      <c r="B1595" s="1179"/>
      <c r="C1595" s="1180"/>
      <c r="D1595" s="1181"/>
      <c r="E1595" s="587" t="e">
        <f t="shared" si="44"/>
        <v>#DIV/0!</v>
      </c>
    </row>
    <row r="1596" spans="1:5" s="17" customFormat="1" ht="16.75" customHeight="1" outlineLevel="2">
      <c r="A1596" s="1178">
        <v>45</v>
      </c>
      <c r="B1596" s="1179"/>
      <c r="C1596" s="1180"/>
      <c r="D1596" s="1181"/>
      <c r="E1596" s="587" t="e">
        <f t="shared" si="44"/>
        <v>#DIV/0!</v>
      </c>
    </row>
    <row r="1597" spans="1:5" s="17" customFormat="1" ht="16.75" customHeight="1" outlineLevel="2">
      <c r="A1597" s="1178">
        <v>46</v>
      </c>
      <c r="B1597" s="1179"/>
      <c r="C1597" s="1180"/>
      <c r="D1597" s="1181"/>
      <c r="E1597" s="587" t="e">
        <f t="shared" si="44"/>
        <v>#DIV/0!</v>
      </c>
    </row>
    <row r="1598" spans="1:5" s="17" customFormat="1" ht="16.75" customHeight="1" outlineLevel="2">
      <c r="A1598" s="1178">
        <v>47</v>
      </c>
      <c r="B1598" s="1179"/>
      <c r="C1598" s="1180"/>
      <c r="D1598" s="1181"/>
      <c r="E1598" s="587" t="e">
        <f t="shared" si="44"/>
        <v>#DIV/0!</v>
      </c>
    </row>
    <row r="1599" spans="1:5" s="17" customFormat="1" ht="16.75" customHeight="1" outlineLevel="2">
      <c r="A1599" s="1178">
        <v>48</v>
      </c>
      <c r="B1599" s="1179"/>
      <c r="C1599" s="1180"/>
      <c r="D1599" s="1181"/>
      <c r="E1599" s="587" t="e">
        <f t="shared" si="44"/>
        <v>#DIV/0!</v>
      </c>
    </row>
    <row r="1600" spans="1:5" s="17" customFormat="1" ht="16.75" customHeight="1" outlineLevel="2">
      <c r="A1600" s="1178">
        <v>49</v>
      </c>
      <c r="B1600" s="1179"/>
      <c r="C1600" s="1180"/>
      <c r="D1600" s="1181"/>
      <c r="E1600" s="587" t="e">
        <f t="shared" si="44"/>
        <v>#DIV/0!</v>
      </c>
    </row>
    <row r="1601" spans="1:5" s="17" customFormat="1" ht="16.75" customHeight="1" outlineLevel="2">
      <c r="A1601" s="1178">
        <v>50</v>
      </c>
      <c r="B1601" s="1179"/>
      <c r="C1601" s="1180"/>
      <c r="D1601" s="1181"/>
      <c r="E1601" s="587" t="e">
        <f t="shared" si="44"/>
        <v>#DIV/0!</v>
      </c>
    </row>
    <row r="1602" spans="1:5" s="17" customFormat="1" ht="16.75" customHeight="1" outlineLevel="2">
      <c r="A1602" s="1178">
        <v>51</v>
      </c>
      <c r="B1602" s="1179"/>
      <c r="C1602" s="1180"/>
      <c r="D1602" s="1181"/>
      <c r="E1602" s="587" t="e">
        <f t="shared" si="44"/>
        <v>#DIV/0!</v>
      </c>
    </row>
    <row r="1603" spans="1:5" s="17" customFormat="1" ht="16.75" customHeight="1" outlineLevel="2">
      <c r="A1603" s="1178">
        <v>52</v>
      </c>
      <c r="B1603" s="1179"/>
      <c r="C1603" s="1180"/>
      <c r="D1603" s="1181"/>
      <c r="E1603" s="587" t="e">
        <f t="shared" si="44"/>
        <v>#DIV/0!</v>
      </c>
    </row>
    <row r="1604" spans="1:5" s="17" customFormat="1" ht="16.75" customHeight="1" outlineLevel="2">
      <c r="A1604" s="1178">
        <v>53</v>
      </c>
      <c r="B1604" s="1179"/>
      <c r="C1604" s="1180"/>
      <c r="D1604" s="1181"/>
      <c r="E1604" s="587" t="e">
        <f t="shared" si="44"/>
        <v>#DIV/0!</v>
      </c>
    </row>
    <row r="1605" spans="1:5" s="17" customFormat="1" ht="16.75" customHeight="1" outlineLevel="2">
      <c r="A1605" s="1178">
        <v>54</v>
      </c>
      <c r="B1605" s="1179"/>
      <c r="C1605" s="1180"/>
      <c r="D1605" s="1181"/>
      <c r="E1605" s="587" t="e">
        <f t="shared" si="44"/>
        <v>#DIV/0!</v>
      </c>
    </row>
    <row r="1606" spans="1:5" s="17" customFormat="1" ht="16.75" customHeight="1" outlineLevel="2">
      <c r="A1606" s="1178">
        <v>55</v>
      </c>
      <c r="B1606" s="1179"/>
      <c r="C1606" s="1180"/>
      <c r="D1606" s="1181"/>
      <c r="E1606" s="587" t="e">
        <f t="shared" si="44"/>
        <v>#DIV/0!</v>
      </c>
    </row>
    <row r="1607" spans="1:5" s="17" customFormat="1" ht="16.75" customHeight="1" outlineLevel="2">
      <c r="A1607" s="1178">
        <v>56</v>
      </c>
      <c r="B1607" s="1179"/>
      <c r="C1607" s="1180"/>
      <c r="D1607" s="1181"/>
      <c r="E1607" s="587" t="e">
        <f t="shared" si="44"/>
        <v>#DIV/0!</v>
      </c>
    </row>
    <row r="1608" spans="1:5" s="17" customFormat="1" ht="16.75" customHeight="1" outlineLevel="2">
      <c r="A1608" s="1178">
        <v>57</v>
      </c>
      <c r="B1608" s="1179"/>
      <c r="C1608" s="1180"/>
      <c r="D1608" s="1181"/>
      <c r="E1608" s="587" t="e">
        <f t="shared" si="44"/>
        <v>#DIV/0!</v>
      </c>
    </row>
    <row r="1609" spans="1:5" s="17" customFormat="1" ht="16.75" customHeight="1" outlineLevel="2">
      <c r="A1609" s="1178">
        <v>58</v>
      </c>
      <c r="B1609" s="1179"/>
      <c r="C1609" s="1180"/>
      <c r="D1609" s="1181"/>
      <c r="E1609" s="587" t="e">
        <f t="shared" si="44"/>
        <v>#DIV/0!</v>
      </c>
    </row>
    <row r="1610" spans="1:5" s="17" customFormat="1" ht="16.75" customHeight="1" outlineLevel="2">
      <c r="A1610" s="1178">
        <v>59</v>
      </c>
      <c r="B1610" s="1179"/>
      <c r="C1610" s="1180"/>
      <c r="D1610" s="1181"/>
      <c r="E1610" s="587" t="e">
        <f t="shared" si="44"/>
        <v>#DIV/0!</v>
      </c>
    </row>
    <row r="1611" spans="1:5" s="17" customFormat="1" ht="16.75" customHeight="1" outlineLevel="2">
      <c r="A1611" s="1178">
        <v>60</v>
      </c>
      <c r="B1611" s="1179"/>
      <c r="C1611" s="1180"/>
      <c r="D1611" s="1181"/>
      <c r="E1611" s="587" t="e">
        <f t="shared" si="44"/>
        <v>#DIV/0!</v>
      </c>
    </row>
    <row r="1612" spans="1:5" s="17" customFormat="1" ht="16.75" customHeight="1" outlineLevel="2">
      <c r="A1612" s="1178">
        <v>61</v>
      </c>
      <c r="B1612" s="1179"/>
      <c r="C1612" s="1180"/>
      <c r="D1612" s="1181"/>
      <c r="E1612" s="587" t="e">
        <f t="shared" si="44"/>
        <v>#DIV/0!</v>
      </c>
    </row>
    <row r="1613" spans="1:5" s="17" customFormat="1" ht="16.75" customHeight="1" outlineLevel="2">
      <c r="A1613" s="1178">
        <v>62</v>
      </c>
      <c r="B1613" s="1179"/>
      <c r="C1613" s="1180"/>
      <c r="D1613" s="1181"/>
      <c r="E1613" s="587" t="e">
        <f t="shared" si="44"/>
        <v>#DIV/0!</v>
      </c>
    </row>
    <row r="1614" spans="1:5" s="17" customFormat="1" ht="16.75" customHeight="1" outlineLevel="2">
      <c r="A1614" s="1178">
        <v>63</v>
      </c>
      <c r="B1614" s="1179"/>
      <c r="C1614" s="1180"/>
      <c r="D1614" s="1181"/>
      <c r="E1614" s="587" t="e">
        <f t="shared" si="44"/>
        <v>#DIV/0!</v>
      </c>
    </row>
    <row r="1615" spans="1:5" s="17" customFormat="1" ht="16.75" customHeight="1" outlineLevel="2">
      <c r="A1615" s="1178">
        <v>64</v>
      </c>
      <c r="B1615" s="1179"/>
      <c r="C1615" s="1180"/>
      <c r="D1615" s="1181"/>
      <c r="E1615" s="587" t="e">
        <f t="shared" si="44"/>
        <v>#DIV/0!</v>
      </c>
    </row>
    <row r="1616" spans="1:5" s="17" customFormat="1" ht="16.75" customHeight="1" outlineLevel="2">
      <c r="A1616" s="1178">
        <v>65</v>
      </c>
      <c r="B1616" s="1179"/>
      <c r="C1616" s="1180"/>
      <c r="D1616" s="1181"/>
      <c r="E1616" s="587" t="e">
        <f t="shared" si="44"/>
        <v>#DIV/0!</v>
      </c>
    </row>
    <row r="1617" spans="1:5" s="17" customFormat="1" ht="16.75" customHeight="1" outlineLevel="2">
      <c r="A1617" s="1178">
        <v>66</v>
      </c>
      <c r="B1617" s="1179"/>
      <c r="C1617" s="1180"/>
      <c r="D1617" s="118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8">
        <v>67</v>
      </c>
      <c r="B1618" s="1179"/>
      <c r="C1618" s="1180"/>
      <c r="D1618" s="1181"/>
      <c r="E1618" s="587" t="e">
        <f t="shared" si="45"/>
        <v>#DIV/0!</v>
      </c>
    </row>
    <row r="1619" spans="1:5" s="17" customFormat="1" ht="16.75" customHeight="1" outlineLevel="2">
      <c r="A1619" s="1178">
        <v>68</v>
      </c>
      <c r="B1619" s="1179"/>
      <c r="C1619" s="1180"/>
      <c r="D1619" s="1181"/>
      <c r="E1619" s="587" t="e">
        <f t="shared" si="45"/>
        <v>#DIV/0!</v>
      </c>
    </row>
    <row r="1620" spans="1:5" s="17" customFormat="1" ht="16.75" customHeight="1" outlineLevel="2">
      <c r="A1620" s="1178">
        <v>69</v>
      </c>
      <c r="B1620" s="1179"/>
      <c r="C1620" s="1180"/>
      <c r="D1620" s="1181"/>
      <c r="E1620" s="587" t="e">
        <f t="shared" si="45"/>
        <v>#DIV/0!</v>
      </c>
    </row>
    <row r="1621" spans="1:5" s="17" customFormat="1" ht="16.75" customHeight="1" outlineLevel="2">
      <c r="A1621" s="1178">
        <v>70</v>
      </c>
      <c r="B1621" s="1179"/>
      <c r="C1621" s="1180"/>
      <c r="D1621" s="1181"/>
      <c r="E1621" s="587" t="e">
        <f t="shared" si="45"/>
        <v>#DIV/0!</v>
      </c>
    </row>
    <row r="1622" spans="1:5" s="17" customFormat="1" ht="16.75" customHeight="1" outlineLevel="2">
      <c r="A1622" s="1178">
        <v>71</v>
      </c>
      <c r="B1622" s="1179"/>
      <c r="C1622" s="1180"/>
      <c r="D1622" s="1181"/>
      <c r="E1622" s="587" t="e">
        <f t="shared" si="45"/>
        <v>#DIV/0!</v>
      </c>
    </row>
    <row r="1623" spans="1:5" s="17" customFormat="1" ht="16.75" customHeight="1" outlineLevel="2">
      <c r="A1623" s="1178">
        <v>72</v>
      </c>
      <c r="B1623" s="1179"/>
      <c r="C1623" s="1180"/>
      <c r="D1623" s="1181"/>
      <c r="E1623" s="587" t="e">
        <f t="shared" si="45"/>
        <v>#DIV/0!</v>
      </c>
    </row>
    <row r="1624" spans="1:5" s="17" customFormat="1" ht="16.75" customHeight="1" outlineLevel="2">
      <c r="A1624" s="1178">
        <v>73</v>
      </c>
      <c r="B1624" s="1179"/>
      <c r="C1624" s="1180"/>
      <c r="D1624" s="1181"/>
      <c r="E1624" s="587" t="e">
        <f t="shared" si="45"/>
        <v>#DIV/0!</v>
      </c>
    </row>
    <row r="1625" spans="1:5" s="17" customFormat="1" ht="16.75" customHeight="1" outlineLevel="2">
      <c r="A1625" s="1178">
        <v>74</v>
      </c>
      <c r="B1625" s="1179"/>
      <c r="C1625" s="1180"/>
      <c r="D1625" s="1181"/>
      <c r="E1625" s="587" t="e">
        <f t="shared" si="45"/>
        <v>#DIV/0!</v>
      </c>
    </row>
    <row r="1626" spans="1:5" s="17" customFormat="1" ht="16.75" customHeight="1" outlineLevel="2">
      <c r="A1626" s="1178">
        <v>75</v>
      </c>
      <c r="B1626" s="1179"/>
      <c r="C1626" s="1180"/>
      <c r="D1626" s="1181"/>
      <c r="E1626" s="587" t="e">
        <f t="shared" si="45"/>
        <v>#DIV/0!</v>
      </c>
    </row>
    <row r="1627" spans="1:5" s="17" customFormat="1" ht="16.75" customHeight="1" outlineLevel="2">
      <c r="A1627" s="1178">
        <v>76</v>
      </c>
      <c r="B1627" s="1179"/>
      <c r="C1627" s="1180"/>
      <c r="D1627" s="1181"/>
      <c r="E1627" s="587" t="e">
        <f t="shared" si="45"/>
        <v>#DIV/0!</v>
      </c>
    </row>
    <row r="1628" spans="1:5" s="17" customFormat="1" ht="16.75" customHeight="1" outlineLevel="2">
      <c r="A1628" s="1178">
        <v>77</v>
      </c>
      <c r="B1628" s="1179"/>
      <c r="C1628" s="1180"/>
      <c r="D1628" s="1181"/>
      <c r="E1628" s="587" t="e">
        <f t="shared" si="45"/>
        <v>#DIV/0!</v>
      </c>
    </row>
    <row r="1629" spans="1:5" s="17" customFormat="1" ht="16.75" customHeight="1" outlineLevel="2">
      <c r="A1629" s="1178">
        <v>78</v>
      </c>
      <c r="B1629" s="1179"/>
      <c r="C1629" s="1180"/>
      <c r="D1629" s="1181"/>
      <c r="E1629" s="587" t="e">
        <f t="shared" si="45"/>
        <v>#DIV/0!</v>
      </c>
    </row>
    <row r="1630" spans="1:5" s="17" customFormat="1" ht="16.75" customHeight="1" outlineLevel="2">
      <c r="A1630" s="1178">
        <v>79</v>
      </c>
      <c r="B1630" s="1179"/>
      <c r="C1630" s="1180"/>
      <c r="D1630" s="1181"/>
      <c r="E1630" s="587" t="e">
        <f t="shared" si="45"/>
        <v>#DIV/0!</v>
      </c>
    </row>
    <row r="1631" spans="1:5" s="17" customFormat="1" ht="16.75" customHeight="1" outlineLevel="2">
      <c r="A1631" s="1178">
        <v>80</v>
      </c>
      <c r="B1631" s="1179"/>
      <c r="C1631" s="1180"/>
      <c r="D1631" s="1181"/>
      <c r="E1631" s="587" t="e">
        <f t="shared" si="45"/>
        <v>#DIV/0!</v>
      </c>
    </row>
    <row r="1632" spans="1:5" s="17" customFormat="1" ht="16.75" customHeight="1" outlineLevel="2">
      <c r="A1632" s="1178">
        <v>81</v>
      </c>
      <c r="B1632" s="1179"/>
      <c r="C1632" s="1180"/>
      <c r="D1632" s="1181"/>
      <c r="E1632" s="587" t="e">
        <f t="shared" si="45"/>
        <v>#DIV/0!</v>
      </c>
    </row>
    <row r="1633" spans="1:5" s="17" customFormat="1" ht="16.75" customHeight="1" outlineLevel="2">
      <c r="A1633" s="1178">
        <v>82</v>
      </c>
      <c r="B1633" s="1179"/>
      <c r="C1633" s="1180"/>
      <c r="D1633" s="1181"/>
      <c r="E1633" s="587" t="e">
        <f t="shared" si="45"/>
        <v>#DIV/0!</v>
      </c>
    </row>
    <row r="1634" spans="1:5" s="17" customFormat="1" ht="16.75" customHeight="1" outlineLevel="2">
      <c r="A1634" s="1178">
        <v>83</v>
      </c>
      <c r="B1634" s="1179"/>
      <c r="C1634" s="1180"/>
      <c r="D1634" s="1181"/>
      <c r="E1634" s="587" t="e">
        <f t="shared" si="45"/>
        <v>#DIV/0!</v>
      </c>
    </row>
    <row r="1635" spans="1:5" s="17" customFormat="1" ht="16.75" customHeight="1" outlineLevel="2">
      <c r="A1635" s="1178">
        <v>84</v>
      </c>
      <c r="B1635" s="1179"/>
      <c r="C1635" s="1180"/>
      <c r="D1635" s="1181"/>
      <c r="E1635" s="587" t="e">
        <f t="shared" si="45"/>
        <v>#DIV/0!</v>
      </c>
    </row>
    <row r="1636" spans="1:5" s="17" customFormat="1" ht="16.75" customHeight="1" outlineLevel="2">
      <c r="A1636" s="1178">
        <v>85</v>
      </c>
      <c r="B1636" s="1179"/>
      <c r="C1636" s="1180"/>
      <c r="D1636" s="1181"/>
      <c r="E1636" s="587" t="e">
        <f t="shared" si="45"/>
        <v>#DIV/0!</v>
      </c>
    </row>
    <row r="1637" spans="1:5" s="17" customFormat="1" ht="16.75" customHeight="1" outlineLevel="2">
      <c r="A1637" s="1178">
        <v>86</v>
      </c>
      <c r="B1637" s="1179"/>
      <c r="C1637" s="1180"/>
      <c r="D1637" s="1181"/>
      <c r="E1637" s="587" t="e">
        <f t="shared" si="45"/>
        <v>#DIV/0!</v>
      </c>
    </row>
    <row r="1638" spans="1:5" s="17" customFormat="1" ht="16.75" customHeight="1" outlineLevel="2">
      <c r="A1638" s="1178">
        <v>87</v>
      </c>
      <c r="B1638" s="1179"/>
      <c r="C1638" s="1180"/>
      <c r="D1638" s="1181"/>
      <c r="E1638" s="587" t="e">
        <f t="shared" si="45"/>
        <v>#DIV/0!</v>
      </c>
    </row>
    <row r="1639" spans="1:5" s="17" customFormat="1" ht="16.75" customHeight="1" outlineLevel="2">
      <c r="A1639" s="1178">
        <v>88</v>
      </c>
      <c r="B1639" s="1179"/>
      <c r="C1639" s="1180"/>
      <c r="D1639" s="1181"/>
      <c r="E1639" s="587" t="e">
        <f t="shared" si="45"/>
        <v>#DIV/0!</v>
      </c>
    </row>
    <row r="1640" spans="1:5" s="17" customFormat="1" ht="16.75" customHeight="1" outlineLevel="2">
      <c r="A1640" s="1178">
        <v>89</v>
      </c>
      <c r="B1640" s="1179"/>
      <c r="C1640" s="1180"/>
      <c r="D1640" s="1181"/>
      <c r="E1640" s="587" t="e">
        <f t="shared" si="45"/>
        <v>#DIV/0!</v>
      </c>
    </row>
    <row r="1641" spans="1:5" s="17" customFormat="1" ht="16.75" customHeight="1" outlineLevel="2">
      <c r="A1641" s="1178">
        <v>90</v>
      </c>
      <c r="B1641" s="1179"/>
      <c r="C1641" s="1180"/>
      <c r="D1641" s="1181"/>
      <c r="E1641" s="587" t="e">
        <f t="shared" si="45"/>
        <v>#DIV/0!</v>
      </c>
    </row>
    <row r="1642" spans="1:5" s="17" customFormat="1" ht="16.75" customHeight="1" outlineLevel="2">
      <c r="A1642" s="1178">
        <v>91</v>
      </c>
      <c r="B1642" s="1179"/>
      <c r="C1642" s="1180"/>
      <c r="D1642" s="1181"/>
      <c r="E1642" s="587" t="e">
        <f t="shared" si="45"/>
        <v>#DIV/0!</v>
      </c>
    </row>
    <row r="1643" spans="1:5" s="17" customFormat="1" ht="16.75" customHeight="1" outlineLevel="2">
      <c r="A1643" s="1178">
        <v>92</v>
      </c>
      <c r="B1643" s="1179"/>
      <c r="C1643" s="1180"/>
      <c r="D1643" s="1181"/>
      <c r="E1643" s="587" t="e">
        <f t="shared" si="45"/>
        <v>#DIV/0!</v>
      </c>
    </row>
    <row r="1644" spans="1:5" s="17" customFormat="1" ht="16.75" customHeight="1" outlineLevel="2">
      <c r="A1644" s="1178">
        <v>93</v>
      </c>
      <c r="B1644" s="1179"/>
      <c r="C1644" s="1180"/>
      <c r="D1644" s="1181"/>
      <c r="E1644" s="587" t="e">
        <f t="shared" si="45"/>
        <v>#DIV/0!</v>
      </c>
    </row>
    <row r="1645" spans="1:5" s="17" customFormat="1" ht="16.75" customHeight="1" outlineLevel="2">
      <c r="A1645" s="1178">
        <v>94</v>
      </c>
      <c r="B1645" s="1179"/>
      <c r="C1645" s="1180"/>
      <c r="D1645" s="1181"/>
      <c r="E1645" s="587" t="e">
        <f t="shared" si="45"/>
        <v>#DIV/0!</v>
      </c>
    </row>
    <row r="1646" spans="1:5" s="17" customFormat="1" ht="16.75" customHeight="1" outlineLevel="2">
      <c r="A1646" s="1178">
        <v>95</v>
      </c>
      <c r="B1646" s="1179"/>
      <c r="C1646" s="1180"/>
      <c r="D1646" s="1181"/>
      <c r="E1646" s="587" t="e">
        <f t="shared" si="45"/>
        <v>#DIV/0!</v>
      </c>
    </row>
    <row r="1647" spans="1:5" s="17" customFormat="1" ht="16.75" customHeight="1" outlineLevel="2">
      <c r="A1647" s="1178">
        <v>96</v>
      </c>
      <c r="B1647" s="1179"/>
      <c r="C1647" s="1180"/>
      <c r="D1647" s="1181"/>
      <c r="E1647" s="587" t="e">
        <f t="shared" si="45"/>
        <v>#DIV/0!</v>
      </c>
    </row>
    <row r="1648" spans="1:5" s="17" customFormat="1" ht="16.75" customHeight="1" outlineLevel="2">
      <c r="A1648" s="1178">
        <v>97</v>
      </c>
      <c r="B1648" s="1179"/>
      <c r="C1648" s="1180"/>
      <c r="D1648" s="1181"/>
      <c r="E1648" s="587" t="e">
        <f t="shared" si="45"/>
        <v>#DIV/0!</v>
      </c>
    </row>
    <row r="1649" spans="1:5" s="17" customFormat="1" ht="16.75" customHeight="1" outlineLevel="2">
      <c r="A1649" s="1178">
        <v>98</v>
      </c>
      <c r="B1649" s="1179"/>
      <c r="C1649" s="1180"/>
      <c r="D1649" s="1181"/>
      <c r="E1649" s="587" t="e">
        <f t="shared" si="45"/>
        <v>#DIV/0!</v>
      </c>
    </row>
    <row r="1650" spans="1:5" s="17" customFormat="1" ht="16.75" customHeight="1" outlineLevel="2">
      <c r="A1650" s="1178">
        <v>99</v>
      </c>
      <c r="B1650" s="1179"/>
      <c r="C1650" s="1180"/>
      <c r="D1650" s="1181"/>
      <c r="E1650" s="587" t="e">
        <f t="shared" si="45"/>
        <v>#DIV/0!</v>
      </c>
    </row>
    <row r="1651" spans="1:5" s="17" customFormat="1" ht="16.75" customHeight="1" outlineLevel="2">
      <c r="A1651" s="1178">
        <v>100</v>
      </c>
      <c r="B1651" s="1179"/>
      <c r="C1651" s="1180"/>
      <c r="D1651" s="1181"/>
      <c r="E1651" s="587" t="e">
        <f t="shared" si="45"/>
        <v>#DIV/0!</v>
      </c>
    </row>
    <row r="1652" spans="1:5" s="17" customFormat="1" ht="16.75" customHeight="1" outlineLevel="2">
      <c r="A1652" s="1178">
        <v>101</v>
      </c>
      <c r="B1652" s="1179"/>
      <c r="C1652" s="1180"/>
      <c r="D1652" s="1181"/>
      <c r="E1652" s="587" t="e">
        <f t="shared" si="45"/>
        <v>#DIV/0!</v>
      </c>
    </row>
    <row r="1653" spans="1:5" s="17" customFormat="1" ht="16.75" customHeight="1" outlineLevel="2">
      <c r="A1653" s="1178">
        <v>102</v>
      </c>
      <c r="B1653" s="1179"/>
      <c r="C1653" s="1180"/>
      <c r="D1653" s="1181"/>
      <c r="E1653" s="587" t="e">
        <f t="shared" si="45"/>
        <v>#DIV/0!</v>
      </c>
    </row>
    <row r="1654" spans="1:5" s="17" customFormat="1" ht="16.75" customHeight="1" outlineLevel="2">
      <c r="A1654" s="1178">
        <v>103</v>
      </c>
      <c r="B1654" s="1179"/>
      <c r="C1654" s="1180"/>
      <c r="D1654" s="1181"/>
      <c r="E1654" s="587" t="e">
        <f t="shared" si="45"/>
        <v>#DIV/0!</v>
      </c>
    </row>
    <row r="1655" spans="1:5" s="17" customFormat="1" ht="16.75" customHeight="1" outlineLevel="2">
      <c r="A1655" s="1178">
        <v>104</v>
      </c>
      <c r="B1655" s="1179"/>
      <c r="C1655" s="1180"/>
      <c r="D1655" s="1181"/>
      <c r="E1655" s="587" t="e">
        <f t="shared" si="45"/>
        <v>#DIV/0!</v>
      </c>
    </row>
    <row r="1656" spans="1:5" s="17" customFormat="1" ht="16.75" customHeight="1" outlineLevel="2">
      <c r="A1656" s="1178">
        <v>105</v>
      </c>
      <c r="B1656" s="1179"/>
      <c r="C1656" s="1180"/>
      <c r="D1656" s="1181"/>
      <c r="E1656" s="587" t="e">
        <f t="shared" si="45"/>
        <v>#DIV/0!</v>
      </c>
    </row>
    <row r="1657" spans="1:5" s="17" customFormat="1" ht="16.75" customHeight="1" outlineLevel="2">
      <c r="A1657" s="1178">
        <v>106</v>
      </c>
      <c r="B1657" s="1179"/>
      <c r="C1657" s="1180"/>
      <c r="D1657" s="1181"/>
      <c r="E1657" s="587" t="e">
        <f t="shared" si="45"/>
        <v>#DIV/0!</v>
      </c>
    </row>
    <row r="1658" spans="1:5" s="17" customFormat="1" ht="16.75" customHeight="1" outlineLevel="2">
      <c r="A1658" s="1178">
        <v>107</v>
      </c>
      <c r="B1658" s="1179"/>
      <c r="C1658" s="1180"/>
      <c r="D1658" s="1181"/>
      <c r="E1658" s="587" t="e">
        <f t="shared" si="45"/>
        <v>#DIV/0!</v>
      </c>
    </row>
    <row r="1659" spans="1:5" s="17" customFormat="1" ht="16.75" customHeight="1" outlineLevel="2">
      <c r="A1659" s="1178">
        <v>108</v>
      </c>
      <c r="B1659" s="1179"/>
      <c r="C1659" s="1180"/>
      <c r="D1659" s="1181"/>
      <c r="E1659" s="587" t="e">
        <f t="shared" si="45"/>
        <v>#DIV/0!</v>
      </c>
    </row>
    <row r="1660" spans="1:5" s="17" customFormat="1" ht="16.75" customHeight="1" outlineLevel="2">
      <c r="A1660" s="1178">
        <v>109</v>
      </c>
      <c r="B1660" s="1179"/>
      <c r="C1660" s="1180"/>
      <c r="D1660" s="1181"/>
      <c r="E1660" s="587" t="e">
        <f t="shared" si="45"/>
        <v>#DIV/0!</v>
      </c>
    </row>
    <row r="1661" spans="1:5" s="17" customFormat="1" ht="16.75" customHeight="1" outlineLevel="2">
      <c r="A1661" s="1178">
        <v>110</v>
      </c>
      <c r="B1661" s="1179"/>
      <c r="C1661" s="1180"/>
      <c r="D1661" s="1181"/>
      <c r="E1661" s="587" t="e">
        <f t="shared" si="45"/>
        <v>#DIV/0!</v>
      </c>
    </row>
    <row r="1662" spans="1:5" s="17" customFormat="1" ht="16.75" customHeight="1" outlineLevel="2">
      <c r="A1662" s="1178">
        <v>111</v>
      </c>
      <c r="B1662" s="1179"/>
      <c r="C1662" s="1180"/>
      <c r="D1662" s="1181"/>
      <c r="E1662" s="587" t="e">
        <f t="shared" si="45"/>
        <v>#DIV/0!</v>
      </c>
    </row>
    <row r="1663" spans="1:5" s="17" customFormat="1" ht="16.75" customHeight="1" outlineLevel="2">
      <c r="A1663" s="1178">
        <v>112</v>
      </c>
      <c r="B1663" s="1179"/>
      <c r="C1663" s="1180"/>
      <c r="D1663" s="1181"/>
      <c r="E1663" s="587" t="e">
        <f t="shared" si="45"/>
        <v>#DIV/0!</v>
      </c>
    </row>
    <row r="1664" spans="1:5" s="17" customFormat="1" ht="16.75" customHeight="1" outlineLevel="2">
      <c r="A1664" s="1178">
        <v>113</v>
      </c>
      <c r="B1664" s="1179"/>
      <c r="C1664" s="1180"/>
      <c r="D1664" s="1181"/>
      <c r="E1664" s="587" t="e">
        <f t="shared" si="45"/>
        <v>#DIV/0!</v>
      </c>
    </row>
    <row r="1665" spans="1:5" s="17" customFormat="1" ht="16.75" customHeight="1" outlineLevel="2">
      <c r="A1665" s="1178">
        <v>114</v>
      </c>
      <c r="B1665" s="1179"/>
      <c r="C1665" s="1180"/>
      <c r="D1665" s="1181"/>
      <c r="E1665" s="587" t="e">
        <f t="shared" si="45"/>
        <v>#DIV/0!</v>
      </c>
    </row>
    <row r="1666" spans="1:5" s="17" customFormat="1" ht="16.75" customHeight="1" outlineLevel="2">
      <c r="A1666" s="1178">
        <v>115</v>
      </c>
      <c r="B1666" s="1179"/>
      <c r="C1666" s="1180"/>
      <c r="D1666" s="1181"/>
      <c r="E1666" s="587" t="e">
        <f t="shared" si="45"/>
        <v>#DIV/0!</v>
      </c>
    </row>
    <row r="1667" spans="1:5" s="17" customFormat="1" ht="16.75" customHeight="1" outlineLevel="2">
      <c r="A1667" s="1178">
        <v>116</v>
      </c>
      <c r="B1667" s="1179"/>
      <c r="C1667" s="1180"/>
      <c r="D1667" s="1181"/>
      <c r="E1667" s="587" t="e">
        <f t="shared" si="45"/>
        <v>#DIV/0!</v>
      </c>
    </row>
    <row r="1668" spans="1:5" s="17" customFormat="1" ht="16.75" customHeight="1" outlineLevel="2">
      <c r="A1668" s="1178">
        <v>117</v>
      </c>
      <c r="B1668" s="1179"/>
      <c r="C1668" s="1180"/>
      <c r="D1668" s="1181"/>
      <c r="E1668" s="587" t="e">
        <f t="shared" si="45"/>
        <v>#DIV/0!</v>
      </c>
    </row>
    <row r="1669" spans="1:5" s="17" customFormat="1" ht="16.75" customHeight="1" outlineLevel="2">
      <c r="A1669" s="1178">
        <v>118</v>
      </c>
      <c r="B1669" s="1179"/>
      <c r="C1669" s="1180"/>
      <c r="D1669" s="1181"/>
      <c r="E1669" s="587" t="e">
        <f t="shared" si="45"/>
        <v>#DIV/0!</v>
      </c>
    </row>
    <row r="1670" spans="1:5" s="17" customFormat="1" ht="16.75" customHeight="1" outlineLevel="2">
      <c r="A1670" s="1178">
        <v>119</v>
      </c>
      <c r="B1670" s="1179"/>
      <c r="C1670" s="1180"/>
      <c r="D1670" s="1181"/>
      <c r="E1670" s="587" t="e">
        <f t="shared" si="45"/>
        <v>#DIV/0!</v>
      </c>
    </row>
    <row r="1671" spans="1:5" s="17" customFormat="1" ht="16.75" customHeight="1" outlineLevel="2">
      <c r="A1671" s="1178">
        <v>120</v>
      </c>
      <c r="B1671" s="1179"/>
      <c r="C1671" s="1180"/>
      <c r="D1671" s="1181"/>
      <c r="E1671" s="587" t="e">
        <f t="shared" si="45"/>
        <v>#DIV/0!</v>
      </c>
    </row>
    <row r="1672" spans="1:5" s="17" customFormat="1" ht="16.75" customHeight="1" outlineLevel="2">
      <c r="A1672" s="1178">
        <v>121</v>
      </c>
      <c r="B1672" s="1179"/>
      <c r="C1672" s="1180"/>
      <c r="D1672" s="1181"/>
      <c r="E1672" s="587" t="e">
        <f t="shared" si="45"/>
        <v>#DIV/0!</v>
      </c>
    </row>
    <row r="1673" spans="1:5" s="17" customFormat="1" ht="16.75" customHeight="1" outlineLevel="2">
      <c r="A1673" s="1178">
        <v>122</v>
      </c>
      <c r="B1673" s="1179"/>
      <c r="C1673" s="1180"/>
      <c r="D1673" s="1181"/>
      <c r="E1673" s="587" t="e">
        <f t="shared" si="45"/>
        <v>#DIV/0!</v>
      </c>
    </row>
    <row r="1674" spans="1:5" s="17" customFormat="1" ht="16.75" customHeight="1" outlineLevel="2">
      <c r="A1674" s="1178">
        <v>123</v>
      </c>
      <c r="B1674" s="1179"/>
      <c r="C1674" s="1180"/>
      <c r="D1674" s="1181"/>
      <c r="E1674" s="587" t="e">
        <f t="shared" si="45"/>
        <v>#DIV/0!</v>
      </c>
    </row>
    <row r="1675" spans="1:5" s="17" customFormat="1" ht="16.75" customHeight="1" outlineLevel="2">
      <c r="A1675" s="1178">
        <v>124</v>
      </c>
      <c r="B1675" s="1179"/>
      <c r="C1675" s="1180"/>
      <c r="D1675" s="1181"/>
      <c r="E1675" s="587" t="e">
        <f t="shared" si="45"/>
        <v>#DIV/0!</v>
      </c>
    </row>
    <row r="1676" spans="1:5" s="17" customFormat="1" ht="16.75" customHeight="1" outlineLevel="2">
      <c r="A1676" s="1178">
        <v>125</v>
      </c>
      <c r="B1676" s="1179"/>
      <c r="C1676" s="1180"/>
      <c r="D1676" s="1181"/>
      <c r="E1676" s="587" t="e">
        <f t="shared" si="45"/>
        <v>#DIV/0!</v>
      </c>
    </row>
    <row r="1677" spans="1:5" s="17" customFormat="1" ht="16.75" customHeight="1" outlineLevel="2">
      <c r="A1677" s="1178">
        <v>126</v>
      </c>
      <c r="B1677" s="1179"/>
      <c r="C1677" s="1180"/>
      <c r="D1677" s="1181"/>
      <c r="E1677" s="587" t="e">
        <f t="shared" si="45"/>
        <v>#DIV/0!</v>
      </c>
    </row>
    <row r="1678" spans="1:5" s="17" customFormat="1" ht="16.75" customHeight="1" outlineLevel="2">
      <c r="A1678" s="1178">
        <v>127</v>
      </c>
      <c r="B1678" s="1179"/>
      <c r="C1678" s="1180"/>
      <c r="D1678" s="1181"/>
      <c r="E1678" s="587" t="e">
        <f t="shared" si="45"/>
        <v>#DIV/0!</v>
      </c>
    </row>
    <row r="1679" spans="1:5" s="17" customFormat="1" ht="16.75" customHeight="1" outlineLevel="2">
      <c r="A1679" s="1178">
        <v>128</v>
      </c>
      <c r="B1679" s="1179"/>
      <c r="C1679" s="1180"/>
      <c r="D1679" s="1181"/>
      <c r="E1679" s="587" t="e">
        <f t="shared" si="45"/>
        <v>#DIV/0!</v>
      </c>
    </row>
    <row r="1680" spans="1:5" s="17" customFormat="1" ht="16.75" customHeight="1" outlineLevel="2">
      <c r="A1680" s="1178">
        <v>129</v>
      </c>
      <c r="B1680" s="1179"/>
      <c r="C1680" s="1180"/>
      <c r="D1680" s="1181"/>
      <c r="E1680" s="587" t="e">
        <f t="shared" si="45"/>
        <v>#DIV/0!</v>
      </c>
    </row>
    <row r="1681" spans="1:5" s="17" customFormat="1" ht="16.75" customHeight="1" outlineLevel="2">
      <c r="A1681" s="1178">
        <v>130</v>
      </c>
      <c r="B1681" s="1179"/>
      <c r="C1681" s="1180"/>
      <c r="D1681" s="118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8">
        <v>131</v>
      </c>
      <c r="B1682" s="1179"/>
      <c r="C1682" s="1180"/>
      <c r="D1682" s="1181"/>
      <c r="E1682" s="587" t="e">
        <f t="shared" si="46"/>
        <v>#DIV/0!</v>
      </c>
    </row>
    <row r="1683" spans="1:5" s="17" customFormat="1" ht="16.75" customHeight="1" outlineLevel="2">
      <c r="A1683" s="1178">
        <v>132</v>
      </c>
      <c r="B1683" s="1179"/>
      <c r="C1683" s="1180"/>
      <c r="D1683" s="1181"/>
      <c r="E1683" s="587" t="e">
        <f t="shared" si="46"/>
        <v>#DIV/0!</v>
      </c>
    </row>
    <row r="1684" spans="1:5" s="17" customFormat="1" ht="16.75" customHeight="1" outlineLevel="2">
      <c r="A1684" s="1178">
        <v>133</v>
      </c>
      <c r="B1684" s="1179"/>
      <c r="C1684" s="1180"/>
      <c r="D1684" s="1181"/>
      <c r="E1684" s="587" t="e">
        <f t="shared" si="46"/>
        <v>#DIV/0!</v>
      </c>
    </row>
    <row r="1685" spans="1:5" s="17" customFormat="1" ht="16.75" customHeight="1" outlineLevel="2">
      <c r="A1685" s="1178">
        <v>134</v>
      </c>
      <c r="B1685" s="1179"/>
      <c r="C1685" s="1180"/>
      <c r="D1685" s="1181"/>
      <c r="E1685" s="587" t="e">
        <f t="shared" si="46"/>
        <v>#DIV/0!</v>
      </c>
    </row>
    <row r="1686" spans="1:5" s="17" customFormat="1" ht="16.75" customHeight="1" outlineLevel="2">
      <c r="A1686" s="1178">
        <v>135</v>
      </c>
      <c r="B1686" s="1179"/>
      <c r="C1686" s="1180"/>
      <c r="D1686" s="1181"/>
      <c r="E1686" s="587" t="e">
        <f t="shared" si="46"/>
        <v>#DIV/0!</v>
      </c>
    </row>
    <row r="1687" spans="1:5" s="17" customFormat="1" ht="16.75" customHeight="1" outlineLevel="2">
      <c r="A1687" s="1178">
        <v>136</v>
      </c>
      <c r="B1687" s="1179"/>
      <c r="C1687" s="1180"/>
      <c r="D1687" s="1181"/>
      <c r="E1687" s="587" t="e">
        <f t="shared" si="46"/>
        <v>#DIV/0!</v>
      </c>
    </row>
    <row r="1688" spans="1:5" s="17" customFormat="1" ht="16.75" customHeight="1" outlineLevel="2">
      <c r="A1688" s="1178">
        <v>137</v>
      </c>
      <c r="B1688" s="1179"/>
      <c r="C1688" s="1180"/>
      <c r="D1688" s="1181"/>
      <c r="E1688" s="587" t="e">
        <f t="shared" si="46"/>
        <v>#DIV/0!</v>
      </c>
    </row>
    <row r="1689" spans="1:5" s="17" customFormat="1" ht="16.75" customHeight="1" outlineLevel="2">
      <c r="A1689" s="1178">
        <v>138</v>
      </c>
      <c r="B1689" s="1179"/>
      <c r="C1689" s="1180"/>
      <c r="D1689" s="1181"/>
      <c r="E1689" s="587" t="e">
        <f t="shared" si="46"/>
        <v>#DIV/0!</v>
      </c>
    </row>
    <row r="1690" spans="1:5" s="17" customFormat="1" ht="16.75" customHeight="1" outlineLevel="2">
      <c r="A1690" s="1178">
        <v>139</v>
      </c>
      <c r="B1690" s="1179"/>
      <c r="C1690" s="1180"/>
      <c r="D1690" s="1181"/>
      <c r="E1690" s="587" t="e">
        <f t="shared" si="46"/>
        <v>#DIV/0!</v>
      </c>
    </row>
    <row r="1691" spans="1:5" s="17" customFormat="1" ht="16.75" customHeight="1" outlineLevel="2">
      <c r="A1691" s="1178">
        <v>140</v>
      </c>
      <c r="B1691" s="1179"/>
      <c r="C1691" s="1180"/>
      <c r="D1691" s="1181"/>
      <c r="E1691" s="587" t="e">
        <f t="shared" si="46"/>
        <v>#DIV/0!</v>
      </c>
    </row>
    <row r="1692" spans="1:5" s="17" customFormat="1" ht="16.75" customHeight="1" outlineLevel="2">
      <c r="A1692" s="1178">
        <v>141</v>
      </c>
      <c r="B1692" s="1179"/>
      <c r="C1692" s="1180"/>
      <c r="D1692" s="1181"/>
      <c r="E1692" s="587" t="e">
        <f t="shared" si="46"/>
        <v>#DIV/0!</v>
      </c>
    </row>
    <row r="1693" spans="1:5" s="17" customFormat="1" ht="16.75" customHeight="1" outlineLevel="2">
      <c r="A1693" s="1178">
        <v>142</v>
      </c>
      <c r="B1693" s="1179"/>
      <c r="C1693" s="1180"/>
      <c r="D1693" s="1181"/>
      <c r="E1693" s="587" t="e">
        <f t="shared" si="46"/>
        <v>#DIV/0!</v>
      </c>
    </row>
    <row r="1694" spans="1:5" s="17" customFormat="1" ht="16.75" customHeight="1" outlineLevel="2">
      <c r="A1694" s="1178">
        <v>143</v>
      </c>
      <c r="B1694" s="1179"/>
      <c r="C1694" s="1180"/>
      <c r="D1694" s="1181"/>
      <c r="E1694" s="587" t="e">
        <f t="shared" si="46"/>
        <v>#DIV/0!</v>
      </c>
    </row>
    <row r="1695" spans="1:5" s="17" customFormat="1" ht="16.75" customHeight="1" outlineLevel="2">
      <c r="A1695" s="1178">
        <v>144</v>
      </c>
      <c r="B1695" s="1179"/>
      <c r="C1695" s="1180"/>
      <c r="D1695" s="1181"/>
      <c r="E1695" s="587" t="e">
        <f>IF(AND(C1695&gt;=D$1545,C1695&lt;=D$1544),1,0)</f>
        <v>#DIV/0!</v>
      </c>
    </row>
    <row r="1696" spans="1:5" s="17" customFormat="1" ht="16.75" customHeight="1" outlineLevel="2">
      <c r="A1696" s="1178">
        <v>145</v>
      </c>
      <c r="B1696" s="1179"/>
      <c r="C1696" s="1180"/>
      <c r="D1696" s="118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8">
        <v>146</v>
      </c>
      <c r="B1697" s="1179"/>
      <c r="C1697" s="1180"/>
      <c r="D1697" s="1181"/>
      <c r="E1697" s="587" t="e">
        <f t="shared" si="47"/>
        <v>#DIV/0!</v>
      </c>
    </row>
    <row r="1698" spans="1:5" s="17" customFormat="1" ht="16.75" customHeight="1" outlineLevel="2">
      <c r="A1698" s="1178">
        <v>147</v>
      </c>
      <c r="B1698" s="1179"/>
      <c r="C1698" s="1180"/>
      <c r="D1698" s="1181"/>
      <c r="E1698" s="587" t="e">
        <f t="shared" si="47"/>
        <v>#DIV/0!</v>
      </c>
    </row>
    <row r="1699" spans="1:5" s="17" customFormat="1" ht="16.75" customHeight="1" outlineLevel="2">
      <c r="A1699" s="1178">
        <v>148</v>
      </c>
      <c r="B1699" s="1179"/>
      <c r="C1699" s="1180"/>
      <c r="D1699" s="1181"/>
      <c r="E1699" s="587" t="e">
        <f t="shared" si="47"/>
        <v>#DIV/0!</v>
      </c>
    </row>
    <row r="1700" spans="1:5" s="17" customFormat="1" ht="16.75" customHeight="1" outlineLevel="2">
      <c r="A1700" s="1178">
        <v>149</v>
      </c>
      <c r="B1700" s="1179"/>
      <c r="C1700" s="1180"/>
      <c r="D1700" s="1181"/>
      <c r="E1700" s="587" t="e">
        <f t="shared" si="47"/>
        <v>#DIV/0!</v>
      </c>
    </row>
    <row r="1701" spans="1:5" s="17" customFormat="1" ht="16.75" customHeight="1" outlineLevel="2">
      <c r="A1701" s="1178">
        <v>150</v>
      </c>
      <c r="B1701" s="1179"/>
      <c r="C1701" s="1180"/>
      <c r="D1701" s="1181"/>
      <c r="E1701" s="587" t="e">
        <f t="shared" si="47"/>
        <v>#DIV/0!</v>
      </c>
    </row>
    <row r="1702" spans="1:5" s="17" customFormat="1" ht="16.75" customHeight="1" outlineLevel="2">
      <c r="A1702" s="1178">
        <v>151</v>
      </c>
      <c r="B1702" s="1179"/>
      <c r="C1702" s="1180"/>
      <c r="D1702" s="1181"/>
      <c r="E1702" s="587" t="e">
        <f t="shared" si="47"/>
        <v>#DIV/0!</v>
      </c>
    </row>
    <row r="1703" spans="1:5" s="17" customFormat="1" ht="16.75" customHeight="1" outlineLevel="2">
      <c r="A1703" s="1178">
        <v>152</v>
      </c>
      <c r="B1703" s="1179"/>
      <c r="C1703" s="1180"/>
      <c r="D1703" s="1181"/>
      <c r="E1703" s="587" t="e">
        <f t="shared" si="47"/>
        <v>#DIV/0!</v>
      </c>
    </row>
    <row r="1704" spans="1:5" s="17" customFormat="1" ht="16.75" customHeight="1" outlineLevel="2">
      <c r="A1704" s="1178">
        <v>153</v>
      </c>
      <c r="B1704" s="1179"/>
      <c r="C1704" s="1180"/>
      <c r="D1704" s="1181"/>
      <c r="E1704" s="587" t="e">
        <f t="shared" si="47"/>
        <v>#DIV/0!</v>
      </c>
    </row>
    <row r="1705" spans="1:5" s="17" customFormat="1" ht="16.75" customHeight="1" outlineLevel="2">
      <c r="A1705" s="1178">
        <v>154</v>
      </c>
      <c r="B1705" s="1179"/>
      <c r="C1705" s="1180"/>
      <c r="D1705" s="1181"/>
      <c r="E1705" s="587" t="e">
        <f t="shared" si="47"/>
        <v>#DIV/0!</v>
      </c>
    </row>
    <row r="1706" spans="1:5" s="17" customFormat="1" ht="16.75" customHeight="1" outlineLevel="2">
      <c r="A1706" s="1178">
        <v>155</v>
      </c>
      <c r="B1706" s="1179"/>
      <c r="C1706" s="1180"/>
      <c r="D1706" s="1181"/>
      <c r="E1706" s="587" t="e">
        <f t="shared" si="47"/>
        <v>#DIV/0!</v>
      </c>
    </row>
    <row r="1707" spans="1:5" s="17" customFormat="1" ht="16.75" customHeight="1" outlineLevel="2">
      <c r="A1707" s="1178">
        <v>156</v>
      </c>
      <c r="B1707" s="1179"/>
      <c r="C1707" s="1180"/>
      <c r="D1707" s="1181"/>
      <c r="E1707" s="587" t="e">
        <f t="shared" si="47"/>
        <v>#DIV/0!</v>
      </c>
    </row>
    <row r="1708" spans="1:5" s="17" customFormat="1" ht="16.75" customHeight="1" outlineLevel="2">
      <c r="A1708" s="1178">
        <v>157</v>
      </c>
      <c r="B1708" s="1179"/>
      <c r="C1708" s="1180"/>
      <c r="D1708" s="1181"/>
      <c r="E1708" s="587" t="e">
        <f t="shared" si="47"/>
        <v>#DIV/0!</v>
      </c>
    </row>
    <row r="1709" spans="1:5" s="17" customFormat="1" ht="16.75" customHeight="1" outlineLevel="2">
      <c r="A1709" s="1178">
        <v>158</v>
      </c>
      <c r="B1709" s="1179"/>
      <c r="C1709" s="1180"/>
      <c r="D1709" s="1181"/>
      <c r="E1709" s="587" t="e">
        <f t="shared" si="47"/>
        <v>#DIV/0!</v>
      </c>
    </row>
    <row r="1710" spans="1:5" s="17" customFormat="1" ht="16.75" customHeight="1" outlineLevel="2">
      <c r="A1710" s="1178">
        <v>159</v>
      </c>
      <c r="B1710" s="1179"/>
      <c r="C1710" s="1180"/>
      <c r="D1710" s="1181"/>
      <c r="E1710" s="587" t="e">
        <f t="shared" si="47"/>
        <v>#DIV/0!</v>
      </c>
    </row>
    <row r="1711" spans="1:5" s="17" customFormat="1" ht="16.75" customHeight="1" outlineLevel="2">
      <c r="A1711" s="1178">
        <v>160</v>
      </c>
      <c r="B1711" s="1179"/>
      <c r="C1711" s="1180"/>
      <c r="D1711" s="1181"/>
      <c r="E1711" s="587" t="e">
        <f t="shared" si="47"/>
        <v>#DIV/0!</v>
      </c>
    </row>
    <row r="1712" spans="1:5" s="17" customFormat="1" ht="16.75" customHeight="1" outlineLevel="2">
      <c r="A1712" s="1178">
        <v>161</v>
      </c>
      <c r="B1712" s="1179"/>
      <c r="C1712" s="1180"/>
      <c r="D1712" s="1181"/>
      <c r="E1712" s="587" t="e">
        <f t="shared" si="47"/>
        <v>#DIV/0!</v>
      </c>
    </row>
    <row r="1713" spans="1:5" s="17" customFormat="1" ht="16.75" customHeight="1" outlineLevel="2">
      <c r="A1713" s="1178">
        <v>162</v>
      </c>
      <c r="B1713" s="1179"/>
      <c r="C1713" s="1180"/>
      <c r="D1713" s="1181"/>
      <c r="E1713" s="587" t="e">
        <f t="shared" si="47"/>
        <v>#DIV/0!</v>
      </c>
    </row>
    <row r="1714" spans="1:5" s="17" customFormat="1" ht="16.75" customHeight="1" outlineLevel="2">
      <c r="A1714" s="1178">
        <v>163</v>
      </c>
      <c r="B1714" s="1179"/>
      <c r="C1714" s="1180"/>
      <c r="D1714" s="1181"/>
      <c r="E1714" s="587" t="e">
        <f t="shared" si="47"/>
        <v>#DIV/0!</v>
      </c>
    </row>
    <row r="1715" spans="1:5" s="17" customFormat="1" ht="16.75" customHeight="1" outlineLevel="2">
      <c r="A1715" s="1178">
        <v>164</v>
      </c>
      <c r="B1715" s="1179"/>
      <c r="C1715" s="1180"/>
      <c r="D1715" s="1181"/>
      <c r="E1715" s="587" t="e">
        <f t="shared" si="47"/>
        <v>#DIV/0!</v>
      </c>
    </row>
    <row r="1716" spans="1:5" s="17" customFormat="1" ht="16.75" customHeight="1" outlineLevel="2">
      <c r="A1716" s="1178">
        <v>165</v>
      </c>
      <c r="B1716" s="1179"/>
      <c r="C1716" s="1180"/>
      <c r="D1716" s="1181"/>
      <c r="E1716" s="587" t="e">
        <f t="shared" si="47"/>
        <v>#DIV/0!</v>
      </c>
    </row>
    <row r="1717" spans="1:5" s="17" customFormat="1" ht="16.75" customHeight="1" outlineLevel="2">
      <c r="A1717" s="1178">
        <v>166</v>
      </c>
      <c r="B1717" s="1179"/>
      <c r="C1717" s="1180"/>
      <c r="D1717" s="1181"/>
      <c r="E1717" s="587" t="e">
        <f t="shared" si="47"/>
        <v>#DIV/0!</v>
      </c>
    </row>
    <row r="1718" spans="1:5" s="17" customFormat="1" ht="16.75" customHeight="1" outlineLevel="2">
      <c r="A1718" s="1178">
        <v>167</v>
      </c>
      <c r="B1718" s="1179"/>
      <c r="C1718" s="1180"/>
      <c r="D1718" s="1181"/>
      <c r="E1718" s="587" t="e">
        <f t="shared" si="47"/>
        <v>#DIV/0!</v>
      </c>
    </row>
    <row r="1719" spans="1:5" s="17" customFormat="1" ht="16.75" customHeight="1" outlineLevel="2">
      <c r="A1719" s="1178">
        <v>168</v>
      </c>
      <c r="B1719" s="1179"/>
      <c r="C1719" s="1180"/>
      <c r="D1719" s="1181"/>
      <c r="E1719" s="587" t="e">
        <f t="shared" si="47"/>
        <v>#DIV/0!</v>
      </c>
    </row>
    <row r="1720" spans="1:5" s="17" customFormat="1" ht="16.75" customHeight="1" outlineLevel="2">
      <c r="A1720" s="1178">
        <v>169</v>
      </c>
      <c r="B1720" s="1179"/>
      <c r="C1720" s="1180"/>
      <c r="D1720" s="1181"/>
      <c r="E1720" s="587" t="e">
        <f t="shared" si="47"/>
        <v>#DIV/0!</v>
      </c>
    </row>
    <row r="1721" spans="1:5" s="17" customFormat="1" ht="16.75" customHeight="1" outlineLevel="2">
      <c r="A1721" s="1178">
        <v>170</v>
      </c>
      <c r="B1721" s="1179"/>
      <c r="C1721" s="1180"/>
      <c r="D1721" s="1181"/>
      <c r="E1721" s="587" t="e">
        <f>IF(AND(C1721&gt;=D$1545,C1721&lt;=D$1544),1,0)</f>
        <v>#DIV/0!</v>
      </c>
    </row>
    <row r="1722" spans="1:5" s="17" customFormat="1" ht="16.75" customHeight="1" outlineLevel="2">
      <c r="A1722" s="1178">
        <v>171</v>
      </c>
      <c r="B1722" s="1179"/>
      <c r="C1722" s="1180"/>
      <c r="D1722" s="118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8">
        <v>172</v>
      </c>
      <c r="B1723" s="1179"/>
      <c r="C1723" s="1180"/>
      <c r="D1723" s="1181"/>
      <c r="E1723" s="587" t="e">
        <f t="shared" si="48"/>
        <v>#DIV/0!</v>
      </c>
    </row>
    <row r="1724" spans="1:5" s="17" customFormat="1" ht="16.75" customHeight="1" outlineLevel="2">
      <c r="A1724" s="1178">
        <v>173</v>
      </c>
      <c r="B1724" s="1179"/>
      <c r="C1724" s="1180"/>
      <c r="D1724" s="1181"/>
      <c r="E1724" s="587" t="e">
        <f t="shared" si="48"/>
        <v>#DIV/0!</v>
      </c>
    </row>
    <row r="1725" spans="1:5" s="17" customFormat="1" ht="16.75" customHeight="1" outlineLevel="2">
      <c r="A1725" s="1178">
        <v>174</v>
      </c>
      <c r="B1725" s="1179"/>
      <c r="C1725" s="1180"/>
      <c r="D1725" s="1181"/>
      <c r="E1725" s="587" t="e">
        <f t="shared" si="48"/>
        <v>#DIV/0!</v>
      </c>
    </row>
    <row r="1726" spans="1:5" s="17" customFormat="1" ht="16.75" customHeight="1" outlineLevel="2">
      <c r="A1726" s="1178">
        <v>175</v>
      </c>
      <c r="B1726" s="1179"/>
      <c r="C1726" s="1180"/>
      <c r="D1726" s="1181"/>
      <c r="E1726" s="587" t="e">
        <f t="shared" si="48"/>
        <v>#DIV/0!</v>
      </c>
    </row>
    <row r="1727" spans="1:5" s="17" customFormat="1" ht="16.75" customHeight="1" outlineLevel="2">
      <c r="A1727" s="1178">
        <v>176</v>
      </c>
      <c r="B1727" s="1179"/>
      <c r="C1727" s="1180"/>
      <c r="D1727" s="1181"/>
      <c r="E1727" s="587" t="e">
        <f t="shared" si="48"/>
        <v>#DIV/0!</v>
      </c>
    </row>
    <row r="1728" spans="1:5" s="17" customFormat="1" ht="16.75" customHeight="1" outlineLevel="2">
      <c r="A1728" s="1178">
        <v>177</v>
      </c>
      <c r="B1728" s="1179"/>
      <c r="C1728" s="1180"/>
      <c r="D1728" s="1181"/>
      <c r="E1728" s="587" t="e">
        <f t="shared" si="48"/>
        <v>#DIV/0!</v>
      </c>
    </row>
    <row r="1729" spans="1:5" s="17" customFormat="1" ht="16.75" customHeight="1" outlineLevel="2">
      <c r="A1729" s="1178">
        <v>178</v>
      </c>
      <c r="B1729" s="1179"/>
      <c r="C1729" s="1180"/>
      <c r="D1729" s="1181"/>
      <c r="E1729" s="587" t="e">
        <f t="shared" si="48"/>
        <v>#DIV/0!</v>
      </c>
    </row>
    <row r="1730" spans="1:5" s="17" customFormat="1" ht="16.75" customHeight="1" outlineLevel="2">
      <c r="A1730" s="1178">
        <v>179</v>
      </c>
      <c r="B1730" s="1179"/>
      <c r="C1730" s="1180"/>
      <c r="D1730" s="1181"/>
      <c r="E1730" s="587" t="e">
        <f t="shared" si="48"/>
        <v>#DIV/0!</v>
      </c>
    </row>
    <row r="1731" spans="1:5" s="17" customFormat="1" ht="16.75" customHeight="1" outlineLevel="2">
      <c r="A1731" s="1178">
        <v>180</v>
      </c>
      <c r="B1731" s="1179"/>
      <c r="C1731" s="1180"/>
      <c r="D1731" s="1181"/>
      <c r="E1731" s="587" t="e">
        <f t="shared" si="48"/>
        <v>#DIV/0!</v>
      </c>
    </row>
    <row r="1732" spans="1:5" s="17" customFormat="1" ht="16.75" customHeight="1" outlineLevel="2">
      <c r="A1732" s="1178">
        <v>181</v>
      </c>
      <c r="B1732" s="1179"/>
      <c r="C1732" s="1180"/>
      <c r="D1732" s="1181"/>
      <c r="E1732" s="587" t="e">
        <f t="shared" si="48"/>
        <v>#DIV/0!</v>
      </c>
    </row>
    <row r="1733" spans="1:5" s="17" customFormat="1" ht="16.75" customHeight="1" outlineLevel="2">
      <c r="A1733" s="1178">
        <v>182</v>
      </c>
      <c r="B1733" s="1179"/>
      <c r="C1733" s="1180"/>
      <c r="D1733" s="1181"/>
      <c r="E1733" s="587" t="e">
        <f t="shared" si="48"/>
        <v>#DIV/0!</v>
      </c>
    </row>
    <row r="1734" spans="1:5" s="17" customFormat="1" ht="16.75" customHeight="1" outlineLevel="2">
      <c r="A1734" s="1178">
        <v>183</v>
      </c>
      <c r="B1734" s="1179"/>
      <c r="C1734" s="1180"/>
      <c r="D1734" s="1181"/>
      <c r="E1734" s="587" t="e">
        <f t="shared" si="48"/>
        <v>#DIV/0!</v>
      </c>
    </row>
    <row r="1735" spans="1:5" s="17" customFormat="1" ht="16.75" customHeight="1" outlineLevel="2">
      <c r="A1735" s="1178">
        <v>184</v>
      </c>
      <c r="B1735" s="1179"/>
      <c r="C1735" s="1180"/>
      <c r="D1735" s="1181"/>
      <c r="E1735" s="587" t="e">
        <f t="shared" si="48"/>
        <v>#DIV/0!</v>
      </c>
    </row>
    <row r="1736" spans="1:5" s="17" customFormat="1" ht="16.75" customHeight="1" outlineLevel="2">
      <c r="A1736" s="1178">
        <v>185</v>
      </c>
      <c r="B1736" s="1179"/>
      <c r="C1736" s="1180"/>
      <c r="D1736" s="1181"/>
      <c r="E1736" s="587" t="e">
        <f t="shared" si="48"/>
        <v>#DIV/0!</v>
      </c>
    </row>
    <row r="1737" spans="1:5" s="17" customFormat="1" ht="16.75" customHeight="1" outlineLevel="2">
      <c r="A1737" s="1178">
        <v>186</v>
      </c>
      <c r="B1737" s="1179"/>
      <c r="C1737" s="1180"/>
      <c r="D1737" s="1181"/>
      <c r="E1737" s="587" t="e">
        <f t="shared" si="48"/>
        <v>#DIV/0!</v>
      </c>
    </row>
    <row r="1738" spans="1:5" s="17" customFormat="1" ht="16.75" customHeight="1" outlineLevel="2">
      <c r="A1738" s="1178">
        <v>187</v>
      </c>
      <c r="B1738" s="1179"/>
      <c r="C1738" s="1180"/>
      <c r="D1738" s="1181"/>
      <c r="E1738" s="587" t="e">
        <f t="shared" si="48"/>
        <v>#DIV/0!</v>
      </c>
    </row>
    <row r="1739" spans="1:5" s="17" customFormat="1" ht="16.75" customHeight="1" outlineLevel="2">
      <c r="A1739" s="1178">
        <v>188</v>
      </c>
      <c r="B1739" s="1179"/>
      <c r="C1739" s="1180"/>
      <c r="D1739" s="1181"/>
      <c r="E1739" s="587" t="e">
        <f t="shared" si="48"/>
        <v>#DIV/0!</v>
      </c>
    </row>
    <row r="1740" spans="1:5" s="17" customFormat="1" ht="16.75" customHeight="1" outlineLevel="2">
      <c r="A1740" s="1178">
        <v>189</v>
      </c>
      <c r="B1740" s="1179"/>
      <c r="C1740" s="1180"/>
      <c r="D1740" s="1181"/>
      <c r="E1740" s="587" t="e">
        <f t="shared" si="48"/>
        <v>#DIV/0!</v>
      </c>
    </row>
    <row r="1741" spans="1:5" s="17" customFormat="1" ht="16.75" customHeight="1" outlineLevel="2">
      <c r="A1741" s="1178">
        <v>190</v>
      </c>
      <c r="B1741" s="1179"/>
      <c r="C1741" s="1180"/>
      <c r="D1741" s="1181"/>
      <c r="E1741" s="587" t="e">
        <f>IF(AND(C1741&gt;=D$1545,C1741&lt;=D$1544),1,0)</f>
        <v>#DIV/0!</v>
      </c>
    </row>
    <row r="1742" spans="1:5" s="17" customFormat="1" ht="16.75" customHeight="1" outlineLevel="2">
      <c r="A1742" s="1178">
        <v>191</v>
      </c>
      <c r="B1742" s="1179"/>
      <c r="C1742" s="1180"/>
      <c r="D1742" s="118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8">
        <v>192</v>
      </c>
      <c r="B1743" s="1179"/>
      <c r="C1743" s="1180"/>
      <c r="D1743" s="1181"/>
      <c r="E1743" s="587" t="e">
        <f t="shared" si="49"/>
        <v>#DIV/0!</v>
      </c>
    </row>
    <row r="1744" spans="1:5" s="17" customFormat="1" ht="16.75" customHeight="1" outlineLevel="2">
      <c r="A1744" s="1178">
        <v>193</v>
      </c>
      <c r="B1744" s="1179"/>
      <c r="C1744" s="1180"/>
      <c r="D1744" s="1181"/>
      <c r="E1744" s="587" t="e">
        <f t="shared" si="49"/>
        <v>#DIV/0!</v>
      </c>
    </row>
    <row r="1745" spans="1:5" s="17" customFormat="1" ht="16.75" customHeight="1" outlineLevel="2">
      <c r="A1745" s="1178">
        <v>194</v>
      </c>
      <c r="B1745" s="1179"/>
      <c r="C1745" s="1180"/>
      <c r="D1745" s="1181"/>
      <c r="E1745" s="587" t="e">
        <f t="shared" si="49"/>
        <v>#DIV/0!</v>
      </c>
    </row>
    <row r="1746" spans="1:5" s="17" customFormat="1" ht="16.75" customHeight="1" outlineLevel="2">
      <c r="A1746" s="1178">
        <v>195</v>
      </c>
      <c r="B1746" s="1179"/>
      <c r="C1746" s="1180"/>
      <c r="D1746" s="1181"/>
      <c r="E1746" s="587" t="e">
        <f t="shared" si="49"/>
        <v>#DIV/0!</v>
      </c>
    </row>
    <row r="1747" spans="1:5" s="17" customFormat="1" ht="16.75" customHeight="1" outlineLevel="2">
      <c r="A1747" s="1178">
        <v>196</v>
      </c>
      <c r="B1747" s="1179"/>
      <c r="C1747" s="1180"/>
      <c r="D1747" s="1181"/>
      <c r="E1747" s="587" t="e">
        <f t="shared" si="49"/>
        <v>#DIV/0!</v>
      </c>
    </row>
    <row r="1748" spans="1:5" s="17" customFormat="1" ht="16.75" customHeight="1" outlineLevel="2">
      <c r="A1748" s="1178">
        <v>197</v>
      </c>
      <c r="B1748" s="1179"/>
      <c r="C1748" s="1180"/>
      <c r="D1748" s="1181"/>
      <c r="E1748" s="587" t="e">
        <f t="shared" si="49"/>
        <v>#DIV/0!</v>
      </c>
    </row>
    <row r="1749" spans="1:5" s="17" customFormat="1" ht="16.75" customHeight="1" outlineLevel="2">
      <c r="A1749" s="1178">
        <v>198</v>
      </c>
      <c r="B1749" s="1179"/>
      <c r="C1749" s="1180"/>
      <c r="D1749" s="1181"/>
      <c r="E1749" s="587" t="e">
        <f t="shared" si="49"/>
        <v>#DIV/0!</v>
      </c>
    </row>
    <row r="1750" spans="1:5" s="17" customFormat="1" ht="16.75" customHeight="1" outlineLevel="2">
      <c r="A1750" s="1178">
        <v>199</v>
      </c>
      <c r="B1750" s="1179"/>
      <c r="C1750" s="1180"/>
      <c r="D1750" s="1181"/>
      <c r="E1750" s="587" t="e">
        <f t="shared" si="49"/>
        <v>#DIV/0!</v>
      </c>
    </row>
    <row r="1751" spans="1:5" s="17" customFormat="1" ht="16.75" customHeight="1" outlineLevel="2">
      <c r="A1751" s="1178">
        <v>200</v>
      </c>
      <c r="B1751" s="1179"/>
      <c r="C1751" s="1180"/>
      <c r="D1751" s="1181"/>
      <c r="E1751" s="587" t="e">
        <f t="shared" si="49"/>
        <v>#DIV/0!</v>
      </c>
    </row>
    <row r="1752" spans="1:5" s="17" customFormat="1" ht="16.75" customHeight="1" outlineLevel="2">
      <c r="A1752" s="1178">
        <v>201</v>
      </c>
      <c r="B1752" s="1179"/>
      <c r="C1752" s="1180"/>
      <c r="D1752" s="1181"/>
      <c r="E1752" s="587" t="e">
        <f t="shared" si="49"/>
        <v>#DIV/0!</v>
      </c>
    </row>
    <row r="1753" spans="1:5" s="17" customFormat="1" ht="16.75" customHeight="1" outlineLevel="2">
      <c r="A1753" s="1178">
        <v>202</v>
      </c>
      <c r="B1753" s="1179"/>
      <c r="C1753" s="1180"/>
      <c r="D1753" s="1181"/>
      <c r="E1753" s="587" t="e">
        <f t="shared" si="49"/>
        <v>#DIV/0!</v>
      </c>
    </row>
    <row r="1754" spans="1:5" s="17" customFormat="1" ht="16.75" customHeight="1" outlineLevel="2">
      <c r="A1754" s="1178">
        <v>203</v>
      </c>
      <c r="B1754" s="1179"/>
      <c r="C1754" s="1180"/>
      <c r="D1754" s="1181"/>
      <c r="E1754" s="587" t="e">
        <f t="shared" si="49"/>
        <v>#DIV/0!</v>
      </c>
    </row>
    <row r="1755" spans="1:5" s="17" customFormat="1" ht="16.75" customHeight="1" outlineLevel="2">
      <c r="A1755" s="1178">
        <v>204</v>
      </c>
      <c r="B1755" s="1179"/>
      <c r="C1755" s="1180"/>
      <c r="D1755" s="1181"/>
      <c r="E1755" s="587" t="e">
        <f t="shared" si="49"/>
        <v>#DIV/0!</v>
      </c>
    </row>
    <row r="1756" spans="1:5" s="17" customFormat="1" ht="16.75" customHeight="1" outlineLevel="2">
      <c r="A1756" s="1178">
        <v>205</v>
      </c>
      <c r="B1756" s="1179"/>
      <c r="C1756" s="1180"/>
      <c r="D1756" s="1181"/>
      <c r="E1756" s="587" t="e">
        <f t="shared" si="49"/>
        <v>#DIV/0!</v>
      </c>
    </row>
    <row r="1757" spans="1:5" s="17" customFormat="1" ht="16.75" customHeight="1" outlineLevel="2">
      <c r="A1757" s="1178">
        <v>206</v>
      </c>
      <c r="B1757" s="1179"/>
      <c r="C1757" s="1180"/>
      <c r="D1757" s="1181"/>
      <c r="E1757" s="587" t="e">
        <f t="shared" si="49"/>
        <v>#DIV/0!</v>
      </c>
    </row>
    <row r="1758" spans="1:5" s="17" customFormat="1" ht="16.75" customHeight="1" outlineLevel="2">
      <c r="A1758" s="1178">
        <v>207</v>
      </c>
      <c r="B1758" s="1179"/>
      <c r="C1758" s="1180"/>
      <c r="D1758" s="1181"/>
      <c r="E1758" s="587" t="e">
        <f t="shared" si="49"/>
        <v>#DIV/0!</v>
      </c>
    </row>
    <row r="1759" spans="1:5" s="17" customFormat="1" ht="16.75" customHeight="1" outlineLevel="2">
      <c r="A1759" s="1178">
        <v>208</v>
      </c>
      <c r="B1759" s="1179"/>
      <c r="C1759" s="1180"/>
      <c r="D1759" s="1181"/>
      <c r="E1759" s="587" t="e">
        <f t="shared" si="49"/>
        <v>#DIV/0!</v>
      </c>
    </row>
    <row r="1760" spans="1:5" s="17" customFormat="1" ht="16.75" customHeight="1" outlineLevel="2">
      <c r="A1760" s="1178">
        <v>209</v>
      </c>
      <c r="B1760" s="1179"/>
      <c r="C1760" s="1180"/>
      <c r="D1760" s="1181"/>
      <c r="E1760" s="587" t="e">
        <f t="shared" si="49"/>
        <v>#DIV/0!</v>
      </c>
    </row>
    <row r="1761" spans="1:5" s="17" customFormat="1" ht="16.75" customHeight="1" outlineLevel="2">
      <c r="A1761" s="1178">
        <v>210</v>
      </c>
      <c r="B1761" s="1179"/>
      <c r="C1761" s="1180"/>
      <c r="D1761" s="1181"/>
      <c r="E1761" s="587" t="e">
        <f t="shared" si="49"/>
        <v>#DIV/0!</v>
      </c>
    </row>
    <row r="1762" spans="1:5" s="17" customFormat="1" ht="16.75" customHeight="1" outlineLevel="2">
      <c r="A1762" s="1178">
        <v>211</v>
      </c>
      <c r="B1762" s="1179"/>
      <c r="C1762" s="1180"/>
      <c r="D1762" s="1181"/>
      <c r="E1762" s="587" t="e">
        <f t="shared" si="49"/>
        <v>#DIV/0!</v>
      </c>
    </row>
    <row r="1763" spans="1:5" s="17" customFormat="1" ht="16.75" customHeight="1" outlineLevel="2">
      <c r="A1763" s="1178">
        <v>212</v>
      </c>
      <c r="B1763" s="1179"/>
      <c r="C1763" s="1180"/>
      <c r="D1763" s="1181"/>
      <c r="E1763" s="587" t="e">
        <f t="shared" si="49"/>
        <v>#DIV/0!</v>
      </c>
    </row>
    <row r="1764" spans="1:5" s="17" customFormat="1" ht="16.75" customHeight="1" outlineLevel="2">
      <c r="A1764" s="1178">
        <v>213</v>
      </c>
      <c r="B1764" s="1179"/>
      <c r="C1764" s="1180"/>
      <c r="D1764" s="1181"/>
      <c r="E1764" s="587" t="e">
        <f t="shared" si="49"/>
        <v>#DIV/0!</v>
      </c>
    </row>
    <row r="1765" spans="1:5" s="17" customFormat="1" ht="16.75" customHeight="1" outlineLevel="2">
      <c r="A1765" s="1178">
        <v>214</v>
      </c>
      <c r="B1765" s="1179"/>
      <c r="C1765" s="1180"/>
      <c r="D1765" s="1181"/>
      <c r="E1765" s="587" t="e">
        <f t="shared" si="49"/>
        <v>#DIV/0!</v>
      </c>
    </row>
    <row r="1766" spans="1:5" s="17" customFormat="1" ht="16.75" customHeight="1" outlineLevel="2">
      <c r="A1766" s="1178">
        <v>215</v>
      </c>
      <c r="B1766" s="1179"/>
      <c r="C1766" s="1180"/>
      <c r="D1766" s="1181"/>
      <c r="E1766" s="587" t="e">
        <f t="shared" si="49"/>
        <v>#DIV/0!</v>
      </c>
    </row>
    <row r="1767" spans="1:5" s="17" customFormat="1" ht="16.75" customHeight="1" outlineLevel="2">
      <c r="A1767" s="1178">
        <v>216</v>
      </c>
      <c r="B1767" s="1179"/>
      <c r="C1767" s="1180"/>
      <c r="D1767" s="1181"/>
      <c r="E1767" s="587" t="e">
        <f>IF(AND(C1767&gt;=D$1545,C1767&lt;=D$1544),1,0)</f>
        <v>#DIV/0!</v>
      </c>
    </row>
    <row r="1768" spans="1:5" s="17" customFormat="1" ht="16.75" customHeight="1" outlineLevel="2">
      <c r="A1768" s="1178">
        <v>217</v>
      </c>
      <c r="B1768" s="1179"/>
      <c r="C1768" s="1180"/>
      <c r="D1768" s="118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8">
        <v>218</v>
      </c>
      <c r="B1769" s="1179"/>
      <c r="C1769" s="1180"/>
      <c r="D1769" s="1181"/>
      <c r="E1769" s="587" t="e">
        <f t="shared" si="50"/>
        <v>#DIV/0!</v>
      </c>
    </row>
    <row r="1770" spans="1:5" s="17" customFormat="1" ht="16.75" customHeight="1" outlineLevel="2">
      <c r="A1770" s="1178">
        <v>219</v>
      </c>
      <c r="B1770" s="1179"/>
      <c r="C1770" s="1180"/>
      <c r="D1770" s="1181"/>
      <c r="E1770" s="587" t="e">
        <f t="shared" si="50"/>
        <v>#DIV/0!</v>
      </c>
    </row>
    <row r="1771" spans="1:5" s="17" customFormat="1" ht="16.75" customHeight="1" outlineLevel="2">
      <c r="A1771" s="1178">
        <v>220</v>
      </c>
      <c r="B1771" s="1179"/>
      <c r="C1771" s="1180"/>
      <c r="D1771" s="1181"/>
      <c r="E1771" s="587" t="e">
        <f t="shared" si="50"/>
        <v>#DIV/0!</v>
      </c>
    </row>
    <row r="1772" spans="1:5" s="17" customFormat="1" ht="16.75" customHeight="1" outlineLevel="2">
      <c r="A1772" s="1178">
        <v>221</v>
      </c>
      <c r="B1772" s="1179"/>
      <c r="C1772" s="1180"/>
      <c r="D1772" s="1181"/>
      <c r="E1772" s="587" t="e">
        <f t="shared" si="50"/>
        <v>#DIV/0!</v>
      </c>
    </row>
    <row r="1773" spans="1:5" s="17" customFormat="1" ht="16.75" customHeight="1" outlineLevel="2">
      <c r="A1773" s="1178">
        <v>222</v>
      </c>
      <c r="B1773" s="1179"/>
      <c r="C1773" s="1180"/>
      <c r="D1773" s="1181"/>
      <c r="E1773" s="587" t="e">
        <f t="shared" si="50"/>
        <v>#DIV/0!</v>
      </c>
    </row>
    <row r="1774" spans="1:5" s="17" customFormat="1" ht="16.75" customHeight="1" outlineLevel="2">
      <c r="A1774" s="1178">
        <v>223</v>
      </c>
      <c r="B1774" s="1179"/>
      <c r="C1774" s="1180"/>
      <c r="D1774" s="1181"/>
      <c r="E1774" s="587" t="e">
        <f t="shared" si="50"/>
        <v>#DIV/0!</v>
      </c>
    </row>
    <row r="1775" spans="1:5" s="17" customFormat="1" ht="16.75" customHeight="1" outlineLevel="2">
      <c r="A1775" s="1178">
        <v>224</v>
      </c>
      <c r="B1775" s="1179"/>
      <c r="C1775" s="1180"/>
      <c r="D1775" s="1181"/>
      <c r="E1775" s="587" t="e">
        <f t="shared" si="50"/>
        <v>#DIV/0!</v>
      </c>
    </row>
    <row r="1776" spans="1:5" s="17" customFormat="1" ht="16.75" customHeight="1" outlineLevel="2">
      <c r="A1776" s="1178">
        <v>225</v>
      </c>
      <c r="B1776" s="1179"/>
      <c r="C1776" s="1180"/>
      <c r="D1776" s="1181"/>
      <c r="E1776" s="587" t="e">
        <f t="shared" si="50"/>
        <v>#DIV/0!</v>
      </c>
    </row>
    <row r="1777" spans="1:5" s="17" customFormat="1" ht="16.75" customHeight="1" outlineLevel="2">
      <c r="A1777" s="1178">
        <v>226</v>
      </c>
      <c r="B1777" s="1179"/>
      <c r="C1777" s="1180"/>
      <c r="D1777" s="1181"/>
      <c r="E1777" s="587" t="e">
        <f t="shared" si="50"/>
        <v>#DIV/0!</v>
      </c>
    </row>
    <row r="1778" spans="1:5" s="17" customFormat="1" ht="16.75" customHeight="1" outlineLevel="2">
      <c r="A1778" s="1178">
        <v>227</v>
      </c>
      <c r="B1778" s="1179"/>
      <c r="C1778" s="1180"/>
      <c r="D1778" s="1181"/>
      <c r="E1778" s="587" t="e">
        <f t="shared" si="49"/>
        <v>#DIV/0!</v>
      </c>
    </row>
    <row r="1779" spans="1:5" s="17" customFormat="1" ht="16.75" customHeight="1" outlineLevel="2">
      <c r="A1779" s="1178">
        <v>228</v>
      </c>
      <c r="B1779" s="1179"/>
      <c r="C1779" s="1180"/>
      <c r="D1779" s="1181"/>
      <c r="E1779" s="587" t="e">
        <f t="shared" si="49"/>
        <v>#DIV/0!</v>
      </c>
    </row>
    <row r="1780" spans="1:5" s="17" customFormat="1" ht="16.75" customHeight="1" outlineLevel="2">
      <c r="A1780" s="1178">
        <v>229</v>
      </c>
      <c r="B1780" s="1179"/>
      <c r="C1780" s="1180"/>
      <c r="D1780" s="1181"/>
      <c r="E1780" s="587" t="e">
        <f t="shared" si="49"/>
        <v>#DIV/0!</v>
      </c>
    </row>
    <row r="1781" spans="1:5" s="17" customFormat="1" ht="16.75" customHeight="1" outlineLevel="2">
      <c r="A1781" s="1178">
        <v>230</v>
      </c>
      <c r="B1781" s="1179"/>
      <c r="C1781" s="1180"/>
      <c r="D1781" s="1181"/>
      <c r="E1781" s="587" t="e">
        <f t="shared" si="49"/>
        <v>#DIV/0!</v>
      </c>
    </row>
    <row r="1782" spans="1:5" s="17" customFormat="1" ht="16.75" customHeight="1" outlineLevel="2">
      <c r="A1782" s="1178">
        <v>231</v>
      </c>
      <c r="B1782" s="1179"/>
      <c r="C1782" s="1180"/>
      <c r="D1782" s="1181"/>
      <c r="E1782" s="587" t="e">
        <f t="shared" si="49"/>
        <v>#DIV/0!</v>
      </c>
    </row>
    <row r="1783" spans="1:5" s="17" customFormat="1" ht="16.75" customHeight="1" outlineLevel="2">
      <c r="A1783" s="1178">
        <v>232</v>
      </c>
      <c r="B1783" s="1179"/>
      <c r="C1783" s="1180"/>
      <c r="D1783" s="1181"/>
      <c r="E1783" s="587" t="e">
        <f t="shared" si="49"/>
        <v>#DIV/0!</v>
      </c>
    </row>
    <row r="1784" spans="1:5" s="17" customFormat="1" ht="16.75" customHeight="1" outlineLevel="2">
      <c r="A1784" s="1178">
        <v>233</v>
      </c>
      <c r="B1784" s="1179"/>
      <c r="C1784" s="1180"/>
      <c r="D1784" s="1181"/>
      <c r="E1784" s="587" t="e">
        <f t="shared" si="49"/>
        <v>#DIV/0!</v>
      </c>
    </row>
    <row r="1785" spans="1:5" s="17" customFormat="1" ht="16.75" customHeight="1" outlineLevel="2">
      <c r="A1785" s="1178">
        <v>234</v>
      </c>
      <c r="B1785" s="1179"/>
      <c r="C1785" s="1180"/>
      <c r="D1785" s="1181"/>
      <c r="E1785" s="587" t="e">
        <f t="shared" si="49"/>
        <v>#DIV/0!</v>
      </c>
    </row>
    <row r="1786" spans="1:5" s="17" customFormat="1" ht="16.75" customHeight="1" outlineLevel="2">
      <c r="A1786" s="1178">
        <v>235</v>
      </c>
      <c r="B1786" s="1179"/>
      <c r="C1786" s="1180"/>
      <c r="D1786" s="1181"/>
      <c r="E1786" s="587" t="e">
        <f t="shared" si="49"/>
        <v>#DIV/0!</v>
      </c>
    </row>
    <row r="1787" spans="1:5" s="17" customFormat="1" ht="16.75" customHeight="1" outlineLevel="2">
      <c r="A1787" s="1178">
        <v>236</v>
      </c>
      <c r="B1787" s="1179"/>
      <c r="C1787" s="1180"/>
      <c r="D1787" s="1181"/>
      <c r="E1787" s="587" t="e">
        <f t="shared" si="49"/>
        <v>#DIV/0!</v>
      </c>
    </row>
    <row r="1788" spans="1:5" s="17" customFormat="1" ht="16.75" customHeight="1" outlineLevel="2">
      <c r="A1788" s="1178">
        <v>237</v>
      </c>
      <c r="B1788" s="1179"/>
      <c r="C1788" s="1180"/>
      <c r="D1788" s="1181"/>
      <c r="E1788" s="587" t="e">
        <f t="shared" si="49"/>
        <v>#DIV/0!</v>
      </c>
    </row>
    <row r="1789" spans="1:5" s="17" customFormat="1" ht="16.75" customHeight="1" outlineLevel="2">
      <c r="A1789" s="1178">
        <v>238</v>
      </c>
      <c r="B1789" s="1179"/>
      <c r="C1789" s="1180"/>
      <c r="D1789" s="1181"/>
      <c r="E1789" s="587" t="e">
        <f t="shared" si="49"/>
        <v>#DIV/0!</v>
      </c>
    </row>
    <row r="1790" spans="1:5" s="17" customFormat="1" ht="16.75" customHeight="1" outlineLevel="2">
      <c r="A1790" s="1178">
        <v>239</v>
      </c>
      <c r="B1790" s="1179"/>
      <c r="C1790" s="1180"/>
      <c r="D1790" s="1181"/>
      <c r="E1790" s="587" t="e">
        <f t="shared" si="49"/>
        <v>#DIV/0!</v>
      </c>
    </row>
    <row r="1791" spans="1:5" s="17" customFormat="1" ht="16.75" customHeight="1" outlineLevel="2">
      <c r="A1791" s="1178">
        <v>240</v>
      </c>
      <c r="B1791" s="1179"/>
      <c r="C1791" s="1180"/>
      <c r="D1791" s="1181"/>
      <c r="E1791" s="587" t="e">
        <f t="shared" si="49"/>
        <v>#DIV/0!</v>
      </c>
    </row>
    <row r="1792" spans="1:5" s="17" customFormat="1" ht="16.75" customHeight="1" outlineLevel="2">
      <c r="A1792" s="1178">
        <v>241</v>
      </c>
      <c r="B1792" s="1179"/>
      <c r="C1792" s="1180"/>
      <c r="D1792" s="1181"/>
      <c r="E1792" s="587" t="e">
        <f t="shared" si="49"/>
        <v>#DIV/0!</v>
      </c>
    </row>
    <row r="1793" spans="1:5" s="17" customFormat="1" ht="16.75" customHeight="1" outlineLevel="2">
      <c r="A1793" s="1178">
        <v>242</v>
      </c>
      <c r="B1793" s="1179"/>
      <c r="C1793" s="1180"/>
      <c r="D1793" s="1181"/>
      <c r="E1793" s="587" t="e">
        <f t="shared" si="49"/>
        <v>#DIV/0!</v>
      </c>
    </row>
    <row r="1794" spans="1:5" s="17" customFormat="1" ht="16.75" customHeight="1" outlineLevel="2">
      <c r="A1794" s="1178">
        <v>243</v>
      </c>
      <c r="B1794" s="1179"/>
      <c r="C1794" s="1180"/>
      <c r="D1794" s="1181"/>
      <c r="E1794" s="587" t="e">
        <f>IF(AND(C1794&gt;=D$1545,C1794&lt;=D$1544),1,0)</f>
        <v>#DIV/0!</v>
      </c>
    </row>
    <row r="1795" spans="1:5" s="17" customFormat="1" ht="16.75" customHeight="1" outlineLevel="2">
      <c r="A1795" s="1178">
        <v>244</v>
      </c>
      <c r="B1795" s="1179"/>
      <c r="C1795" s="1180"/>
      <c r="D1795" s="118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8">
        <v>245</v>
      </c>
      <c r="B1796" s="1179"/>
      <c r="C1796" s="1180"/>
      <c r="D1796" s="1181"/>
      <c r="E1796" s="587" t="e">
        <f t="shared" si="51"/>
        <v>#DIV/0!</v>
      </c>
    </row>
    <row r="1797" spans="1:5" s="17" customFormat="1" ht="16.75" customHeight="1" outlineLevel="2">
      <c r="A1797" s="1178">
        <v>246</v>
      </c>
      <c r="B1797" s="1179"/>
      <c r="C1797" s="1180"/>
      <c r="D1797" s="1181"/>
      <c r="E1797" s="587" t="e">
        <f t="shared" si="51"/>
        <v>#DIV/0!</v>
      </c>
    </row>
    <row r="1798" spans="1:5" s="17" customFormat="1" ht="16.75" customHeight="1" outlineLevel="2">
      <c r="A1798" s="1178">
        <v>247</v>
      </c>
      <c r="B1798" s="1179"/>
      <c r="C1798" s="1180"/>
      <c r="D1798" s="1181"/>
      <c r="E1798" s="587" t="e">
        <f t="shared" si="51"/>
        <v>#DIV/0!</v>
      </c>
    </row>
    <row r="1799" spans="1:5" s="17" customFormat="1" ht="16.75" customHeight="1" outlineLevel="2">
      <c r="A1799" s="1178">
        <v>248</v>
      </c>
      <c r="B1799" s="1179"/>
      <c r="C1799" s="1180"/>
      <c r="D1799" s="1181"/>
      <c r="E1799" s="587" t="e">
        <f t="shared" si="51"/>
        <v>#DIV/0!</v>
      </c>
    </row>
    <row r="1800" spans="1:5" s="17" customFormat="1" ht="16.75" customHeight="1" outlineLevel="2">
      <c r="A1800" s="1178">
        <v>249</v>
      </c>
      <c r="B1800" s="1179"/>
      <c r="C1800" s="1180"/>
      <c r="D1800" s="1181"/>
      <c r="E1800" s="587" t="e">
        <f t="shared" si="51"/>
        <v>#DIV/0!</v>
      </c>
    </row>
    <row r="1801" spans="1:5" s="17" customFormat="1" ht="16.75" customHeight="1" outlineLevel="2">
      <c r="A1801" s="1178">
        <v>250</v>
      </c>
      <c r="B1801" s="1179"/>
      <c r="C1801" s="1180"/>
      <c r="D1801" s="1181"/>
      <c r="E1801" s="587" t="e">
        <f t="shared" si="51"/>
        <v>#DIV/0!</v>
      </c>
    </row>
    <row r="1802" spans="1:5" s="17" customFormat="1" ht="16.75" customHeight="1" outlineLevel="2">
      <c r="A1802" s="1178">
        <v>251</v>
      </c>
      <c r="B1802" s="1179"/>
      <c r="C1802" s="1180"/>
      <c r="D1802" s="1181"/>
      <c r="E1802" s="587" t="e">
        <f t="shared" si="51"/>
        <v>#DIV/0!</v>
      </c>
    </row>
    <row r="1803" spans="1:5" s="17" customFormat="1" ht="16.75" customHeight="1" outlineLevel="2">
      <c r="A1803" s="1178">
        <v>252</v>
      </c>
      <c r="B1803" s="1179"/>
      <c r="C1803" s="1180"/>
      <c r="D1803" s="1181"/>
      <c r="E1803" s="587" t="e">
        <f t="shared" si="51"/>
        <v>#DIV/0!</v>
      </c>
    </row>
    <row r="1804" spans="1:5" s="17" customFormat="1" ht="16.75" customHeight="1" outlineLevel="2">
      <c r="A1804" s="1178">
        <v>253</v>
      </c>
      <c r="B1804" s="1179"/>
      <c r="C1804" s="1180"/>
      <c r="D1804" s="1181"/>
      <c r="E1804" s="587" t="e">
        <f t="shared" si="49"/>
        <v>#DIV/0!</v>
      </c>
    </row>
    <row r="1805" spans="1:5" s="17" customFormat="1" ht="16.75" customHeight="1" outlineLevel="2">
      <c r="A1805" s="1178">
        <v>254</v>
      </c>
      <c r="B1805" s="1179"/>
      <c r="C1805" s="1180"/>
      <c r="D1805" s="1181"/>
      <c r="E1805" s="587" t="e">
        <f t="shared" si="49"/>
        <v>#DIV/0!</v>
      </c>
    </row>
    <row r="1806" spans="1:5" s="17" customFormat="1" ht="16.75" customHeight="1" outlineLevel="2">
      <c r="A1806" s="1178">
        <v>255</v>
      </c>
      <c r="B1806" s="1179"/>
      <c r="C1806" s="1180"/>
      <c r="D1806" s="1181"/>
      <c r="E1806" s="587" t="e">
        <f t="shared" si="49"/>
        <v>#DIV/0!</v>
      </c>
    </row>
    <row r="1807" spans="1:5" s="17" customFormat="1" ht="16.75" customHeight="1" outlineLevel="2">
      <c r="A1807" s="1178">
        <v>256</v>
      </c>
      <c r="B1807" s="1179"/>
      <c r="C1807" s="1180"/>
      <c r="D1807" s="1181"/>
      <c r="E1807" s="587" t="e">
        <f t="shared" si="49"/>
        <v>#DIV/0!</v>
      </c>
    </row>
    <row r="1808" spans="1:5" s="17" customFormat="1" ht="16.75" customHeight="1" outlineLevel="2">
      <c r="A1808" s="1178">
        <v>257</v>
      </c>
      <c r="B1808" s="1179"/>
      <c r="C1808" s="1180"/>
      <c r="D1808" s="1181"/>
      <c r="E1808" s="587" t="e">
        <f t="shared" si="49"/>
        <v>#DIV/0!</v>
      </c>
    </row>
    <row r="1809" spans="1:5" s="17" customFormat="1" ht="16.75" customHeight="1" outlineLevel="2">
      <c r="A1809" s="1178">
        <v>258</v>
      </c>
      <c r="B1809" s="1179"/>
      <c r="C1809" s="1180"/>
      <c r="D1809" s="1181"/>
      <c r="E1809" s="587" t="e">
        <f t="shared" si="49"/>
        <v>#DIV/0!</v>
      </c>
    </row>
    <row r="1810" spans="1:5" s="17" customFormat="1" ht="16.75" customHeight="1" outlineLevel="2">
      <c r="A1810" s="1178">
        <v>259</v>
      </c>
      <c r="B1810" s="1179"/>
      <c r="C1810" s="1180"/>
      <c r="D1810" s="1181"/>
      <c r="E1810" s="587" t="e">
        <f t="shared" si="49"/>
        <v>#DIV/0!</v>
      </c>
    </row>
    <row r="1811" spans="1:5" s="17" customFormat="1" ht="16.75" customHeight="1" outlineLevel="2">
      <c r="A1811" s="1178">
        <v>260</v>
      </c>
      <c r="B1811" s="1179"/>
      <c r="C1811" s="1180"/>
      <c r="D1811" s="1181"/>
      <c r="E1811" s="587" t="e">
        <f t="shared" si="49"/>
        <v>#DIV/0!</v>
      </c>
    </row>
    <row r="1812" spans="1:5" s="17" customFormat="1" ht="16.75" customHeight="1" outlineLevel="2">
      <c r="A1812" s="1178">
        <v>261</v>
      </c>
      <c r="B1812" s="1179"/>
      <c r="C1812" s="1180"/>
      <c r="D1812" s="1181"/>
      <c r="E1812" s="587" t="e">
        <f t="shared" si="49"/>
        <v>#DIV/0!</v>
      </c>
    </row>
    <row r="1813" spans="1:5" s="17" customFormat="1" ht="16.75" customHeight="1" outlineLevel="2">
      <c r="A1813" s="1178">
        <v>262</v>
      </c>
      <c r="B1813" s="1179"/>
      <c r="C1813" s="1180"/>
      <c r="D1813" s="1181"/>
      <c r="E1813" s="587" t="e">
        <f t="shared" si="49"/>
        <v>#DIV/0!</v>
      </c>
    </row>
    <row r="1814" spans="1:5" s="17" customFormat="1" ht="16.75" customHeight="1" outlineLevel="2">
      <c r="A1814" s="1178">
        <v>263</v>
      </c>
      <c r="B1814" s="1179"/>
      <c r="C1814" s="1180"/>
      <c r="D1814" s="1181"/>
      <c r="E1814" s="587" t="e">
        <f t="shared" si="49"/>
        <v>#DIV/0!</v>
      </c>
    </row>
    <row r="1815" spans="1:5" s="17" customFormat="1" ht="16.75" customHeight="1" outlineLevel="2">
      <c r="A1815" s="1178">
        <v>264</v>
      </c>
      <c r="B1815" s="1179"/>
      <c r="C1815" s="1180"/>
      <c r="D1815" s="1181"/>
      <c r="E1815" s="587" t="e">
        <f>IF(AND(C1815&gt;=D$1545,C1815&lt;=D$1544),1,0)</f>
        <v>#DIV/0!</v>
      </c>
    </row>
    <row r="1816" spans="1:5" s="17" customFormat="1" ht="16.75" customHeight="1" outlineLevel="2">
      <c r="A1816" s="1178">
        <v>265</v>
      </c>
      <c r="B1816" s="1179"/>
      <c r="C1816" s="1180"/>
      <c r="D1816" s="118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8">
        <v>266</v>
      </c>
      <c r="B1817" s="1179"/>
      <c r="C1817" s="1180"/>
      <c r="D1817" s="1181"/>
      <c r="E1817" s="587" t="e">
        <f t="shared" si="52"/>
        <v>#DIV/0!</v>
      </c>
    </row>
    <row r="1818" spans="1:5" s="17" customFormat="1" ht="16.75" customHeight="1" outlineLevel="2">
      <c r="A1818" s="1178">
        <v>267</v>
      </c>
      <c r="B1818" s="1179"/>
      <c r="C1818" s="1180"/>
      <c r="D1818" s="1181"/>
      <c r="E1818" s="587" t="e">
        <f t="shared" si="52"/>
        <v>#DIV/0!</v>
      </c>
    </row>
    <row r="1819" spans="1:5" s="17" customFormat="1" ht="16.75" customHeight="1" outlineLevel="2">
      <c r="A1819" s="1178">
        <v>268</v>
      </c>
      <c r="B1819" s="1179"/>
      <c r="C1819" s="1180"/>
      <c r="D1819" s="1181"/>
      <c r="E1819" s="587" t="e">
        <f t="shared" si="49"/>
        <v>#DIV/0!</v>
      </c>
    </row>
    <row r="1820" spans="1:5" s="17" customFormat="1" ht="16.75" customHeight="1" outlineLevel="2">
      <c r="A1820" s="1178">
        <v>269</v>
      </c>
      <c r="B1820" s="1179"/>
      <c r="C1820" s="1180"/>
      <c r="D1820" s="1181"/>
      <c r="E1820" s="587" t="e">
        <f t="shared" si="49"/>
        <v>#DIV/0!</v>
      </c>
    </row>
    <row r="1821" spans="1:5" s="17" customFormat="1" ht="16.75" customHeight="1" outlineLevel="2">
      <c r="A1821" s="1178">
        <v>270</v>
      </c>
      <c r="B1821" s="1179"/>
      <c r="C1821" s="1180"/>
      <c r="D1821" s="1181"/>
      <c r="E1821" s="587" t="e">
        <f t="shared" si="49"/>
        <v>#DIV/0!</v>
      </c>
    </row>
    <row r="1822" spans="1:5" s="17" customFormat="1" ht="16.75" customHeight="1" outlineLevel="2">
      <c r="A1822" s="1178">
        <v>271</v>
      </c>
      <c r="B1822" s="1179"/>
      <c r="C1822" s="1180"/>
      <c r="D1822" s="1181"/>
      <c r="E1822" s="587" t="e">
        <f t="shared" si="49"/>
        <v>#DIV/0!</v>
      </c>
    </row>
    <row r="1823" spans="1:5" s="17" customFormat="1" ht="16.75" customHeight="1" outlineLevel="2">
      <c r="A1823" s="1178">
        <v>272</v>
      </c>
      <c r="B1823" s="1179"/>
      <c r="C1823" s="1180"/>
      <c r="D1823" s="1181"/>
      <c r="E1823" s="587" t="e">
        <f t="shared" si="49"/>
        <v>#DIV/0!</v>
      </c>
    </row>
    <row r="1824" spans="1:5" s="17" customFormat="1" ht="16.75" customHeight="1" outlineLevel="2">
      <c r="A1824" s="1178">
        <v>273</v>
      </c>
      <c r="B1824" s="1179"/>
      <c r="C1824" s="1180"/>
      <c r="D1824" s="1181"/>
      <c r="E1824" s="587" t="e">
        <f t="shared" si="49"/>
        <v>#DIV/0!</v>
      </c>
    </row>
    <row r="1825" spans="1:5" s="17" customFormat="1" ht="16.75" customHeight="1" outlineLevel="2">
      <c r="A1825" s="1178">
        <v>274</v>
      </c>
      <c r="B1825" s="1179"/>
      <c r="C1825" s="1180"/>
      <c r="D1825" s="1181"/>
      <c r="E1825" s="587" t="e">
        <f t="shared" si="49"/>
        <v>#DIV/0!</v>
      </c>
    </row>
    <row r="1826" spans="1:5" s="17" customFormat="1" ht="16.75" customHeight="1" outlineLevel="2">
      <c r="A1826" s="1178">
        <v>275</v>
      </c>
      <c r="B1826" s="1179"/>
      <c r="C1826" s="1180"/>
      <c r="D1826" s="1181"/>
      <c r="E1826" s="587" t="e">
        <f t="shared" si="49"/>
        <v>#DIV/0!</v>
      </c>
    </row>
    <row r="1827" spans="1:5" s="17" customFormat="1" ht="16.75" customHeight="1" outlineLevel="2">
      <c r="A1827" s="1178">
        <v>276</v>
      </c>
      <c r="B1827" s="1179"/>
      <c r="C1827" s="1180"/>
      <c r="D1827" s="1181"/>
      <c r="E1827" s="587" t="e">
        <f t="shared" si="49"/>
        <v>#DIV/0!</v>
      </c>
    </row>
    <row r="1828" spans="1:5" s="17" customFormat="1" ht="16.75" customHeight="1" outlineLevel="2">
      <c r="A1828" s="1178">
        <v>277</v>
      </c>
      <c r="B1828" s="1179"/>
      <c r="C1828" s="1180"/>
      <c r="D1828" s="1181"/>
      <c r="E1828" s="587" t="e">
        <f t="shared" si="48"/>
        <v>#DIV/0!</v>
      </c>
    </row>
    <row r="1829" spans="1:5" s="17" customFormat="1" ht="16.75" customHeight="1" outlineLevel="2">
      <c r="A1829" s="1178">
        <v>278</v>
      </c>
      <c r="B1829" s="1179"/>
      <c r="C1829" s="1180"/>
      <c r="D1829" s="1181"/>
      <c r="E1829" s="587" t="e">
        <f t="shared" si="48"/>
        <v>#DIV/0!</v>
      </c>
    </row>
    <row r="1830" spans="1:5" s="17" customFormat="1" ht="16.75" customHeight="1" outlineLevel="2">
      <c r="A1830" s="1178">
        <v>279</v>
      </c>
      <c r="B1830" s="1179"/>
      <c r="C1830" s="1180"/>
      <c r="D1830" s="1181"/>
      <c r="E1830" s="587" t="e">
        <f t="shared" si="48"/>
        <v>#DIV/0!</v>
      </c>
    </row>
    <row r="1831" spans="1:5" s="17" customFormat="1" ht="16.75" customHeight="1" outlineLevel="2">
      <c r="A1831" s="1178">
        <v>280</v>
      </c>
      <c r="B1831" s="1179"/>
      <c r="C1831" s="1180"/>
      <c r="D1831" s="1181"/>
      <c r="E1831" s="587" t="e">
        <f t="shared" si="48"/>
        <v>#DIV/0!</v>
      </c>
    </row>
    <row r="1832" spans="1:5" s="17" customFormat="1" ht="16.75" customHeight="1" outlineLevel="2">
      <c r="A1832" s="1178">
        <v>281</v>
      </c>
      <c r="B1832" s="1179"/>
      <c r="C1832" s="1180"/>
      <c r="D1832" s="1181"/>
      <c r="E1832" s="587" t="e">
        <f t="shared" si="48"/>
        <v>#DIV/0!</v>
      </c>
    </row>
    <row r="1833" spans="1:5" s="17" customFormat="1" ht="16.75" customHeight="1" outlineLevel="2">
      <c r="A1833" s="1178">
        <v>282</v>
      </c>
      <c r="B1833" s="1179"/>
      <c r="C1833" s="1180"/>
      <c r="D1833" s="1181"/>
      <c r="E1833" s="587" t="e">
        <f t="shared" si="48"/>
        <v>#DIV/0!</v>
      </c>
    </row>
    <row r="1834" spans="1:5" s="17" customFormat="1" ht="16.75" customHeight="1" outlineLevel="2">
      <c r="A1834" s="1178">
        <v>283</v>
      </c>
      <c r="B1834" s="1179"/>
      <c r="C1834" s="1180"/>
      <c r="D1834" s="1181"/>
      <c r="E1834" s="587" t="e">
        <f t="shared" si="47"/>
        <v>#DIV/0!</v>
      </c>
    </row>
    <row r="1835" spans="1:5" s="17" customFormat="1" ht="16.75" customHeight="1" outlineLevel="2">
      <c r="A1835" s="1178">
        <v>284</v>
      </c>
      <c r="B1835" s="1179"/>
      <c r="C1835" s="1180"/>
      <c r="D1835" s="1181"/>
      <c r="E1835" s="587" t="e">
        <f t="shared" si="47"/>
        <v>#DIV/0!</v>
      </c>
    </row>
    <row r="1836" spans="1:5" s="17" customFormat="1" ht="16.75" customHeight="1" outlineLevel="2">
      <c r="A1836" s="1178">
        <v>285</v>
      </c>
      <c r="B1836" s="1179"/>
      <c r="C1836" s="1180"/>
      <c r="D1836" s="1181"/>
      <c r="E1836" s="587" t="e">
        <f t="shared" si="47"/>
        <v>#DIV/0!</v>
      </c>
    </row>
    <row r="1837" spans="1:5" s="17" customFormat="1" ht="16.75" customHeight="1" outlineLevel="2">
      <c r="A1837" s="1178">
        <v>286</v>
      </c>
      <c r="B1837" s="1179"/>
      <c r="C1837" s="1180"/>
      <c r="D1837" s="1181"/>
      <c r="E1837" s="587" t="e">
        <f t="shared" si="47"/>
        <v>#DIV/0!</v>
      </c>
    </row>
    <row r="1838" spans="1:5" s="17" customFormat="1" ht="16.75" customHeight="1" outlineLevel="2">
      <c r="A1838" s="1178">
        <v>287</v>
      </c>
      <c r="B1838" s="1179"/>
      <c r="C1838" s="1180"/>
      <c r="D1838" s="1181"/>
      <c r="E1838" s="587" t="e">
        <f t="shared" si="47"/>
        <v>#DIV/0!</v>
      </c>
    </row>
    <row r="1839" spans="1:5" s="17" customFormat="1" ht="16.75" customHeight="1" outlineLevel="2">
      <c r="A1839" s="1178">
        <v>288</v>
      </c>
      <c r="B1839" s="1179"/>
      <c r="C1839" s="1180"/>
      <c r="D1839" s="1181"/>
      <c r="E1839" s="587" t="e">
        <f t="shared" si="47"/>
        <v>#DIV/0!</v>
      </c>
    </row>
    <row r="1840" spans="1:5" s="17" customFormat="1" ht="16.75" customHeight="1" outlineLevel="2">
      <c r="A1840" s="1178">
        <v>289</v>
      </c>
      <c r="B1840" s="1179"/>
      <c r="C1840" s="1180"/>
      <c r="D1840" s="1181"/>
      <c r="E1840" s="587" t="e">
        <f t="shared" si="47"/>
        <v>#DIV/0!</v>
      </c>
    </row>
    <row r="1841" spans="1:5" s="17" customFormat="1" ht="16.75" customHeight="1" outlineLevel="2">
      <c r="A1841" s="1178">
        <v>290</v>
      </c>
      <c r="B1841" s="1179"/>
      <c r="C1841" s="1180"/>
      <c r="D1841" s="1181"/>
      <c r="E1841" s="587" t="e">
        <f t="shared" si="47"/>
        <v>#DIV/0!</v>
      </c>
    </row>
    <row r="1842" spans="1:5" s="17" customFormat="1" ht="16.75" customHeight="1" outlineLevel="2">
      <c r="A1842" s="1178">
        <v>291</v>
      </c>
      <c r="B1842" s="1179"/>
      <c r="C1842" s="1180"/>
      <c r="D1842" s="1181"/>
      <c r="E1842" s="587" t="e">
        <f t="shared" si="47"/>
        <v>#DIV/0!</v>
      </c>
    </row>
    <row r="1843" spans="1:5" s="17" customFormat="1" ht="16.75" customHeight="1" outlineLevel="2">
      <c r="A1843" s="1178">
        <v>292</v>
      </c>
      <c r="B1843" s="1179"/>
      <c r="C1843" s="1180"/>
      <c r="D1843" s="1181"/>
      <c r="E1843" s="587" t="e">
        <f t="shared" si="47"/>
        <v>#DIV/0!</v>
      </c>
    </row>
    <row r="1844" spans="1:5" s="17" customFormat="1" ht="16.75" customHeight="1" outlineLevel="2">
      <c r="A1844" s="1178">
        <v>293</v>
      </c>
      <c r="B1844" s="1179"/>
      <c r="C1844" s="1180"/>
      <c r="D1844" s="1181"/>
      <c r="E1844" s="587" t="e">
        <f t="shared" si="47"/>
        <v>#DIV/0!</v>
      </c>
    </row>
    <row r="1845" spans="1:5" s="17" customFormat="1" ht="16.75" customHeight="1" outlineLevel="2">
      <c r="A1845" s="1178">
        <v>294</v>
      </c>
      <c r="B1845" s="1179"/>
      <c r="C1845" s="1180"/>
      <c r="D1845" s="1181"/>
      <c r="E1845" s="587" t="e">
        <f t="shared" si="47"/>
        <v>#DIV/0!</v>
      </c>
    </row>
    <row r="1846" spans="1:5" s="17" customFormat="1" ht="16.75" customHeight="1" outlineLevel="2">
      <c r="A1846" s="1178">
        <v>295</v>
      </c>
      <c r="B1846" s="1179"/>
      <c r="C1846" s="1180"/>
      <c r="D1846" s="1181"/>
      <c r="E1846" s="587" t="e">
        <f t="shared" si="47"/>
        <v>#DIV/0!</v>
      </c>
    </row>
    <row r="1847" spans="1:5" s="17" customFormat="1" ht="16.75" customHeight="1" outlineLevel="2">
      <c r="A1847" s="1178">
        <v>296</v>
      </c>
      <c r="B1847" s="1179"/>
      <c r="C1847" s="1180"/>
      <c r="D1847" s="1181"/>
      <c r="E1847" s="587" t="e">
        <f t="shared" si="47"/>
        <v>#DIV/0!</v>
      </c>
    </row>
    <row r="1848" spans="1:5" s="17" customFormat="1" ht="16.75" customHeight="1" outlineLevel="2">
      <c r="A1848" s="1178">
        <v>297</v>
      </c>
      <c r="B1848" s="1179"/>
      <c r="C1848" s="1180"/>
      <c r="D1848" s="1181"/>
      <c r="E1848" s="587" t="e">
        <f t="shared" si="47"/>
        <v>#DIV/0!</v>
      </c>
    </row>
    <row r="1849" spans="1:5" s="17" customFormat="1" ht="16.75" customHeight="1" outlineLevel="2">
      <c r="A1849" s="1178">
        <v>298</v>
      </c>
      <c r="B1849" s="1179"/>
      <c r="C1849" s="1180"/>
      <c r="D1849" s="1181"/>
      <c r="E1849" s="587" t="e">
        <f t="shared" si="47"/>
        <v>#DIV/0!</v>
      </c>
    </row>
    <row r="1850" spans="1:5" s="17" customFormat="1" ht="16.75" customHeight="1" outlineLevel="2">
      <c r="A1850" s="1178">
        <v>299</v>
      </c>
      <c r="B1850" s="1179"/>
      <c r="C1850" s="1180"/>
      <c r="D1850" s="1181"/>
      <c r="E1850" s="587" t="e">
        <f t="shared" si="47"/>
        <v>#DIV/0!</v>
      </c>
    </row>
    <row r="1851" spans="1:5" s="17" customFormat="1" ht="16.75" customHeight="1" outlineLevel="2">
      <c r="A1851" s="1178">
        <v>300</v>
      </c>
      <c r="B1851" s="1179"/>
      <c r="C1851" s="1180"/>
      <c r="D1851" s="1181"/>
      <c r="E1851" s="587" t="e">
        <f t="shared" si="47"/>
        <v>#DIV/0!</v>
      </c>
    </row>
    <row r="1852" spans="1:5" s="17" customFormat="1" ht="16.75" customHeight="1" outlineLevel="2">
      <c r="A1852" s="1178">
        <v>301</v>
      </c>
      <c r="B1852" s="1179"/>
      <c r="C1852" s="1180"/>
      <c r="D1852" s="1181"/>
      <c r="E1852" s="587" t="e">
        <f t="shared" si="47"/>
        <v>#DIV/0!</v>
      </c>
    </row>
    <row r="1853" spans="1:5" s="17" customFormat="1" ht="16.75" customHeight="1" outlineLevel="2">
      <c r="A1853" s="1178">
        <v>302</v>
      </c>
      <c r="B1853" s="1179"/>
      <c r="C1853" s="1180"/>
      <c r="D1853" s="1181"/>
      <c r="E1853" s="587" t="e">
        <f t="shared" si="47"/>
        <v>#DIV/0!</v>
      </c>
    </row>
    <row r="1854" spans="1:5" s="17" customFormat="1" ht="16.75" customHeight="1" outlineLevel="2">
      <c r="A1854" s="1178">
        <v>303</v>
      </c>
      <c r="B1854" s="1179"/>
      <c r="C1854" s="1180"/>
      <c r="D1854" s="1181"/>
      <c r="E1854" s="587" t="e">
        <f t="shared" si="47"/>
        <v>#DIV/0!</v>
      </c>
    </row>
    <row r="1855" spans="1:5" s="17" customFormat="1" ht="16.75" customHeight="1" outlineLevel="2">
      <c r="A1855" s="1178">
        <v>304</v>
      </c>
      <c r="B1855" s="1179"/>
      <c r="C1855" s="1180"/>
      <c r="D1855" s="1181"/>
      <c r="E1855" s="587" t="e">
        <f t="shared" si="47"/>
        <v>#DIV/0!</v>
      </c>
    </row>
    <row r="1856" spans="1:5" s="17" customFormat="1" ht="16.75" customHeight="1" outlineLevel="2">
      <c r="A1856" s="1178">
        <v>305</v>
      </c>
      <c r="B1856" s="1179"/>
      <c r="C1856" s="1180"/>
      <c r="D1856" s="1181"/>
      <c r="E1856" s="587" t="e">
        <f t="shared" si="47"/>
        <v>#DIV/0!</v>
      </c>
    </row>
    <row r="1857" spans="1:5" s="17" customFormat="1" ht="16.75" customHeight="1" outlineLevel="2">
      <c r="A1857" s="1178">
        <v>306</v>
      </c>
      <c r="B1857" s="1179"/>
      <c r="C1857" s="1180"/>
      <c r="D1857" s="1181"/>
      <c r="E1857" s="587" t="e">
        <f t="shared" si="47"/>
        <v>#DIV/0!</v>
      </c>
    </row>
    <row r="1858" spans="1:5" s="17" customFormat="1" ht="16.75" customHeight="1" outlineLevel="2">
      <c r="A1858" s="1178">
        <v>307</v>
      </c>
      <c r="B1858" s="1179"/>
      <c r="C1858" s="1180"/>
      <c r="D1858" s="1181"/>
      <c r="E1858" s="587" t="e">
        <f t="shared" si="47"/>
        <v>#DIV/0!</v>
      </c>
    </row>
    <row r="1859" spans="1:5" s="17" customFormat="1" ht="16.75" customHeight="1" outlineLevel="2">
      <c r="A1859" s="1178">
        <v>308</v>
      </c>
      <c r="B1859" s="1179"/>
      <c r="C1859" s="1180"/>
      <c r="D1859" s="1181"/>
      <c r="E1859" s="587" t="e">
        <f t="shared" si="47"/>
        <v>#DIV/0!</v>
      </c>
    </row>
    <row r="1860" spans="1:5" s="17" customFormat="1" ht="16.75" customHeight="1" outlineLevel="2">
      <c r="A1860" s="1178">
        <v>309</v>
      </c>
      <c r="B1860" s="1179"/>
      <c r="C1860" s="1180"/>
      <c r="D1860" s="1181"/>
      <c r="E1860" s="587" t="e">
        <f t="shared" si="47"/>
        <v>#DIV/0!</v>
      </c>
    </row>
    <row r="1861" spans="1:5" s="17" customFormat="1" ht="16.75" customHeight="1" outlineLevel="2">
      <c r="A1861" s="1178">
        <v>310</v>
      </c>
      <c r="B1861" s="1179"/>
      <c r="C1861" s="1180"/>
      <c r="D1861" s="1181"/>
      <c r="E1861" s="587" t="e">
        <f t="shared" si="47"/>
        <v>#DIV/0!</v>
      </c>
    </row>
    <row r="1862" spans="1:5" s="17" customFormat="1" ht="16.75" customHeight="1" outlineLevel="2">
      <c r="A1862" s="1178">
        <v>311</v>
      </c>
      <c r="B1862" s="1179"/>
      <c r="C1862" s="1180"/>
      <c r="D1862" s="1181"/>
      <c r="E1862" s="587" t="e">
        <f t="shared" si="47"/>
        <v>#DIV/0!</v>
      </c>
    </row>
    <row r="1863" spans="1:5" s="17" customFormat="1" ht="16.75" customHeight="1" outlineLevel="2">
      <c r="A1863" s="1178">
        <v>312</v>
      </c>
      <c r="B1863" s="1179"/>
      <c r="C1863" s="1180"/>
      <c r="D1863" s="1181"/>
      <c r="E1863" s="587" t="e">
        <f t="shared" si="47"/>
        <v>#DIV/0!</v>
      </c>
    </row>
    <row r="1864" spans="1:5" s="17" customFormat="1" ht="16.75" customHeight="1" outlineLevel="2">
      <c r="A1864" s="1178">
        <v>313</v>
      </c>
      <c r="B1864" s="1179"/>
      <c r="C1864" s="1180"/>
      <c r="D1864" s="1181"/>
      <c r="E1864" s="587" t="e">
        <f t="shared" si="47"/>
        <v>#DIV/0!</v>
      </c>
    </row>
    <row r="1865" spans="1:5" s="17" customFormat="1" ht="16.75" customHeight="1" outlineLevel="2">
      <c r="A1865" s="1178">
        <v>314</v>
      </c>
      <c r="B1865" s="1179"/>
      <c r="C1865" s="1180"/>
      <c r="D1865" s="1181"/>
      <c r="E1865" s="587" t="e">
        <f t="shared" si="47"/>
        <v>#DIV/0!</v>
      </c>
    </row>
    <row r="1866" spans="1:5" s="17" customFormat="1" ht="16.75" customHeight="1" outlineLevel="2">
      <c r="A1866" s="1178">
        <v>315</v>
      </c>
      <c r="B1866" s="1179"/>
      <c r="C1866" s="1180"/>
      <c r="D1866" s="1181"/>
      <c r="E1866" s="587" t="e">
        <f t="shared" si="47"/>
        <v>#DIV/0!</v>
      </c>
    </row>
    <row r="1867" spans="1:5" s="17" customFormat="1" ht="16.75" customHeight="1" outlineLevel="2">
      <c r="A1867" s="1178">
        <v>316</v>
      </c>
      <c r="B1867" s="1179"/>
      <c r="C1867" s="1180"/>
      <c r="D1867" s="1181"/>
      <c r="E1867" s="587" t="e">
        <f t="shared" si="47"/>
        <v>#DIV/0!</v>
      </c>
    </row>
    <row r="1868" spans="1:5" s="17" customFormat="1" ht="16.75" customHeight="1" outlineLevel="2">
      <c r="A1868" s="1178">
        <v>317</v>
      </c>
      <c r="B1868" s="1179"/>
      <c r="C1868" s="1180"/>
      <c r="D1868" s="1181"/>
      <c r="E1868" s="587" t="e">
        <f t="shared" si="47"/>
        <v>#DIV/0!</v>
      </c>
    </row>
    <row r="1869" spans="1:5" s="17" customFormat="1" ht="16.75" customHeight="1" outlineLevel="2">
      <c r="A1869" s="1178">
        <v>318</v>
      </c>
      <c r="B1869" s="1179"/>
      <c r="C1869" s="1180"/>
      <c r="D1869" s="1181"/>
      <c r="E1869" s="587" t="e">
        <f t="shared" si="47"/>
        <v>#DIV/0!</v>
      </c>
    </row>
    <row r="1870" spans="1:5" s="17" customFormat="1" ht="16.75" customHeight="1" outlineLevel="2">
      <c r="A1870" s="1178">
        <v>319</v>
      </c>
      <c r="B1870" s="1179"/>
      <c r="C1870" s="1180"/>
      <c r="D1870" s="1181"/>
      <c r="E1870" s="587" t="e">
        <f t="shared" si="47"/>
        <v>#DIV/0!</v>
      </c>
    </row>
    <row r="1871" spans="1:5" s="17" customFormat="1" ht="16.75" customHeight="1" outlineLevel="2">
      <c r="A1871" s="1178">
        <v>320</v>
      </c>
      <c r="B1871" s="1179"/>
      <c r="C1871" s="1180"/>
      <c r="D1871" s="1181"/>
      <c r="E1871" s="587" t="e">
        <f t="shared" si="47"/>
        <v>#DIV/0!</v>
      </c>
    </row>
    <row r="1872" spans="1:5" s="17" customFormat="1" ht="16.75" customHeight="1" outlineLevel="2">
      <c r="A1872" s="1178">
        <v>321</v>
      </c>
      <c r="B1872" s="1179"/>
      <c r="C1872" s="1180"/>
      <c r="D1872" s="1181"/>
      <c r="E1872" s="587" t="e">
        <f t="shared" si="47"/>
        <v>#DIV/0!</v>
      </c>
    </row>
    <row r="1873" spans="1:5" s="17" customFormat="1" ht="16.75" customHeight="1" outlineLevel="2">
      <c r="A1873" s="1178">
        <v>322</v>
      </c>
      <c r="B1873" s="1179"/>
      <c r="C1873" s="1180"/>
      <c r="D1873" s="1181"/>
      <c r="E1873" s="587" t="e">
        <f t="shared" si="47"/>
        <v>#DIV/0!</v>
      </c>
    </row>
    <row r="1874" spans="1:5" s="17" customFormat="1" ht="16.75" customHeight="1" outlineLevel="2">
      <c r="A1874" s="1178">
        <v>323</v>
      </c>
      <c r="B1874" s="1179"/>
      <c r="C1874" s="1180"/>
      <c r="D1874" s="1181"/>
      <c r="E1874" s="587" t="e">
        <f t="shared" si="47"/>
        <v>#DIV/0!</v>
      </c>
    </row>
    <row r="1875" spans="1:5" s="17" customFormat="1" ht="16.75" customHeight="1" outlineLevel="2">
      <c r="A1875" s="1178">
        <v>324</v>
      </c>
      <c r="B1875" s="1179"/>
      <c r="C1875" s="1180"/>
      <c r="D1875" s="1181"/>
      <c r="E1875" s="587" t="e">
        <f t="shared" si="47"/>
        <v>#DIV/0!</v>
      </c>
    </row>
    <row r="1876" spans="1:5" s="17" customFormat="1" ht="16.75" customHeight="1" outlineLevel="2">
      <c r="A1876" s="1178">
        <v>325</v>
      </c>
      <c r="B1876" s="1179"/>
      <c r="C1876" s="1180"/>
      <c r="D1876" s="1181"/>
      <c r="E1876" s="587" t="e">
        <f t="shared" si="47"/>
        <v>#DIV/0!</v>
      </c>
    </row>
    <row r="1877" spans="1:5" s="17" customFormat="1" ht="16.75" customHeight="1" outlineLevel="2">
      <c r="A1877" s="1178">
        <v>326</v>
      </c>
      <c r="B1877" s="1179"/>
      <c r="C1877" s="1180"/>
      <c r="D1877" s="1181"/>
      <c r="E1877" s="587" t="e">
        <f t="shared" si="47"/>
        <v>#DIV/0!</v>
      </c>
    </row>
    <row r="1878" spans="1:5" s="17" customFormat="1" ht="16.75" customHeight="1" outlineLevel="2">
      <c r="A1878" s="1178">
        <v>327</v>
      </c>
      <c r="B1878" s="1179"/>
      <c r="C1878" s="1180"/>
      <c r="D1878" s="1181"/>
      <c r="E1878" s="587" t="e">
        <f t="shared" si="47"/>
        <v>#DIV/0!</v>
      </c>
    </row>
    <row r="1879" spans="1:5" s="17" customFormat="1" ht="16.75" customHeight="1" outlineLevel="2">
      <c r="A1879" s="1178">
        <v>328</v>
      </c>
      <c r="B1879" s="1179"/>
      <c r="C1879" s="1180"/>
      <c r="D1879" s="1181"/>
      <c r="E1879" s="587" t="e">
        <f t="shared" si="47"/>
        <v>#DIV/0!</v>
      </c>
    </row>
    <row r="1880" spans="1:5" s="17" customFormat="1" ht="16.75" customHeight="1" outlineLevel="2">
      <c r="A1880" s="1178">
        <v>329</v>
      </c>
      <c r="B1880" s="1179"/>
      <c r="C1880" s="1180"/>
      <c r="D1880" s="118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8">
        <v>330</v>
      </c>
      <c r="B1881" s="1179"/>
      <c r="C1881" s="1180"/>
      <c r="D1881" s="1181"/>
      <c r="E1881" s="587" t="e">
        <f t="shared" si="53"/>
        <v>#DIV/0!</v>
      </c>
    </row>
    <row r="1882" spans="1:5" s="17" customFormat="1" ht="16.75" customHeight="1" outlineLevel="2">
      <c r="A1882" s="1178">
        <v>331</v>
      </c>
      <c r="B1882" s="1179"/>
      <c r="C1882" s="1180"/>
      <c r="D1882" s="1181"/>
      <c r="E1882" s="587" t="e">
        <f t="shared" si="53"/>
        <v>#DIV/0!</v>
      </c>
    </row>
    <row r="1883" spans="1:5" s="17" customFormat="1" ht="16.75" customHeight="1" outlineLevel="2">
      <c r="A1883" s="1178">
        <v>332</v>
      </c>
      <c r="B1883" s="1179"/>
      <c r="C1883" s="1180"/>
      <c r="D1883" s="1181"/>
      <c r="E1883" s="587" t="e">
        <f t="shared" si="53"/>
        <v>#DIV/0!</v>
      </c>
    </row>
    <row r="1884" spans="1:5" s="17" customFormat="1" ht="16.75" customHeight="1" outlineLevel="2">
      <c r="A1884" s="1178">
        <v>333</v>
      </c>
      <c r="B1884" s="1179"/>
      <c r="C1884" s="1180"/>
      <c r="D1884" s="1181"/>
      <c r="E1884" s="587" t="e">
        <f t="shared" si="53"/>
        <v>#DIV/0!</v>
      </c>
    </row>
    <row r="1885" spans="1:5" s="17" customFormat="1" ht="16.75" customHeight="1" outlineLevel="2">
      <c r="A1885" s="1178">
        <v>334</v>
      </c>
      <c r="B1885" s="1179"/>
      <c r="C1885" s="1180"/>
      <c r="D1885" s="1181"/>
      <c r="E1885" s="587" t="e">
        <f t="shared" si="53"/>
        <v>#DIV/0!</v>
      </c>
    </row>
    <row r="1886" spans="1:5" s="17" customFormat="1" ht="16.75" customHeight="1" outlineLevel="2">
      <c r="A1886" s="1178">
        <v>335</v>
      </c>
      <c r="B1886" s="1179"/>
      <c r="C1886" s="1180"/>
      <c r="D1886" s="1181"/>
      <c r="E1886" s="587" t="e">
        <f t="shared" si="53"/>
        <v>#DIV/0!</v>
      </c>
    </row>
    <row r="1887" spans="1:5" s="17" customFormat="1" ht="16.75" customHeight="1" outlineLevel="2">
      <c r="A1887" s="1178">
        <v>336</v>
      </c>
      <c r="B1887" s="1179"/>
      <c r="C1887" s="1180"/>
      <c r="D1887" s="1181"/>
      <c r="E1887" s="587" t="e">
        <f t="shared" si="53"/>
        <v>#DIV/0!</v>
      </c>
    </row>
    <row r="1888" spans="1:5" s="17" customFormat="1" ht="16.75" customHeight="1" outlineLevel="2">
      <c r="A1888" s="1178">
        <v>337</v>
      </c>
      <c r="B1888" s="1179"/>
      <c r="C1888" s="1180"/>
      <c r="D1888" s="1181"/>
      <c r="E1888" s="587" t="e">
        <f t="shared" si="53"/>
        <v>#DIV/0!</v>
      </c>
    </row>
    <row r="1889" spans="1:5" s="17" customFormat="1" ht="16.75" customHeight="1" outlineLevel="2">
      <c r="A1889" s="1178">
        <v>338</v>
      </c>
      <c r="B1889" s="1179"/>
      <c r="C1889" s="1180"/>
      <c r="D1889" s="1181"/>
      <c r="E1889" s="587" t="e">
        <f t="shared" si="53"/>
        <v>#DIV/0!</v>
      </c>
    </row>
    <row r="1890" spans="1:5" s="17" customFormat="1" ht="16.75" customHeight="1" outlineLevel="2">
      <c r="A1890" s="1178">
        <v>339</v>
      </c>
      <c r="B1890" s="1179"/>
      <c r="C1890" s="1180"/>
      <c r="D1890" s="1181"/>
      <c r="E1890" s="587" t="e">
        <f t="shared" si="53"/>
        <v>#DIV/0!</v>
      </c>
    </row>
    <row r="1891" spans="1:5" s="17" customFormat="1" ht="16.75" customHeight="1" outlineLevel="2">
      <c r="A1891" s="1178">
        <v>340</v>
      </c>
      <c r="B1891" s="1179"/>
      <c r="C1891" s="1180"/>
      <c r="D1891" s="1181"/>
      <c r="E1891" s="587" t="e">
        <f t="shared" si="53"/>
        <v>#DIV/0!</v>
      </c>
    </row>
    <row r="1892" spans="1:5" s="17" customFormat="1" ht="16.75" customHeight="1" outlineLevel="2">
      <c r="A1892" s="1178">
        <v>341</v>
      </c>
      <c r="B1892" s="1179"/>
      <c r="C1892" s="1180"/>
      <c r="D1892" s="1181"/>
      <c r="E1892" s="587" t="e">
        <f t="shared" si="53"/>
        <v>#DIV/0!</v>
      </c>
    </row>
    <row r="1893" spans="1:5" s="17" customFormat="1" ht="16.75" customHeight="1" outlineLevel="2">
      <c r="A1893" s="1178">
        <v>342</v>
      </c>
      <c r="B1893" s="1179"/>
      <c r="C1893" s="1180"/>
      <c r="D1893" s="1181"/>
      <c r="E1893" s="587" t="e">
        <f t="shared" si="53"/>
        <v>#DIV/0!</v>
      </c>
    </row>
    <row r="1894" spans="1:5" s="17" customFormat="1" ht="16.75" customHeight="1" outlineLevel="2">
      <c r="A1894" s="1178">
        <v>343</v>
      </c>
      <c r="B1894" s="1179"/>
      <c r="C1894" s="1180"/>
      <c r="D1894" s="1181"/>
      <c r="E1894" s="587" t="e">
        <f t="shared" si="53"/>
        <v>#DIV/0!</v>
      </c>
    </row>
    <row r="1895" spans="1:5" s="17" customFormat="1" ht="16.75" customHeight="1" outlineLevel="2">
      <c r="A1895" s="1178">
        <v>344</v>
      </c>
      <c r="B1895" s="1179"/>
      <c r="C1895" s="1180"/>
      <c r="D1895" s="1181"/>
      <c r="E1895" s="587" t="e">
        <f t="shared" si="53"/>
        <v>#DIV/0!</v>
      </c>
    </row>
    <row r="1896" spans="1:5" s="17" customFormat="1" ht="16.75" customHeight="1" outlineLevel="2">
      <c r="A1896" s="1178">
        <v>345</v>
      </c>
      <c r="B1896" s="1179"/>
      <c r="C1896" s="1180"/>
      <c r="D1896" s="1181"/>
      <c r="E1896" s="587" t="e">
        <f t="shared" si="53"/>
        <v>#DIV/0!</v>
      </c>
    </row>
    <row r="1897" spans="1:5" s="17" customFormat="1" ht="16.75" customHeight="1" outlineLevel="2">
      <c r="A1897" s="1178">
        <v>346</v>
      </c>
      <c r="B1897" s="1179"/>
      <c r="C1897" s="1180"/>
      <c r="D1897" s="1181"/>
      <c r="E1897" s="587" t="e">
        <f t="shared" si="53"/>
        <v>#DIV/0!</v>
      </c>
    </row>
    <row r="1898" spans="1:5" s="17" customFormat="1" ht="16.75" customHeight="1" outlineLevel="2">
      <c r="A1898" s="1178">
        <v>347</v>
      </c>
      <c r="B1898" s="1179"/>
      <c r="C1898" s="1180"/>
      <c r="D1898" s="1181"/>
      <c r="E1898" s="587" t="e">
        <f t="shared" si="53"/>
        <v>#DIV/0!</v>
      </c>
    </row>
    <row r="1899" spans="1:5" s="17" customFormat="1" ht="16.75" customHeight="1" outlineLevel="2">
      <c r="A1899" s="1178">
        <v>348</v>
      </c>
      <c r="B1899" s="1179"/>
      <c r="C1899" s="1180"/>
      <c r="D1899" s="1181"/>
      <c r="E1899" s="587" t="e">
        <f t="shared" si="53"/>
        <v>#DIV/0!</v>
      </c>
    </row>
    <row r="1900" spans="1:5" s="17" customFormat="1" ht="16.75" customHeight="1" outlineLevel="2">
      <c r="A1900" s="1178">
        <v>349</v>
      </c>
      <c r="B1900" s="1179"/>
      <c r="C1900" s="1180"/>
      <c r="D1900" s="1181"/>
      <c r="E1900" s="587" t="e">
        <f t="shared" si="53"/>
        <v>#DIV/0!</v>
      </c>
    </row>
    <row r="1901" spans="1:5" s="17" customFormat="1" ht="16.75" customHeight="1" outlineLevel="2">
      <c r="A1901" s="1178">
        <v>350</v>
      </c>
      <c r="B1901" s="1179"/>
      <c r="C1901" s="1180"/>
      <c r="D1901" s="1181"/>
      <c r="E1901" s="587" t="e">
        <f t="shared" si="53"/>
        <v>#DIV/0!</v>
      </c>
    </row>
    <row r="1902" spans="1:5" s="17" customFormat="1" ht="16.75" customHeight="1" outlineLevel="2">
      <c r="A1902" s="1178">
        <v>351</v>
      </c>
      <c r="B1902" s="1179"/>
      <c r="C1902" s="1180"/>
      <c r="D1902" s="1181"/>
      <c r="E1902" s="587" t="e">
        <f t="shared" si="53"/>
        <v>#DIV/0!</v>
      </c>
    </row>
    <row r="1903" spans="1:5" s="17" customFormat="1" ht="16.75" customHeight="1" outlineLevel="2">
      <c r="A1903" s="1178">
        <v>352</v>
      </c>
      <c r="B1903" s="1179"/>
      <c r="C1903" s="1180"/>
      <c r="D1903" s="1181"/>
      <c r="E1903" s="587" t="e">
        <f t="shared" si="53"/>
        <v>#DIV/0!</v>
      </c>
    </row>
    <row r="1904" spans="1:5" s="17" customFormat="1" ht="16.75" customHeight="1" outlineLevel="2">
      <c r="A1904" s="1178">
        <v>353</v>
      </c>
      <c r="B1904" s="1179"/>
      <c r="C1904" s="1180"/>
      <c r="D1904" s="1181"/>
      <c r="E1904" s="587" t="e">
        <f t="shared" si="53"/>
        <v>#DIV/0!</v>
      </c>
    </row>
    <row r="1905" spans="1:5" s="17" customFormat="1" ht="16.75" customHeight="1" outlineLevel="2">
      <c r="A1905" s="1178">
        <v>354</v>
      </c>
      <c r="B1905" s="1179"/>
      <c r="C1905" s="1180"/>
      <c r="D1905" s="1181"/>
      <c r="E1905" s="587" t="e">
        <f t="shared" si="53"/>
        <v>#DIV/0!</v>
      </c>
    </row>
    <row r="1906" spans="1:5" s="17" customFormat="1" ht="16.75" customHeight="1" outlineLevel="2">
      <c r="A1906" s="1178">
        <v>355</v>
      </c>
      <c r="B1906" s="1179"/>
      <c r="C1906" s="1180"/>
      <c r="D1906" s="1181"/>
      <c r="E1906" s="587" t="e">
        <f t="shared" si="53"/>
        <v>#DIV/0!</v>
      </c>
    </row>
    <row r="1907" spans="1:5" s="17" customFormat="1" ht="16.75" customHeight="1" outlineLevel="2">
      <c r="A1907" s="1178">
        <v>356</v>
      </c>
      <c r="B1907" s="1179"/>
      <c r="C1907" s="1180"/>
      <c r="D1907" s="1181"/>
      <c r="E1907" s="587" t="e">
        <f t="shared" si="53"/>
        <v>#DIV/0!</v>
      </c>
    </row>
    <row r="1908" spans="1:5" s="17" customFormat="1" ht="16.75" customHeight="1" outlineLevel="2">
      <c r="A1908" s="1178">
        <v>357</v>
      </c>
      <c r="B1908" s="1179"/>
      <c r="C1908" s="1180"/>
      <c r="D1908" s="1181"/>
      <c r="E1908" s="587" t="e">
        <f t="shared" si="53"/>
        <v>#DIV/0!</v>
      </c>
    </row>
    <row r="1909" spans="1:5" s="17" customFormat="1" ht="16.75" customHeight="1" outlineLevel="2">
      <c r="A1909" s="1178">
        <v>358</v>
      </c>
      <c r="B1909" s="1179"/>
      <c r="C1909" s="1180"/>
      <c r="D1909" s="1181"/>
      <c r="E1909" s="587" t="e">
        <f t="shared" si="53"/>
        <v>#DIV/0!</v>
      </c>
    </row>
    <row r="1910" spans="1:5" s="17" customFormat="1" ht="16.75" customHeight="1" outlineLevel="2">
      <c r="A1910" s="1178">
        <v>359</v>
      </c>
      <c r="B1910" s="1179"/>
      <c r="C1910" s="1180"/>
      <c r="D1910" s="1181"/>
      <c r="E1910" s="587" t="e">
        <f t="shared" si="53"/>
        <v>#DIV/0!</v>
      </c>
    </row>
    <row r="1911" spans="1:5" s="17" customFormat="1" ht="16.75" customHeight="1" outlineLevel="2">
      <c r="A1911" s="1178">
        <v>360</v>
      </c>
      <c r="B1911" s="1179"/>
      <c r="C1911" s="1180"/>
      <c r="D1911" s="1181"/>
      <c r="E1911" s="587" t="e">
        <f t="shared" si="53"/>
        <v>#DIV/0!</v>
      </c>
    </row>
    <row r="1912" spans="1:5" s="17" customFormat="1" ht="16.75" customHeight="1" outlineLevel="2">
      <c r="A1912" s="1178">
        <v>361</v>
      </c>
      <c r="B1912" s="1179"/>
      <c r="C1912" s="1180"/>
      <c r="D1912" s="1181"/>
      <c r="E1912" s="587" t="e">
        <f t="shared" si="53"/>
        <v>#DIV/0!</v>
      </c>
    </row>
    <row r="1913" spans="1:5" s="17" customFormat="1" ht="16.75" customHeight="1" outlineLevel="2">
      <c r="A1913" s="1178">
        <v>362</v>
      </c>
      <c r="B1913" s="1179"/>
      <c r="C1913" s="1180"/>
      <c r="D1913" s="1181"/>
      <c r="E1913" s="587" t="e">
        <f t="shared" si="53"/>
        <v>#DIV/0!</v>
      </c>
    </row>
    <row r="1914" spans="1:5" s="17" customFormat="1" ht="16.75" customHeight="1" outlineLevel="2">
      <c r="A1914" s="1178">
        <v>363</v>
      </c>
      <c r="B1914" s="1179"/>
      <c r="C1914" s="1180"/>
      <c r="D1914" s="1181"/>
      <c r="E1914" s="587" t="e">
        <f t="shared" si="53"/>
        <v>#DIV/0!</v>
      </c>
    </row>
    <row r="1915" spans="1:5" s="17" customFormat="1" ht="16.75" customHeight="1" outlineLevel="2">
      <c r="A1915" s="1178">
        <v>364</v>
      </c>
      <c r="B1915" s="1179"/>
      <c r="C1915" s="1180"/>
      <c r="D1915" s="1181"/>
      <c r="E1915" s="587" t="e">
        <f t="shared" si="53"/>
        <v>#DIV/0!</v>
      </c>
    </row>
    <row r="1916" spans="1:5" s="17" customFormat="1" ht="16.75" customHeight="1" outlineLevel="2">
      <c r="A1916" s="1178">
        <v>365</v>
      </c>
      <c r="B1916" s="1179"/>
      <c r="C1916" s="1180"/>
      <c r="D1916" s="1181"/>
      <c r="E1916" s="587" t="e">
        <f t="shared" si="53"/>
        <v>#DIV/0!</v>
      </c>
    </row>
    <row r="1917" spans="1:5" s="17" customFormat="1" ht="16.75" customHeight="1" outlineLevel="2">
      <c r="A1917" s="1178">
        <v>366</v>
      </c>
      <c r="B1917" s="1179"/>
      <c r="C1917" s="1180"/>
      <c r="D1917" s="1181"/>
      <c r="E1917" s="587" t="e">
        <f t="shared" si="53"/>
        <v>#DIV/0!</v>
      </c>
    </row>
    <row r="1918" spans="1:5" s="17" customFormat="1" ht="16.75" customHeight="1" outlineLevel="2">
      <c r="A1918" s="1178">
        <v>367</v>
      </c>
      <c r="B1918" s="1179"/>
      <c r="C1918" s="1180"/>
      <c r="D1918" s="1181"/>
      <c r="E1918" s="587" t="e">
        <f t="shared" si="53"/>
        <v>#DIV/0!</v>
      </c>
    </row>
    <row r="1919" spans="1:5" s="17" customFormat="1" ht="16.75" customHeight="1" outlineLevel="2">
      <c r="A1919" s="1178">
        <v>368</v>
      </c>
      <c r="B1919" s="1179"/>
      <c r="C1919" s="1180"/>
      <c r="D1919" s="1181"/>
      <c r="E1919" s="587" t="e">
        <f t="shared" si="53"/>
        <v>#DIV/0!</v>
      </c>
    </row>
    <row r="1920" spans="1:5" s="17" customFormat="1" ht="16.75" customHeight="1" outlineLevel="2">
      <c r="A1920" s="1178">
        <v>369</v>
      </c>
      <c r="B1920" s="1179"/>
      <c r="C1920" s="1180"/>
      <c r="D1920" s="1181"/>
      <c r="E1920" s="587" t="e">
        <f t="shared" si="53"/>
        <v>#DIV/0!</v>
      </c>
    </row>
    <row r="1921" spans="1:5" s="17" customFormat="1" ht="16.75" customHeight="1" outlineLevel="2">
      <c r="A1921" s="1178">
        <v>370</v>
      </c>
      <c r="B1921" s="1179"/>
      <c r="C1921" s="1180"/>
      <c r="D1921" s="1181"/>
      <c r="E1921" s="587" t="e">
        <f t="shared" si="53"/>
        <v>#DIV/0!</v>
      </c>
    </row>
    <row r="1922" spans="1:5" s="17" customFormat="1" ht="16.75" customHeight="1" outlineLevel="2">
      <c r="A1922" s="1178">
        <v>371</v>
      </c>
      <c r="B1922" s="1179"/>
      <c r="C1922" s="1180"/>
      <c r="D1922" s="1181"/>
      <c r="E1922" s="587" t="e">
        <f t="shared" si="53"/>
        <v>#DIV/0!</v>
      </c>
    </row>
    <row r="1923" spans="1:5" s="17" customFormat="1" ht="16.75" customHeight="1" outlineLevel="2">
      <c r="A1923" s="1178">
        <v>372</v>
      </c>
      <c r="B1923" s="1179"/>
      <c r="C1923" s="1180"/>
      <c r="D1923" s="1181"/>
      <c r="E1923" s="587" t="e">
        <f t="shared" si="53"/>
        <v>#DIV/0!</v>
      </c>
    </row>
    <row r="1924" spans="1:5" s="17" customFormat="1" ht="16.75" customHeight="1" outlineLevel="2">
      <c r="A1924" s="1178">
        <v>373</v>
      </c>
      <c r="B1924" s="1179"/>
      <c r="C1924" s="1180"/>
      <c r="D1924" s="1181"/>
      <c r="E1924" s="587" t="e">
        <f t="shared" si="53"/>
        <v>#DIV/0!</v>
      </c>
    </row>
    <row r="1925" spans="1:5" s="17" customFormat="1" ht="16.75" customHeight="1" outlineLevel="2">
      <c r="A1925" s="1178">
        <v>374</v>
      </c>
      <c r="B1925" s="1179"/>
      <c r="C1925" s="1180"/>
      <c r="D1925" s="1181"/>
      <c r="E1925" s="587" t="e">
        <f t="shared" si="53"/>
        <v>#DIV/0!</v>
      </c>
    </row>
    <row r="1926" spans="1:5" s="17" customFormat="1" ht="16.75" customHeight="1" outlineLevel="2">
      <c r="A1926" s="1178">
        <v>375</v>
      </c>
      <c r="B1926" s="1179"/>
      <c r="C1926" s="1180"/>
      <c r="D1926" s="1181"/>
      <c r="E1926" s="587" t="e">
        <f t="shared" si="53"/>
        <v>#DIV/0!</v>
      </c>
    </row>
    <row r="1927" spans="1:5" s="17" customFormat="1" ht="16.75" customHeight="1" outlineLevel="2">
      <c r="A1927" s="1178">
        <v>376</v>
      </c>
      <c r="B1927" s="1179"/>
      <c r="C1927" s="1180"/>
      <c r="D1927" s="1181"/>
      <c r="E1927" s="587" t="e">
        <f t="shared" si="53"/>
        <v>#DIV/0!</v>
      </c>
    </row>
    <row r="1928" spans="1:5" s="17" customFormat="1" ht="16.75" customHeight="1" outlineLevel="2">
      <c r="A1928" s="1178">
        <v>377</v>
      </c>
      <c r="B1928" s="1179"/>
      <c r="C1928" s="1180"/>
      <c r="D1928" s="1181"/>
      <c r="E1928" s="587" t="e">
        <f t="shared" si="53"/>
        <v>#DIV/0!</v>
      </c>
    </row>
    <row r="1929" spans="1:5" s="17" customFormat="1" ht="16.75" customHeight="1" outlineLevel="2">
      <c r="A1929" s="1178">
        <v>378</v>
      </c>
      <c r="B1929" s="1179"/>
      <c r="C1929" s="1180"/>
      <c r="D1929" s="1181"/>
      <c r="E1929" s="587" t="e">
        <f t="shared" si="53"/>
        <v>#DIV/0!</v>
      </c>
    </row>
    <row r="1930" spans="1:5" s="17" customFormat="1" ht="16.75" customHeight="1" outlineLevel="2">
      <c r="A1930" s="1178">
        <v>379</v>
      </c>
      <c r="B1930" s="1179"/>
      <c r="C1930" s="1180"/>
      <c r="D1930" s="1181"/>
      <c r="E1930" s="587" t="e">
        <f t="shared" si="53"/>
        <v>#DIV/0!</v>
      </c>
    </row>
    <row r="1931" spans="1:5" s="17" customFormat="1" ht="16.75" customHeight="1" outlineLevel="2">
      <c r="A1931" s="1178">
        <v>380</v>
      </c>
      <c r="B1931" s="1179"/>
      <c r="C1931" s="1180"/>
      <c r="D1931" s="1181"/>
      <c r="E1931" s="587" t="e">
        <f t="shared" si="53"/>
        <v>#DIV/0!</v>
      </c>
    </row>
    <row r="1932" spans="1:5" s="17" customFormat="1" ht="16.75" customHeight="1" outlineLevel="2">
      <c r="A1932" s="1178">
        <v>381</v>
      </c>
      <c r="B1932" s="1179"/>
      <c r="C1932" s="1180"/>
      <c r="D1932" s="1181"/>
      <c r="E1932" s="587" t="e">
        <f t="shared" si="53"/>
        <v>#DIV/0!</v>
      </c>
    </row>
    <row r="1933" spans="1:5" s="17" customFormat="1" ht="16.75" customHeight="1" outlineLevel="2">
      <c r="A1933" s="1178">
        <v>382</v>
      </c>
      <c r="B1933" s="1179"/>
      <c r="C1933" s="1180"/>
      <c r="D1933" s="1181"/>
      <c r="E1933" s="587" t="e">
        <f t="shared" si="53"/>
        <v>#DIV/0!</v>
      </c>
    </row>
    <row r="1934" spans="1:5" s="17" customFormat="1" ht="16.75" customHeight="1" outlineLevel="2">
      <c r="A1934" s="1178">
        <v>383</v>
      </c>
      <c r="B1934" s="1179"/>
      <c r="C1934" s="1180"/>
      <c r="D1934" s="1181"/>
      <c r="E1934" s="587" t="e">
        <f t="shared" si="53"/>
        <v>#DIV/0!</v>
      </c>
    </row>
    <row r="1935" spans="1:5" s="17" customFormat="1" ht="16.75" customHeight="1" outlineLevel="2">
      <c r="A1935" s="1178">
        <v>384</v>
      </c>
      <c r="B1935" s="1179"/>
      <c r="C1935" s="1180"/>
      <c r="D1935" s="1181"/>
      <c r="E1935" s="587" t="e">
        <f t="shared" si="53"/>
        <v>#DIV/0!</v>
      </c>
    </row>
    <row r="1936" spans="1:5" s="17" customFormat="1" ht="16.75" customHeight="1" outlineLevel="2">
      <c r="A1936" s="1178">
        <v>385</v>
      </c>
      <c r="B1936" s="1179"/>
      <c r="C1936" s="1180"/>
      <c r="D1936" s="1181"/>
      <c r="E1936" s="587" t="e">
        <f t="shared" si="53"/>
        <v>#DIV/0!</v>
      </c>
    </row>
    <row r="1937" spans="1:5" s="17" customFormat="1" ht="16.75" customHeight="1" outlineLevel="2">
      <c r="A1937" s="1178">
        <v>386</v>
      </c>
      <c r="B1937" s="1179"/>
      <c r="C1937" s="1180"/>
      <c r="D1937" s="1181"/>
      <c r="E1937" s="587" t="e">
        <f t="shared" si="53"/>
        <v>#DIV/0!</v>
      </c>
    </row>
    <row r="1938" spans="1:5" s="17" customFormat="1" ht="16.75" customHeight="1" outlineLevel="2">
      <c r="A1938" s="1178">
        <v>387</v>
      </c>
      <c r="B1938" s="1179"/>
      <c r="C1938" s="1180"/>
      <c r="D1938" s="1181"/>
      <c r="E1938" s="587" t="e">
        <f t="shared" si="53"/>
        <v>#DIV/0!</v>
      </c>
    </row>
    <row r="1939" spans="1:5" s="17" customFormat="1" ht="16.75" customHeight="1" outlineLevel="2">
      <c r="A1939" s="1178">
        <v>388</v>
      </c>
      <c r="B1939" s="1179"/>
      <c r="C1939" s="1180"/>
      <c r="D1939" s="118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8">
        <v>389</v>
      </c>
      <c r="B1940" s="1179"/>
      <c r="C1940" s="1180"/>
      <c r="D1940" s="1181"/>
      <c r="E1940" s="587" t="e">
        <f t="shared" si="54"/>
        <v>#DIV/0!</v>
      </c>
    </row>
    <row r="1941" spans="1:5" s="17" customFormat="1" ht="16.75" customHeight="1" outlineLevel="2">
      <c r="A1941" s="1178">
        <v>390</v>
      </c>
      <c r="B1941" s="1179"/>
      <c r="C1941" s="1180"/>
      <c r="D1941" s="1181"/>
      <c r="E1941" s="587" t="e">
        <f t="shared" si="54"/>
        <v>#DIV/0!</v>
      </c>
    </row>
    <row r="1942" spans="1:5" s="17" customFormat="1" ht="16.75" customHeight="1" outlineLevel="2">
      <c r="A1942" s="1178">
        <v>391</v>
      </c>
      <c r="B1942" s="1179"/>
      <c r="C1942" s="1180"/>
      <c r="D1942" s="1181"/>
      <c r="E1942" s="587" t="e">
        <f t="shared" si="54"/>
        <v>#DIV/0!</v>
      </c>
    </row>
    <row r="1943" spans="1:5" s="17" customFormat="1" ht="16.75" customHeight="1" outlineLevel="2">
      <c r="A1943" s="1178">
        <v>392</v>
      </c>
      <c r="B1943" s="1179"/>
      <c r="C1943" s="1180"/>
      <c r="D1943" s="1181"/>
      <c r="E1943" s="587" t="e">
        <f t="shared" si="54"/>
        <v>#DIV/0!</v>
      </c>
    </row>
    <row r="1944" spans="1:5" s="17" customFormat="1" ht="16.75" customHeight="1" outlineLevel="2">
      <c r="A1944" s="1178">
        <v>393</v>
      </c>
      <c r="B1944" s="1179"/>
      <c r="C1944" s="1180"/>
      <c r="D1944" s="1181"/>
      <c r="E1944" s="587" t="e">
        <f t="shared" si="54"/>
        <v>#DIV/0!</v>
      </c>
    </row>
    <row r="1945" spans="1:5" s="17" customFormat="1" ht="16.75" customHeight="1" outlineLevel="2">
      <c r="A1945" s="1178">
        <v>394</v>
      </c>
      <c r="B1945" s="1179"/>
      <c r="C1945" s="1180"/>
      <c r="D1945" s="1181"/>
      <c r="E1945" s="587" t="e">
        <f t="shared" si="54"/>
        <v>#DIV/0!</v>
      </c>
    </row>
    <row r="1946" spans="1:5" s="17" customFormat="1" ht="16.75" customHeight="1" outlineLevel="2">
      <c r="A1946" s="1178">
        <v>395</v>
      </c>
      <c r="B1946" s="1179"/>
      <c r="C1946" s="1180"/>
      <c r="D1946" s="1181"/>
      <c r="E1946" s="587" t="e">
        <f t="shared" si="54"/>
        <v>#DIV/0!</v>
      </c>
    </row>
    <row r="1947" spans="1:5" s="17" customFormat="1" ht="16.75" customHeight="1" outlineLevel="2">
      <c r="A1947" s="1178">
        <v>396</v>
      </c>
      <c r="B1947" s="1179"/>
      <c r="C1947" s="1180"/>
      <c r="D1947" s="1181"/>
      <c r="E1947" s="587" t="e">
        <f t="shared" si="54"/>
        <v>#DIV/0!</v>
      </c>
    </row>
    <row r="1948" spans="1:5" s="17" customFormat="1" ht="16.75" customHeight="1" outlineLevel="2">
      <c r="A1948" s="1178">
        <v>397</v>
      </c>
      <c r="B1948" s="1179"/>
      <c r="C1948" s="1180"/>
      <c r="D1948" s="1181"/>
      <c r="E1948" s="587" t="e">
        <f t="shared" si="54"/>
        <v>#DIV/0!</v>
      </c>
    </row>
    <row r="1949" spans="1:5" s="17" customFormat="1" ht="16.75" customHeight="1" outlineLevel="2">
      <c r="A1949" s="1178">
        <v>398</v>
      </c>
      <c r="B1949" s="1179"/>
      <c r="C1949" s="1180"/>
      <c r="D1949" s="1181"/>
      <c r="E1949" s="587" t="e">
        <f t="shared" si="54"/>
        <v>#DIV/0!</v>
      </c>
    </row>
    <row r="1950" spans="1:5" s="17" customFormat="1" ht="16.75" customHeight="1" outlineLevel="2">
      <c r="A1950" s="1178">
        <v>399</v>
      </c>
      <c r="B1950" s="1179"/>
      <c r="C1950" s="1180"/>
      <c r="D1950" s="1181"/>
      <c r="E1950" s="587" t="e">
        <f t="shared" si="54"/>
        <v>#DIV/0!</v>
      </c>
    </row>
    <row r="1951" spans="1:5" s="17" customFormat="1" ht="16.75" customHeight="1" outlineLevel="2">
      <c r="A1951" s="1178">
        <v>400</v>
      </c>
      <c r="B1951" s="1179"/>
      <c r="C1951" s="1180"/>
      <c r="D1951" s="1181"/>
      <c r="E1951" s="587" t="e">
        <f t="shared" si="54"/>
        <v>#DIV/0!</v>
      </c>
    </row>
    <row r="1952" spans="1:5" s="17" customFormat="1" ht="16.75" customHeight="1" outlineLevel="2">
      <c r="A1952" s="1178">
        <v>401</v>
      </c>
      <c r="B1952" s="1179"/>
      <c r="C1952" s="1180"/>
      <c r="D1952" s="1181"/>
      <c r="E1952" s="587" t="e">
        <f t="shared" si="54"/>
        <v>#DIV/0!</v>
      </c>
    </row>
    <row r="1953" spans="1:5" s="17" customFormat="1" ht="16.75" customHeight="1" outlineLevel="2">
      <c r="A1953" s="1178">
        <v>402</v>
      </c>
      <c r="B1953" s="1179"/>
      <c r="C1953" s="1180"/>
      <c r="D1953" s="1181"/>
      <c r="E1953" s="587" t="e">
        <f t="shared" si="54"/>
        <v>#DIV/0!</v>
      </c>
    </row>
    <row r="1954" spans="1:5" s="17" customFormat="1" ht="16.75" customHeight="1" outlineLevel="2">
      <c r="A1954" s="1178">
        <v>403</v>
      </c>
      <c r="B1954" s="1179"/>
      <c r="C1954" s="1180"/>
      <c r="D1954" s="1181"/>
      <c r="E1954" s="587" t="e">
        <f t="shared" si="54"/>
        <v>#DIV/0!</v>
      </c>
    </row>
    <row r="1955" spans="1:5" s="17" customFormat="1" ht="16.75" customHeight="1" outlineLevel="2">
      <c r="A1955" s="1178">
        <v>404</v>
      </c>
      <c r="B1955" s="1179"/>
      <c r="C1955" s="1180"/>
      <c r="D1955" s="1181"/>
      <c r="E1955" s="587" t="e">
        <f t="shared" si="54"/>
        <v>#DIV/0!</v>
      </c>
    </row>
    <row r="1956" spans="1:5" s="17" customFormat="1" ht="16.75" customHeight="1" outlineLevel="2">
      <c r="A1956" s="1178">
        <v>405</v>
      </c>
      <c r="B1956" s="1179"/>
      <c r="C1956" s="1180"/>
      <c r="D1956" s="1181"/>
      <c r="E1956" s="587" t="e">
        <f t="shared" si="54"/>
        <v>#DIV/0!</v>
      </c>
    </row>
    <row r="1957" spans="1:5" s="17" customFormat="1" ht="16.75" customHeight="1" outlineLevel="2">
      <c r="A1957" s="1178">
        <v>406</v>
      </c>
      <c r="B1957" s="1179"/>
      <c r="C1957" s="1180"/>
      <c r="D1957" s="1181"/>
      <c r="E1957" s="587" t="e">
        <f t="shared" si="54"/>
        <v>#DIV/0!</v>
      </c>
    </row>
    <row r="1958" spans="1:5" s="17" customFormat="1" ht="16.75" customHeight="1" outlineLevel="2">
      <c r="A1958" s="1178">
        <v>407</v>
      </c>
      <c r="B1958" s="1179"/>
      <c r="C1958" s="1180"/>
      <c r="D1958" s="1181"/>
      <c r="E1958" s="587" t="e">
        <f t="shared" si="54"/>
        <v>#DIV/0!</v>
      </c>
    </row>
    <row r="1959" spans="1:5" s="17" customFormat="1" ht="16.75" customHeight="1" outlineLevel="2">
      <c r="A1959" s="1178">
        <v>408</v>
      </c>
      <c r="B1959" s="1179"/>
      <c r="C1959" s="1180"/>
      <c r="D1959" s="1181"/>
      <c r="E1959" s="587" t="e">
        <f t="shared" si="54"/>
        <v>#DIV/0!</v>
      </c>
    </row>
    <row r="1960" spans="1:5" s="17" customFormat="1" ht="16.75" customHeight="1" outlineLevel="2">
      <c r="A1960" s="1178">
        <v>409</v>
      </c>
      <c r="B1960" s="1179"/>
      <c r="C1960" s="1180"/>
      <c r="D1960" s="1181"/>
      <c r="E1960" s="587" t="e">
        <f t="shared" si="54"/>
        <v>#DIV/0!</v>
      </c>
    </row>
    <row r="1961" spans="1:5" s="17" customFormat="1" ht="16.75" customHeight="1" outlineLevel="2">
      <c r="A1961" s="1178">
        <v>410</v>
      </c>
      <c r="B1961" s="1179"/>
      <c r="C1961" s="1180"/>
      <c r="D1961" s="1181"/>
      <c r="E1961" s="587" t="e">
        <f t="shared" si="54"/>
        <v>#DIV/0!</v>
      </c>
    </row>
    <row r="1962" spans="1:5" s="17" customFormat="1" ht="16.75" customHeight="1" outlineLevel="2">
      <c r="A1962" s="1178">
        <v>411</v>
      </c>
      <c r="B1962" s="1179"/>
      <c r="C1962" s="1180"/>
      <c r="D1962" s="1181"/>
      <c r="E1962" s="587" t="e">
        <f t="shared" si="54"/>
        <v>#DIV/0!</v>
      </c>
    </row>
    <row r="1963" spans="1:5" s="17" customFormat="1" ht="16.75" customHeight="1" outlineLevel="2">
      <c r="A1963" s="1178">
        <v>412</v>
      </c>
      <c r="B1963" s="1179"/>
      <c r="C1963" s="1180"/>
      <c r="D1963" s="118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8">
        <v>413</v>
      </c>
      <c r="B1964" s="1179"/>
      <c r="C1964" s="1180"/>
      <c r="D1964" s="1181"/>
      <c r="E1964" s="587" t="e">
        <f t="shared" si="55"/>
        <v>#DIV/0!</v>
      </c>
    </row>
    <row r="1965" spans="1:5" s="17" customFormat="1" ht="16.75" customHeight="1" outlineLevel="2">
      <c r="A1965" s="1178">
        <v>414</v>
      </c>
      <c r="B1965" s="1179"/>
      <c r="C1965" s="1180"/>
      <c r="D1965" s="1181"/>
      <c r="E1965" s="587" t="e">
        <f t="shared" si="55"/>
        <v>#DIV/0!</v>
      </c>
    </row>
    <row r="1966" spans="1:5" s="17" customFormat="1" ht="16.75" customHeight="1" outlineLevel="2">
      <c r="A1966" s="1178">
        <v>415</v>
      </c>
      <c r="B1966" s="1179"/>
      <c r="C1966" s="1180"/>
      <c r="D1966" s="1181"/>
      <c r="E1966" s="587" t="e">
        <f t="shared" si="55"/>
        <v>#DIV/0!</v>
      </c>
    </row>
    <row r="1967" spans="1:5" s="17" customFormat="1" ht="16.75" customHeight="1" outlineLevel="2">
      <c r="A1967" s="1178">
        <v>416</v>
      </c>
      <c r="B1967" s="1179"/>
      <c r="C1967" s="1180"/>
      <c r="D1967" s="1181"/>
      <c r="E1967" s="587" t="e">
        <f t="shared" si="55"/>
        <v>#DIV/0!</v>
      </c>
    </row>
    <row r="1968" spans="1:5" s="17" customFormat="1" ht="16.75" customHeight="1" outlineLevel="2">
      <c r="A1968" s="1178">
        <v>417</v>
      </c>
      <c r="B1968" s="1179"/>
      <c r="C1968" s="1180"/>
      <c r="D1968" s="1181"/>
      <c r="E1968" s="587" t="e">
        <f t="shared" si="55"/>
        <v>#DIV/0!</v>
      </c>
    </row>
    <row r="1969" spans="1:5" s="17" customFormat="1" ht="16.75" customHeight="1" outlineLevel="2">
      <c r="A1969" s="1178">
        <v>418</v>
      </c>
      <c r="B1969" s="1179"/>
      <c r="C1969" s="1180"/>
      <c r="D1969" s="1181"/>
      <c r="E1969" s="587" t="e">
        <f t="shared" si="55"/>
        <v>#DIV/0!</v>
      </c>
    </row>
    <row r="1970" spans="1:5" s="17" customFormat="1" ht="16.75" customHeight="1" outlineLevel="2">
      <c r="A1970" s="1178">
        <v>419</v>
      </c>
      <c r="B1970" s="1179"/>
      <c r="C1970" s="1180"/>
      <c r="D1970" s="1181"/>
      <c r="E1970" s="587" t="e">
        <f t="shared" si="55"/>
        <v>#DIV/0!</v>
      </c>
    </row>
    <row r="1971" spans="1:5" s="17" customFormat="1" ht="16.75" customHeight="1" outlineLevel="2">
      <c r="A1971" s="1178">
        <v>420</v>
      </c>
      <c r="B1971" s="1179"/>
      <c r="C1971" s="1180"/>
      <c r="D1971" s="1181"/>
      <c r="E1971" s="587" t="e">
        <f t="shared" si="55"/>
        <v>#DIV/0!</v>
      </c>
    </row>
    <row r="1972" spans="1:5" s="17" customFormat="1" ht="16.75" customHeight="1" outlineLevel="2">
      <c r="A1972" s="1178">
        <v>421</v>
      </c>
      <c r="B1972" s="1179"/>
      <c r="C1972" s="1180"/>
      <c r="D1972" s="1181"/>
      <c r="E1972" s="587" t="e">
        <f t="shared" si="55"/>
        <v>#DIV/0!</v>
      </c>
    </row>
    <row r="1973" spans="1:5" s="17" customFormat="1" ht="16.75" customHeight="1" outlineLevel="2">
      <c r="A1973" s="1178">
        <v>422</v>
      </c>
      <c r="B1973" s="1179"/>
      <c r="C1973" s="1180"/>
      <c r="D1973" s="1181"/>
      <c r="E1973" s="587" t="e">
        <f t="shared" si="55"/>
        <v>#DIV/0!</v>
      </c>
    </row>
    <row r="1974" spans="1:5" s="17" customFormat="1" ht="16.75" customHeight="1" outlineLevel="2">
      <c r="A1974" s="1178">
        <v>423</v>
      </c>
      <c r="B1974" s="1179"/>
      <c r="C1974" s="1180"/>
      <c r="D1974" s="1181"/>
      <c r="E1974" s="587" t="e">
        <f t="shared" si="55"/>
        <v>#DIV/0!</v>
      </c>
    </row>
    <row r="1975" spans="1:5" s="17" customFormat="1" ht="16.75" customHeight="1" outlineLevel="2">
      <c r="A1975" s="1178">
        <v>424</v>
      </c>
      <c r="B1975" s="1179"/>
      <c r="C1975" s="1180"/>
      <c r="D1975" s="1181"/>
      <c r="E1975" s="587" t="e">
        <f t="shared" si="55"/>
        <v>#DIV/0!</v>
      </c>
    </row>
    <row r="1976" spans="1:5" s="17" customFormat="1" ht="16.75" customHeight="1" outlineLevel="2">
      <c r="A1976" s="1178">
        <v>425</v>
      </c>
      <c r="B1976" s="1179"/>
      <c r="C1976" s="1180"/>
      <c r="D1976" s="1181"/>
      <c r="E1976" s="587" t="e">
        <f t="shared" si="55"/>
        <v>#DIV/0!</v>
      </c>
    </row>
    <row r="1977" spans="1:5" s="17" customFormat="1" ht="16.75" customHeight="1" outlineLevel="2">
      <c r="A1977" s="1178">
        <v>426</v>
      </c>
      <c r="B1977" s="1179"/>
      <c r="C1977" s="1180"/>
      <c r="D1977" s="1181"/>
      <c r="E1977" s="587" t="e">
        <f t="shared" si="55"/>
        <v>#DIV/0!</v>
      </c>
    </row>
    <row r="1978" spans="1:5" s="17" customFormat="1" ht="16.75" customHeight="1" outlineLevel="2">
      <c r="A1978" s="1178">
        <v>427</v>
      </c>
      <c r="B1978" s="1179"/>
      <c r="C1978" s="1180"/>
      <c r="D1978" s="1181"/>
      <c r="E1978" s="587" t="e">
        <f t="shared" si="55"/>
        <v>#DIV/0!</v>
      </c>
    </row>
    <row r="1979" spans="1:5" s="17" customFormat="1" ht="16.75" customHeight="1" outlineLevel="2">
      <c r="A1979" s="1178">
        <v>428</v>
      </c>
      <c r="B1979" s="1179"/>
      <c r="C1979" s="1180"/>
      <c r="D1979" s="1181"/>
      <c r="E1979" s="587" t="e">
        <f t="shared" si="55"/>
        <v>#DIV/0!</v>
      </c>
    </row>
    <row r="1980" spans="1:5" s="17" customFormat="1" ht="16.75" customHeight="1" outlineLevel="2">
      <c r="A1980" s="1178">
        <v>429</v>
      </c>
      <c r="B1980" s="1179"/>
      <c r="C1980" s="1180"/>
      <c r="D1980" s="1181"/>
      <c r="E1980" s="587" t="e">
        <f t="shared" si="55"/>
        <v>#DIV/0!</v>
      </c>
    </row>
    <row r="1981" spans="1:5" s="17" customFormat="1" ht="16.75" customHeight="1" outlineLevel="2">
      <c r="A1981" s="1178">
        <v>430</v>
      </c>
      <c r="B1981" s="1179"/>
      <c r="C1981" s="1180"/>
      <c r="D1981" s="1181"/>
      <c r="E1981" s="587" t="e">
        <f t="shared" si="55"/>
        <v>#DIV/0!</v>
      </c>
    </row>
    <row r="1982" spans="1:5" s="17" customFormat="1" ht="16.75" customHeight="1" outlineLevel="2">
      <c r="A1982" s="1178">
        <v>431</v>
      </c>
      <c r="B1982" s="1179"/>
      <c r="C1982" s="1180"/>
      <c r="D1982" s="1181"/>
      <c r="E1982" s="587" t="e">
        <f t="shared" si="55"/>
        <v>#DIV/0!</v>
      </c>
    </row>
    <row r="1983" spans="1:5" s="17" customFormat="1" ht="16.75" customHeight="1" outlineLevel="2">
      <c r="A1983" s="1178">
        <v>432</v>
      </c>
      <c r="B1983" s="1179"/>
      <c r="C1983" s="1180"/>
      <c r="D1983" s="1181"/>
      <c r="E1983" s="587" t="e">
        <f t="shared" si="55"/>
        <v>#DIV/0!</v>
      </c>
    </row>
    <row r="1984" spans="1:5" s="17" customFormat="1" ht="16.75" customHeight="1" outlineLevel="2">
      <c r="A1984" s="1178">
        <v>433</v>
      </c>
      <c r="B1984" s="1179"/>
      <c r="C1984" s="1180"/>
      <c r="D1984" s="1181"/>
      <c r="E1984" s="587" t="e">
        <f t="shared" si="55"/>
        <v>#DIV/0!</v>
      </c>
    </row>
    <row r="1985" spans="1:5" s="17" customFormat="1" ht="16.75" customHeight="1" outlineLevel="2">
      <c r="A1985" s="1178">
        <v>434</v>
      </c>
      <c r="B1985" s="1179"/>
      <c r="C1985" s="1180"/>
      <c r="D1985" s="1181"/>
      <c r="E1985" s="587" t="e">
        <f t="shared" si="55"/>
        <v>#DIV/0!</v>
      </c>
    </row>
    <row r="1986" spans="1:5" s="17" customFormat="1" ht="16.75" customHeight="1" outlineLevel="2">
      <c r="A1986" s="1178">
        <v>435</v>
      </c>
      <c r="B1986" s="1179"/>
      <c r="C1986" s="1180"/>
      <c r="D1986" s="118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8">
        <v>436</v>
      </c>
      <c r="B1987" s="1179"/>
      <c r="C1987" s="1180"/>
      <c r="D1987" s="1181"/>
      <c r="E1987" s="587" t="e">
        <f t="shared" si="56"/>
        <v>#DIV/0!</v>
      </c>
    </row>
    <row r="1988" spans="1:5" s="17" customFormat="1" ht="16.75" customHeight="1" outlineLevel="2">
      <c r="A1988" s="1178">
        <v>437</v>
      </c>
      <c r="B1988" s="1179"/>
      <c r="C1988" s="1180"/>
      <c r="D1988" s="1181"/>
      <c r="E1988" s="587" t="e">
        <f t="shared" si="56"/>
        <v>#DIV/0!</v>
      </c>
    </row>
    <row r="1989" spans="1:5" s="17" customFormat="1" ht="16.75" customHeight="1" outlineLevel="2">
      <c r="A1989" s="1178">
        <v>438</v>
      </c>
      <c r="B1989" s="1179"/>
      <c r="C1989" s="1180"/>
      <c r="D1989" s="1181"/>
      <c r="E1989" s="587" t="e">
        <f t="shared" si="56"/>
        <v>#DIV/0!</v>
      </c>
    </row>
    <row r="1990" spans="1:5" s="17" customFormat="1" ht="16.75" customHeight="1" outlineLevel="2">
      <c r="A1990" s="1178">
        <v>439</v>
      </c>
      <c r="B1990" s="1179"/>
      <c r="C1990" s="1180"/>
      <c r="D1990" s="1181"/>
      <c r="E1990" s="587" t="e">
        <f t="shared" si="56"/>
        <v>#DIV/0!</v>
      </c>
    </row>
    <row r="1991" spans="1:5" s="17" customFormat="1" ht="16.75" customHeight="1" outlineLevel="2">
      <c r="A1991" s="1178">
        <v>440</v>
      </c>
      <c r="B1991" s="1179"/>
      <c r="C1991" s="1180"/>
      <c r="D1991" s="1181"/>
      <c r="E1991" s="587" t="e">
        <f t="shared" si="56"/>
        <v>#DIV/0!</v>
      </c>
    </row>
    <row r="1992" spans="1:5" s="17" customFormat="1" ht="16.75" customHeight="1" outlineLevel="2">
      <c r="A1992" s="1178">
        <v>441</v>
      </c>
      <c r="B1992" s="1179"/>
      <c r="C1992" s="1180"/>
      <c r="D1992" s="1181"/>
      <c r="E1992" s="587" t="e">
        <f t="shared" si="56"/>
        <v>#DIV/0!</v>
      </c>
    </row>
    <row r="1993" spans="1:5" s="17" customFormat="1" ht="16.75" customHeight="1" outlineLevel="2">
      <c r="A1993" s="1178">
        <v>442</v>
      </c>
      <c r="B1993" s="1179"/>
      <c r="C1993" s="1180"/>
      <c r="D1993" s="1181"/>
      <c r="E1993" s="587" t="e">
        <f t="shared" si="56"/>
        <v>#DIV/0!</v>
      </c>
    </row>
    <row r="1994" spans="1:5" s="17" customFormat="1" ht="16.75" customHeight="1" outlineLevel="2">
      <c r="A1994" s="1178">
        <v>443</v>
      </c>
      <c r="B1994" s="1179"/>
      <c r="C1994" s="1180"/>
      <c r="D1994" s="1181"/>
      <c r="E1994" s="587" t="e">
        <f t="shared" si="56"/>
        <v>#DIV/0!</v>
      </c>
    </row>
    <row r="1995" spans="1:5" s="17" customFormat="1" ht="16.75" customHeight="1" outlineLevel="2">
      <c r="A1995" s="1178">
        <v>444</v>
      </c>
      <c r="B1995" s="1179"/>
      <c r="C1995" s="1180"/>
      <c r="D1995" s="1181"/>
      <c r="E1995" s="587" t="e">
        <f t="shared" si="56"/>
        <v>#DIV/0!</v>
      </c>
    </row>
    <row r="1996" spans="1:5" s="17" customFormat="1" ht="16.75" customHeight="1" outlineLevel="2">
      <c r="A1996" s="1178">
        <v>445</v>
      </c>
      <c r="B1996" s="1179"/>
      <c r="C1996" s="1180"/>
      <c r="D1996" s="1181"/>
      <c r="E1996" s="587" t="e">
        <f t="shared" si="56"/>
        <v>#DIV/0!</v>
      </c>
    </row>
    <row r="1997" spans="1:5" s="17" customFormat="1" ht="16.75" customHeight="1" outlineLevel="2">
      <c r="A1997" s="1178">
        <v>446</v>
      </c>
      <c r="B1997" s="1179"/>
      <c r="C1997" s="1180"/>
      <c r="D1997" s="1181"/>
      <c r="E1997" s="587" t="e">
        <f t="shared" si="56"/>
        <v>#DIV/0!</v>
      </c>
    </row>
    <row r="1998" spans="1:5" s="17" customFormat="1" ht="16.75" customHeight="1" outlineLevel="2">
      <c r="A1998" s="1178">
        <v>447</v>
      </c>
      <c r="B1998" s="1179"/>
      <c r="C1998" s="1180"/>
      <c r="D1998" s="1181"/>
      <c r="E1998" s="587" t="e">
        <f t="shared" si="56"/>
        <v>#DIV/0!</v>
      </c>
    </row>
    <row r="1999" spans="1:5" s="17" customFormat="1" ht="16.75" customHeight="1" outlineLevel="2">
      <c r="A1999" s="1178">
        <v>448</v>
      </c>
      <c r="B1999" s="1179"/>
      <c r="C1999" s="1180"/>
      <c r="D1999" s="1181"/>
      <c r="E1999" s="587" t="e">
        <f t="shared" si="56"/>
        <v>#DIV/0!</v>
      </c>
    </row>
    <row r="2000" spans="1:5" s="17" customFormat="1" ht="16.75" customHeight="1" outlineLevel="2">
      <c r="A2000" s="1178">
        <v>449</v>
      </c>
      <c r="B2000" s="1179"/>
      <c r="C2000" s="1180"/>
      <c r="D2000" s="1181"/>
      <c r="E2000" s="587" t="e">
        <f t="shared" si="56"/>
        <v>#DIV/0!</v>
      </c>
    </row>
    <row r="2001" spans="1:5" s="17" customFormat="1" ht="16.75" customHeight="1" outlineLevel="2">
      <c r="A2001" s="1178">
        <v>450</v>
      </c>
      <c r="B2001" s="1179"/>
      <c r="C2001" s="1180"/>
      <c r="D2001" s="1181"/>
      <c r="E2001" s="587" t="e">
        <f t="shared" si="56"/>
        <v>#DIV/0!</v>
      </c>
    </row>
    <row r="2002" spans="1:5" s="17" customFormat="1" ht="16.75" customHeight="1" outlineLevel="2">
      <c r="A2002" s="1178">
        <v>451</v>
      </c>
      <c r="B2002" s="1179"/>
      <c r="C2002" s="1180"/>
      <c r="D2002" s="1181"/>
      <c r="E2002" s="587" t="e">
        <f t="shared" si="56"/>
        <v>#DIV/0!</v>
      </c>
    </row>
    <row r="2003" spans="1:5" s="17" customFormat="1" ht="16.75" customHeight="1" outlineLevel="2">
      <c r="A2003" s="1178">
        <v>452</v>
      </c>
      <c r="B2003" s="1179"/>
      <c r="C2003" s="1180"/>
      <c r="D2003" s="1181"/>
      <c r="E2003" s="587" t="e">
        <f t="shared" si="56"/>
        <v>#DIV/0!</v>
      </c>
    </row>
    <row r="2004" spans="1:5" s="17" customFormat="1" ht="16.75" customHeight="1" outlineLevel="2">
      <c r="A2004" s="1178">
        <v>453</v>
      </c>
      <c r="B2004" s="1179"/>
      <c r="C2004" s="1180"/>
      <c r="D2004" s="1181"/>
      <c r="E2004" s="587" t="e">
        <f t="shared" si="56"/>
        <v>#DIV/0!</v>
      </c>
    </row>
    <row r="2005" spans="1:5" s="17" customFormat="1" ht="16.75" customHeight="1" outlineLevel="2">
      <c r="A2005" s="1178">
        <v>454</v>
      </c>
      <c r="B2005" s="1179"/>
      <c r="C2005" s="1180"/>
      <c r="D2005" s="1181"/>
      <c r="E2005" s="587" t="e">
        <f t="shared" si="56"/>
        <v>#DIV/0!</v>
      </c>
    </row>
    <row r="2006" spans="1:5" s="17" customFormat="1" ht="16.75" customHeight="1" outlineLevel="2">
      <c r="A2006" s="1178">
        <v>455</v>
      </c>
      <c r="B2006" s="1179"/>
      <c r="C2006" s="1180"/>
      <c r="D2006" s="1181"/>
      <c r="E2006" s="587" t="e">
        <f t="shared" si="56"/>
        <v>#DIV/0!</v>
      </c>
    </row>
    <row r="2007" spans="1:5" s="17" customFormat="1" ht="16.75" customHeight="1" outlineLevel="2">
      <c r="A2007" s="1178">
        <v>456</v>
      </c>
      <c r="B2007" s="1179"/>
      <c r="C2007" s="1180"/>
      <c r="D2007" s="1181"/>
      <c r="E2007" s="587" t="e">
        <f t="shared" si="56"/>
        <v>#DIV/0!</v>
      </c>
    </row>
    <row r="2008" spans="1:5" s="17" customFormat="1" ht="16.75" customHeight="1" outlineLevel="2">
      <c r="A2008" s="1178">
        <v>457</v>
      </c>
      <c r="B2008" s="1179"/>
      <c r="C2008" s="1180"/>
      <c r="D2008" s="1181"/>
      <c r="E2008" s="587" t="e">
        <f t="shared" si="56"/>
        <v>#DIV/0!</v>
      </c>
    </row>
    <row r="2009" spans="1:5" s="17" customFormat="1" ht="16.75" customHeight="1" outlineLevel="2">
      <c r="A2009" s="1178">
        <v>458</v>
      </c>
      <c r="B2009" s="1179"/>
      <c r="C2009" s="1180"/>
      <c r="D2009" s="1181"/>
      <c r="E2009" s="587" t="e">
        <f t="shared" si="54"/>
        <v>#DIV/0!</v>
      </c>
    </row>
    <row r="2010" spans="1:5" s="17" customFormat="1" ht="16.75" customHeight="1" outlineLevel="2">
      <c r="A2010" s="1178">
        <v>459</v>
      </c>
      <c r="B2010" s="1179"/>
      <c r="C2010" s="1180"/>
      <c r="D2010" s="1181"/>
      <c r="E2010" s="587" t="e">
        <f t="shared" si="54"/>
        <v>#DIV/0!</v>
      </c>
    </row>
    <row r="2011" spans="1:5" s="17" customFormat="1" ht="16.75" customHeight="1" outlineLevel="2">
      <c r="A2011" s="1178">
        <v>460</v>
      </c>
      <c r="B2011" s="1179"/>
      <c r="C2011" s="1180"/>
      <c r="D2011" s="1181"/>
      <c r="E2011" s="587" t="e">
        <f t="shared" si="54"/>
        <v>#DIV/0!</v>
      </c>
    </row>
    <row r="2012" spans="1:5" s="17" customFormat="1" ht="16.75" customHeight="1" outlineLevel="2">
      <c r="A2012" s="1178">
        <v>461</v>
      </c>
      <c r="B2012" s="1179"/>
      <c r="C2012" s="1180"/>
      <c r="D2012" s="1181"/>
      <c r="E2012" s="587" t="e">
        <f t="shared" si="54"/>
        <v>#DIV/0!</v>
      </c>
    </row>
    <row r="2013" spans="1:5" s="17" customFormat="1" ht="16.75" customHeight="1" outlineLevel="2">
      <c r="A2013" s="1178">
        <v>462</v>
      </c>
      <c r="B2013" s="1179"/>
      <c r="C2013" s="1180"/>
      <c r="D2013" s="1181"/>
      <c r="E2013" s="587" t="e">
        <f t="shared" si="54"/>
        <v>#DIV/0!</v>
      </c>
    </row>
    <row r="2014" spans="1:5" s="17" customFormat="1" ht="16.75" customHeight="1" outlineLevel="2">
      <c r="A2014" s="1178">
        <v>463</v>
      </c>
      <c r="B2014" s="1179"/>
      <c r="C2014" s="1180"/>
      <c r="D2014" s="1181"/>
      <c r="E2014" s="587" t="e">
        <f t="shared" si="54"/>
        <v>#DIV/0!</v>
      </c>
    </row>
    <row r="2015" spans="1:5" s="17" customFormat="1" ht="16.75" customHeight="1" outlineLevel="2">
      <c r="A2015" s="1178">
        <v>464</v>
      </c>
      <c r="B2015" s="1179"/>
      <c r="C2015" s="1180"/>
      <c r="D2015" s="1181"/>
      <c r="E2015" s="587" t="e">
        <f t="shared" si="54"/>
        <v>#DIV/0!</v>
      </c>
    </row>
    <row r="2016" spans="1:5" s="17" customFormat="1" ht="16.75" customHeight="1" outlineLevel="2">
      <c r="A2016" s="1178">
        <v>465</v>
      </c>
      <c r="B2016" s="1179"/>
      <c r="C2016" s="1180"/>
      <c r="D2016" s="1181"/>
      <c r="E2016" s="587" t="e">
        <f t="shared" si="54"/>
        <v>#DIV/0!</v>
      </c>
    </row>
    <row r="2017" spans="1:5" s="17" customFormat="1" ht="16.75" customHeight="1" outlineLevel="2">
      <c r="A2017" s="1178">
        <v>466</v>
      </c>
      <c r="B2017" s="1179"/>
      <c r="C2017" s="1180"/>
      <c r="D2017" s="1181"/>
      <c r="E2017" s="587" t="e">
        <f t="shared" si="53"/>
        <v>#DIV/0!</v>
      </c>
    </row>
    <row r="2018" spans="1:5" s="17" customFormat="1" ht="16.75" customHeight="1" outlineLevel="2">
      <c r="A2018" s="1178">
        <v>467</v>
      </c>
      <c r="B2018" s="1179"/>
      <c r="C2018" s="1180"/>
      <c r="D2018" s="1181"/>
      <c r="E2018" s="587" t="e">
        <f t="shared" si="53"/>
        <v>#DIV/0!</v>
      </c>
    </row>
    <row r="2019" spans="1:5" s="17" customFormat="1" ht="16.75" customHeight="1" outlineLevel="2">
      <c r="A2019" s="1178">
        <v>468</v>
      </c>
      <c r="B2019" s="1179"/>
      <c r="C2019" s="1180"/>
      <c r="D2019" s="1181"/>
      <c r="E2019" s="587" t="e">
        <f t="shared" si="53"/>
        <v>#DIV/0!</v>
      </c>
    </row>
    <row r="2020" spans="1:5" s="17" customFormat="1" ht="16.75" customHeight="1" outlineLevel="2">
      <c r="A2020" s="1178">
        <v>469</v>
      </c>
      <c r="B2020" s="1179"/>
      <c r="C2020" s="1180"/>
      <c r="D2020" s="1181"/>
      <c r="E2020" s="587" t="e">
        <f t="shared" si="53"/>
        <v>#DIV/0!</v>
      </c>
    </row>
    <row r="2021" spans="1:5" s="17" customFormat="1" ht="16.75" customHeight="1" outlineLevel="2">
      <c r="A2021" s="1178">
        <v>470</v>
      </c>
      <c r="B2021" s="1179"/>
      <c r="C2021" s="1180"/>
      <c r="D2021" s="1181"/>
      <c r="E2021" s="587" t="e">
        <f t="shared" si="53"/>
        <v>#DIV/0!</v>
      </c>
    </row>
    <row r="2022" spans="1:5" s="17" customFormat="1" ht="16.75" customHeight="1" outlineLevel="2">
      <c r="A2022" s="1178">
        <v>471</v>
      </c>
      <c r="B2022" s="1179"/>
      <c r="C2022" s="1180"/>
      <c r="D2022" s="118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8">
        <v>472</v>
      </c>
      <c r="B2023" s="1179"/>
      <c r="C2023" s="1180"/>
      <c r="D2023" s="1181"/>
      <c r="E2023" s="587" t="e">
        <f t="shared" si="57"/>
        <v>#DIV/0!</v>
      </c>
    </row>
    <row r="2024" spans="1:5" s="17" customFormat="1" ht="16.75" customHeight="1" outlineLevel="2">
      <c r="A2024" s="1178">
        <v>473</v>
      </c>
      <c r="B2024" s="1179"/>
      <c r="C2024" s="1180"/>
      <c r="D2024" s="1181"/>
      <c r="E2024" s="587" t="e">
        <f t="shared" si="57"/>
        <v>#DIV/0!</v>
      </c>
    </row>
    <row r="2025" spans="1:5" s="17" customFormat="1" ht="16.75" customHeight="1" outlineLevel="2">
      <c r="A2025" s="1178">
        <v>474</v>
      </c>
      <c r="B2025" s="1179"/>
      <c r="C2025" s="1180"/>
      <c r="D2025" s="1181"/>
      <c r="E2025" s="587" t="e">
        <f t="shared" si="57"/>
        <v>#DIV/0!</v>
      </c>
    </row>
    <row r="2026" spans="1:5" s="17" customFormat="1" ht="16.75" customHeight="1" outlineLevel="2">
      <c r="A2026" s="1178">
        <v>475</v>
      </c>
      <c r="B2026" s="1179"/>
      <c r="C2026" s="1180"/>
      <c r="D2026" s="1181"/>
      <c r="E2026" s="587" t="e">
        <f t="shared" si="57"/>
        <v>#DIV/0!</v>
      </c>
    </row>
    <row r="2027" spans="1:5" s="17" customFormat="1" ht="16.75" customHeight="1" outlineLevel="2">
      <c r="A2027" s="1178">
        <v>476</v>
      </c>
      <c r="B2027" s="1179"/>
      <c r="C2027" s="1180"/>
      <c r="D2027" s="1181"/>
      <c r="E2027" s="587" t="e">
        <f t="shared" si="57"/>
        <v>#DIV/0!</v>
      </c>
    </row>
    <row r="2028" spans="1:5" s="17" customFormat="1" ht="16.75" customHeight="1" outlineLevel="2">
      <c r="A2028" s="1178">
        <v>477</v>
      </c>
      <c r="B2028" s="1179"/>
      <c r="C2028" s="1180"/>
      <c r="D2028" s="1181"/>
      <c r="E2028" s="587" t="e">
        <f t="shared" si="57"/>
        <v>#DIV/0!</v>
      </c>
    </row>
    <row r="2029" spans="1:5" s="17" customFormat="1" ht="16.75" customHeight="1" outlineLevel="2">
      <c r="A2029" s="1178">
        <v>478</v>
      </c>
      <c r="B2029" s="1179"/>
      <c r="C2029" s="1180"/>
      <c r="D2029" s="1181"/>
      <c r="E2029" s="587" t="e">
        <f t="shared" si="57"/>
        <v>#DIV/0!</v>
      </c>
    </row>
    <row r="2030" spans="1:5" s="17" customFormat="1" ht="16.75" customHeight="1" outlineLevel="2">
      <c r="A2030" s="1178">
        <v>479</v>
      </c>
      <c r="B2030" s="1179"/>
      <c r="C2030" s="1180"/>
      <c r="D2030" s="1181"/>
      <c r="E2030" s="587" t="e">
        <f t="shared" si="57"/>
        <v>#DIV/0!</v>
      </c>
    </row>
    <row r="2031" spans="1:5" s="17" customFormat="1" ht="16.75" customHeight="1" outlineLevel="2">
      <c r="A2031" s="1178">
        <v>480</v>
      </c>
      <c r="B2031" s="1179"/>
      <c r="C2031" s="1180"/>
      <c r="D2031" s="1181"/>
      <c r="E2031" s="587" t="e">
        <f t="shared" si="57"/>
        <v>#DIV/0!</v>
      </c>
    </row>
    <row r="2032" spans="1:5" s="17" customFormat="1" ht="16.75" customHeight="1" outlineLevel="2">
      <c r="A2032" s="1178">
        <v>481</v>
      </c>
      <c r="B2032" s="1179"/>
      <c r="C2032" s="1180"/>
      <c r="D2032" s="1181"/>
      <c r="E2032" s="587" t="e">
        <f t="shared" si="57"/>
        <v>#DIV/0!</v>
      </c>
    </row>
    <row r="2033" spans="1:5" s="17" customFormat="1" ht="16.75" customHeight="1" outlineLevel="2">
      <c r="A2033" s="1178">
        <v>482</v>
      </c>
      <c r="B2033" s="1179"/>
      <c r="C2033" s="1180"/>
      <c r="D2033" s="1181"/>
      <c r="E2033" s="587" t="e">
        <f t="shared" si="57"/>
        <v>#DIV/0!</v>
      </c>
    </row>
    <row r="2034" spans="1:5" s="17" customFormat="1" ht="16.75" customHeight="1" outlineLevel="2">
      <c r="A2034" s="1178">
        <v>483</v>
      </c>
      <c r="B2034" s="1179"/>
      <c r="C2034" s="1180"/>
      <c r="D2034" s="1181"/>
      <c r="E2034" s="587" t="e">
        <f t="shared" si="57"/>
        <v>#DIV/0!</v>
      </c>
    </row>
    <row r="2035" spans="1:5" s="17" customFormat="1" ht="16.75" customHeight="1" outlineLevel="2">
      <c r="A2035" s="1178">
        <v>484</v>
      </c>
      <c r="B2035" s="1179"/>
      <c r="C2035" s="1180"/>
      <c r="D2035" s="1181"/>
      <c r="E2035" s="587" t="e">
        <f t="shared" si="57"/>
        <v>#DIV/0!</v>
      </c>
    </row>
    <row r="2036" spans="1:5" s="17" customFormat="1" ht="16.75" customHeight="1" outlineLevel="2">
      <c r="A2036" s="1178">
        <v>485</v>
      </c>
      <c r="B2036" s="1179"/>
      <c r="C2036" s="1180"/>
      <c r="D2036" s="1181"/>
      <c r="E2036" s="587" t="e">
        <f t="shared" si="46"/>
        <v>#DIV/0!</v>
      </c>
    </row>
    <row r="2037" spans="1:5" s="17" customFormat="1" ht="16.75" customHeight="1" outlineLevel="2">
      <c r="A2037" s="1178">
        <v>486</v>
      </c>
      <c r="B2037" s="1179"/>
      <c r="C2037" s="1180"/>
      <c r="D2037" s="1181"/>
      <c r="E2037" s="587" t="e">
        <f t="shared" si="46"/>
        <v>#DIV/0!</v>
      </c>
    </row>
    <row r="2038" spans="1:5" s="17" customFormat="1" ht="16.75" customHeight="1" outlineLevel="2">
      <c r="A2038" s="1178">
        <v>487</v>
      </c>
      <c r="B2038" s="1179"/>
      <c r="C2038" s="1180"/>
      <c r="D2038" s="1181"/>
      <c r="E2038" s="587" t="e">
        <f t="shared" si="46"/>
        <v>#DIV/0!</v>
      </c>
    </row>
    <row r="2039" spans="1:5" s="17" customFormat="1" ht="16.75" customHeight="1" outlineLevel="2">
      <c r="A2039" s="1178">
        <v>488</v>
      </c>
      <c r="B2039" s="1179"/>
      <c r="C2039" s="1180"/>
      <c r="D2039" s="1181"/>
      <c r="E2039" s="587" t="e">
        <f t="shared" si="46"/>
        <v>#DIV/0!</v>
      </c>
    </row>
    <row r="2040" spans="1:5" s="17" customFormat="1" ht="16.75" customHeight="1" outlineLevel="2">
      <c r="A2040" s="1178">
        <v>489</v>
      </c>
      <c r="B2040" s="1179"/>
      <c r="C2040" s="1180"/>
      <c r="D2040" s="1181"/>
      <c r="E2040" s="587" t="e">
        <f t="shared" si="46"/>
        <v>#DIV/0!</v>
      </c>
    </row>
    <row r="2041" spans="1:5" s="17" customFormat="1" ht="16.75" customHeight="1" outlineLevel="2">
      <c r="A2041" s="1178">
        <v>490</v>
      </c>
      <c r="B2041" s="1179"/>
      <c r="C2041" s="1180"/>
      <c r="D2041" s="1181"/>
      <c r="E2041" s="587" t="e">
        <f t="shared" si="46"/>
        <v>#DIV/0!</v>
      </c>
    </row>
    <row r="2042" spans="1:5" s="17" customFormat="1" ht="16.75" customHeight="1" outlineLevel="2">
      <c r="A2042" s="1178">
        <v>491</v>
      </c>
      <c r="B2042" s="1179"/>
      <c r="C2042" s="1180"/>
      <c r="D2042" s="1181"/>
      <c r="E2042" s="587" t="e">
        <f t="shared" si="46"/>
        <v>#DIV/0!</v>
      </c>
    </row>
    <row r="2043" spans="1:5" s="17" customFormat="1" ht="16.75" customHeight="1" outlineLevel="2">
      <c r="A2043" s="1178">
        <v>492</v>
      </c>
      <c r="B2043" s="1179"/>
      <c r="C2043" s="1180"/>
      <c r="D2043" s="1181"/>
      <c r="E2043" s="587" t="e">
        <f t="shared" si="46"/>
        <v>#DIV/0!</v>
      </c>
    </row>
    <row r="2044" spans="1:5" s="17" customFormat="1" ht="16.75" customHeight="1" outlineLevel="2">
      <c r="A2044" s="1178">
        <v>493</v>
      </c>
      <c r="B2044" s="1179"/>
      <c r="C2044" s="1180"/>
      <c r="D2044" s="1181"/>
      <c r="E2044" s="587" t="e">
        <f t="shared" si="46"/>
        <v>#DIV/0!</v>
      </c>
    </row>
    <row r="2045" spans="1:5" s="17" customFormat="1" ht="16.75" customHeight="1" outlineLevel="2">
      <c r="A2045" s="1178">
        <v>494</v>
      </c>
      <c r="B2045" s="1179"/>
      <c r="C2045" s="1180"/>
      <c r="D2045" s="1181"/>
      <c r="E2045" s="587" t="e">
        <f t="shared" si="46"/>
        <v>#DIV/0!</v>
      </c>
    </row>
    <row r="2046" spans="1:5" s="17" customFormat="1" ht="16.75" customHeight="1" outlineLevel="2">
      <c r="A2046" s="1178">
        <v>495</v>
      </c>
      <c r="B2046" s="1179"/>
      <c r="C2046" s="1180"/>
      <c r="D2046" s="1181"/>
      <c r="E2046" s="587" t="e">
        <f t="shared" si="46"/>
        <v>#DIV/0!</v>
      </c>
    </row>
    <row r="2047" spans="1:5" s="17" customFormat="1" ht="16.75" customHeight="1" outlineLevel="2">
      <c r="A2047" s="1178">
        <v>496</v>
      </c>
      <c r="B2047" s="1179"/>
      <c r="C2047" s="1180"/>
      <c r="D2047" s="118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8">
        <v>497</v>
      </c>
      <c r="B2048" s="1179"/>
      <c r="C2048" s="1180"/>
      <c r="D2048" s="1181"/>
      <c r="E2048" s="587" t="e">
        <f t="shared" si="58"/>
        <v>#DIV/0!</v>
      </c>
    </row>
    <row r="2049" spans="1:5" s="17" customFormat="1" ht="16.75" customHeight="1" outlineLevel="2">
      <c r="A2049" s="1178">
        <v>498</v>
      </c>
      <c r="B2049" s="1179"/>
      <c r="C2049" s="1180"/>
      <c r="D2049" s="1181"/>
      <c r="E2049" s="587" t="e">
        <f t="shared" si="58"/>
        <v>#DIV/0!</v>
      </c>
    </row>
    <row r="2050" spans="1:5" s="17" customFormat="1" ht="16.75" customHeight="1" outlineLevel="2">
      <c r="A2050" s="1178">
        <v>499</v>
      </c>
      <c r="B2050" s="1179"/>
      <c r="C2050" s="1180"/>
      <c r="D2050" s="1181"/>
      <c r="E2050" s="587" t="e">
        <f t="shared" si="46"/>
        <v>#DIV/0!</v>
      </c>
    </row>
    <row r="2051" spans="1:5" s="17" customFormat="1" ht="16.75" customHeight="1" outlineLevel="2" thickBot="1">
      <c r="A2051" s="1197">
        <v>500</v>
      </c>
      <c r="B2051" s="1198"/>
      <c r="C2051" s="1199"/>
      <c r="D2051" s="1200"/>
      <c r="E2051" s="587" t="e">
        <f t="shared" si="46"/>
        <v>#DIV/0!</v>
      </c>
    </row>
    <row r="2052" spans="1:5" s="20" customFormat="1" ht="32.25" customHeight="1" thickBot="1">
      <c r="A2052" s="1192" t="s">
        <v>30</v>
      </c>
      <c r="B2052" s="1192"/>
      <c r="C2052" s="1192"/>
      <c r="D2052" s="1192"/>
    </row>
    <row r="2053" spans="1:5" s="17" customFormat="1" ht="16.75" customHeight="1" outlineLevel="1">
      <c r="A2053" s="1195" t="s">
        <v>20</v>
      </c>
      <c r="B2053" s="1196"/>
      <c r="C2053" s="1196"/>
      <c r="D2053" s="27">
        <f>MIN(C2064:D2563)</f>
        <v>0</v>
      </c>
    </row>
    <row r="2054" spans="1:5" s="17" customFormat="1" ht="16.75" customHeight="1" outlineLevel="1">
      <c r="A2054" s="1188" t="s">
        <v>21</v>
      </c>
      <c r="B2054" s="1189"/>
      <c r="C2054" s="1189"/>
      <c r="D2054" s="22">
        <f>MAX(C2064:D2563)</f>
        <v>0</v>
      </c>
    </row>
    <row r="2055" spans="1:5" s="17" customFormat="1" ht="16.75" customHeight="1" outlineLevel="1">
      <c r="A2055" s="1188" t="s">
        <v>22</v>
      </c>
      <c r="B2055" s="1189"/>
      <c r="C2055" s="1189"/>
      <c r="D2055" s="22" t="e">
        <f>AVERAGE(C2064:D2563)</f>
        <v>#DIV/0!</v>
      </c>
    </row>
    <row r="2056" spans="1:5" s="17" customFormat="1" ht="33.75" customHeight="1" outlineLevel="1">
      <c r="A2056" s="1190" t="s">
        <v>23</v>
      </c>
      <c r="B2056" s="1189"/>
      <c r="C2056" s="1189"/>
      <c r="D2056" s="22" t="e">
        <f>D2055*1.1</f>
        <v>#DIV/0!</v>
      </c>
    </row>
    <row r="2057" spans="1:5" s="17" customFormat="1" ht="33.75" customHeight="1" outlineLevel="1">
      <c r="A2057" s="1190" t="s">
        <v>24</v>
      </c>
      <c r="B2057" s="1189"/>
      <c r="C2057" s="1189"/>
      <c r="D2057" s="22" t="e">
        <f>D2055*0.9</f>
        <v>#DIV/0!</v>
      </c>
    </row>
    <row r="2058" spans="1:5" s="17" customFormat="1" ht="31.5" customHeight="1" outlineLevel="1">
      <c r="A2058" s="1190" t="s">
        <v>25</v>
      </c>
      <c r="B2058" s="1189"/>
      <c r="C2058" s="1189"/>
      <c r="D2058" s="23" t="e">
        <f>SUM(E2064:E2563)</f>
        <v>#DIV/0!</v>
      </c>
    </row>
    <row r="2059" spans="1:5" s="17" customFormat="1" ht="16.75" customHeight="1" outlineLevel="1">
      <c r="A2059" s="1188" t="s">
        <v>26</v>
      </c>
      <c r="B2059" s="1189"/>
      <c r="C2059" s="1189"/>
      <c r="D2059" s="88" t="e">
        <f>D2058/COUNTA(C2064:D2563)</f>
        <v>#DIV/0!</v>
      </c>
    </row>
    <row r="2060" spans="1:5" s="17" customFormat="1" ht="16.75" customHeight="1" outlineLevel="1">
      <c r="A2060" s="1188" t="s">
        <v>466</v>
      </c>
      <c r="B2060" s="1189"/>
      <c r="C2060" s="1189"/>
      <c r="D2060" s="722"/>
    </row>
    <row r="2061" spans="1:5" s="17" customFormat="1" ht="17.25" customHeight="1" outlineLevel="1" thickBot="1">
      <c r="A2061" s="1182" t="s">
        <v>407</v>
      </c>
      <c r="B2061" s="1183"/>
      <c r="C2061" s="118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4" t="s">
        <v>27</v>
      </c>
      <c r="B2063" s="1185"/>
      <c r="C2063" s="1186" t="s">
        <v>28</v>
      </c>
      <c r="D2063" s="1187"/>
    </row>
    <row r="2064" spans="1:5" s="17" customFormat="1" ht="16.75" customHeight="1" outlineLevel="2">
      <c r="A2064" s="1178">
        <v>1</v>
      </c>
      <c r="B2064" s="1179"/>
      <c r="C2064" s="1180"/>
      <c r="D2064" s="1181"/>
      <c r="E2064" s="587" t="e">
        <f>IF(AND(C2064&gt;=D$2057,C2064&lt;=D$2056),1,0)</f>
        <v>#DIV/0!</v>
      </c>
    </row>
    <row r="2065" spans="1:5" s="17" customFormat="1" ht="16.75" customHeight="1" outlineLevel="2">
      <c r="A2065" s="1178">
        <v>2</v>
      </c>
      <c r="B2065" s="1179"/>
      <c r="C2065" s="1180"/>
      <c r="D2065" s="118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8">
        <v>3</v>
      </c>
      <c r="B2066" s="1179"/>
      <c r="C2066" s="1180"/>
      <c r="D2066" s="1181"/>
      <c r="E2066" s="587" t="e">
        <f t="shared" si="59"/>
        <v>#DIV/0!</v>
      </c>
    </row>
    <row r="2067" spans="1:5" s="17" customFormat="1" ht="16.75" customHeight="1" outlineLevel="2">
      <c r="A2067" s="1178">
        <v>4</v>
      </c>
      <c r="B2067" s="1179"/>
      <c r="C2067" s="1180"/>
      <c r="D2067" s="1181"/>
      <c r="E2067" s="587" t="e">
        <f t="shared" si="59"/>
        <v>#DIV/0!</v>
      </c>
    </row>
    <row r="2068" spans="1:5" s="17" customFormat="1" ht="16.75" customHeight="1" outlineLevel="2">
      <c r="A2068" s="1178">
        <v>5</v>
      </c>
      <c r="B2068" s="1179"/>
      <c r="C2068" s="1180"/>
      <c r="D2068" s="1181"/>
      <c r="E2068" s="587" t="e">
        <f t="shared" si="59"/>
        <v>#DIV/0!</v>
      </c>
    </row>
    <row r="2069" spans="1:5" s="17" customFormat="1" ht="16.75" customHeight="1" outlineLevel="2">
      <c r="A2069" s="1178">
        <v>6</v>
      </c>
      <c r="B2069" s="1179"/>
      <c r="C2069" s="1180"/>
      <c r="D2069" s="1181"/>
      <c r="E2069" s="587" t="e">
        <f t="shared" si="59"/>
        <v>#DIV/0!</v>
      </c>
    </row>
    <row r="2070" spans="1:5" s="17" customFormat="1" ht="16.75" customHeight="1" outlineLevel="2">
      <c r="A2070" s="1178">
        <v>7</v>
      </c>
      <c r="B2070" s="1179"/>
      <c r="C2070" s="1180"/>
      <c r="D2070" s="1181"/>
      <c r="E2070" s="587" t="e">
        <f t="shared" si="59"/>
        <v>#DIV/0!</v>
      </c>
    </row>
    <row r="2071" spans="1:5" s="17" customFormat="1" ht="16.75" customHeight="1" outlineLevel="2">
      <c r="A2071" s="1178">
        <v>8</v>
      </c>
      <c r="B2071" s="1179"/>
      <c r="C2071" s="1180"/>
      <c r="D2071" s="1181"/>
      <c r="E2071" s="587" t="e">
        <f t="shared" si="59"/>
        <v>#DIV/0!</v>
      </c>
    </row>
    <row r="2072" spans="1:5" s="17" customFormat="1" ht="16.75" customHeight="1" outlineLevel="2">
      <c r="A2072" s="1178">
        <v>9</v>
      </c>
      <c r="B2072" s="1179"/>
      <c r="C2072" s="1180"/>
      <c r="D2072" s="1181"/>
      <c r="E2072" s="587" t="e">
        <f t="shared" si="59"/>
        <v>#DIV/0!</v>
      </c>
    </row>
    <row r="2073" spans="1:5" s="17" customFormat="1" ht="16.75" customHeight="1" outlineLevel="2">
      <c r="A2073" s="1178">
        <v>10</v>
      </c>
      <c r="B2073" s="1179"/>
      <c r="C2073" s="1180"/>
      <c r="D2073" s="1181"/>
      <c r="E2073" s="587" t="e">
        <f t="shared" si="59"/>
        <v>#DIV/0!</v>
      </c>
    </row>
    <row r="2074" spans="1:5" s="17" customFormat="1" ht="16.75" customHeight="1" outlineLevel="2">
      <c r="A2074" s="1178">
        <v>11</v>
      </c>
      <c r="B2074" s="1179"/>
      <c r="C2074" s="1180"/>
      <c r="D2074" s="1181"/>
      <c r="E2074" s="587" t="e">
        <f t="shared" si="59"/>
        <v>#DIV/0!</v>
      </c>
    </row>
    <row r="2075" spans="1:5" s="17" customFormat="1" ht="16.75" customHeight="1" outlineLevel="2">
      <c r="A2075" s="1178">
        <v>12</v>
      </c>
      <c r="B2075" s="1179"/>
      <c r="C2075" s="1180"/>
      <c r="D2075" s="1181"/>
      <c r="E2075" s="587" t="e">
        <f t="shared" si="59"/>
        <v>#DIV/0!</v>
      </c>
    </row>
    <row r="2076" spans="1:5" s="17" customFormat="1" ht="16.75" customHeight="1" outlineLevel="2">
      <c r="A2076" s="1178">
        <v>13</v>
      </c>
      <c r="B2076" s="1179"/>
      <c r="C2076" s="1180"/>
      <c r="D2076" s="1181"/>
      <c r="E2076" s="587" t="e">
        <f t="shared" si="59"/>
        <v>#DIV/0!</v>
      </c>
    </row>
    <row r="2077" spans="1:5" s="17" customFormat="1" ht="16.75" customHeight="1" outlineLevel="2">
      <c r="A2077" s="1178">
        <v>14</v>
      </c>
      <c r="B2077" s="1179"/>
      <c r="C2077" s="1180"/>
      <c r="D2077" s="1181"/>
      <c r="E2077" s="587" t="e">
        <f t="shared" si="59"/>
        <v>#DIV/0!</v>
      </c>
    </row>
    <row r="2078" spans="1:5" s="17" customFormat="1" ht="16.75" customHeight="1" outlineLevel="2">
      <c r="A2078" s="1178">
        <v>15</v>
      </c>
      <c r="B2078" s="1179"/>
      <c r="C2078" s="1180"/>
      <c r="D2078" s="1181"/>
      <c r="E2078" s="587" t="e">
        <f t="shared" si="59"/>
        <v>#DIV/0!</v>
      </c>
    </row>
    <row r="2079" spans="1:5" s="17" customFormat="1" ht="16.75" customHeight="1" outlineLevel="2">
      <c r="A2079" s="1178">
        <v>16</v>
      </c>
      <c r="B2079" s="1179"/>
      <c r="C2079" s="1180"/>
      <c r="D2079" s="1181"/>
      <c r="E2079" s="587" t="e">
        <f t="shared" si="59"/>
        <v>#DIV/0!</v>
      </c>
    </row>
    <row r="2080" spans="1:5" s="17" customFormat="1" ht="16.75" customHeight="1" outlineLevel="2">
      <c r="A2080" s="1178">
        <v>17</v>
      </c>
      <c r="B2080" s="1179"/>
      <c r="C2080" s="1180"/>
      <c r="D2080" s="1181"/>
      <c r="E2080" s="587" t="e">
        <f t="shared" si="59"/>
        <v>#DIV/0!</v>
      </c>
    </row>
    <row r="2081" spans="1:5" s="17" customFormat="1" ht="16.75" customHeight="1" outlineLevel="2">
      <c r="A2081" s="1178">
        <v>18</v>
      </c>
      <c r="B2081" s="1179"/>
      <c r="C2081" s="1180"/>
      <c r="D2081" s="1181"/>
      <c r="E2081" s="587" t="e">
        <f t="shared" si="59"/>
        <v>#DIV/0!</v>
      </c>
    </row>
    <row r="2082" spans="1:5" s="17" customFormat="1" ht="16.75" customHeight="1" outlineLevel="2">
      <c r="A2082" s="1178">
        <v>19</v>
      </c>
      <c r="B2082" s="1179"/>
      <c r="C2082" s="1180"/>
      <c r="D2082" s="1181"/>
      <c r="E2082" s="587" t="e">
        <f t="shared" si="59"/>
        <v>#DIV/0!</v>
      </c>
    </row>
    <row r="2083" spans="1:5" s="17" customFormat="1" ht="16.75" customHeight="1" outlineLevel="2">
      <c r="A2083" s="1178">
        <v>20</v>
      </c>
      <c r="B2083" s="1179"/>
      <c r="C2083" s="1180"/>
      <c r="D2083" s="1181"/>
      <c r="E2083" s="587" t="e">
        <f t="shared" si="59"/>
        <v>#DIV/0!</v>
      </c>
    </row>
    <row r="2084" spans="1:5" s="17" customFormat="1" ht="16.75" customHeight="1" outlineLevel="2">
      <c r="A2084" s="1178">
        <v>21</v>
      </c>
      <c r="B2084" s="1179"/>
      <c r="C2084" s="1180"/>
      <c r="D2084" s="1181"/>
      <c r="E2084" s="587" t="e">
        <f t="shared" si="59"/>
        <v>#DIV/0!</v>
      </c>
    </row>
    <row r="2085" spans="1:5" s="17" customFormat="1" ht="16.75" customHeight="1" outlineLevel="2">
      <c r="A2085" s="1178">
        <v>22</v>
      </c>
      <c r="B2085" s="1179"/>
      <c r="C2085" s="1180"/>
      <c r="D2085" s="1181"/>
      <c r="E2085" s="587" t="e">
        <f t="shared" si="59"/>
        <v>#DIV/0!</v>
      </c>
    </row>
    <row r="2086" spans="1:5" s="17" customFormat="1" ht="16.75" customHeight="1" outlineLevel="2">
      <c r="A2086" s="1178">
        <v>23</v>
      </c>
      <c r="B2086" s="1179"/>
      <c r="C2086" s="1180"/>
      <c r="D2086" s="1181"/>
      <c r="E2086" s="587" t="e">
        <f t="shared" si="59"/>
        <v>#DIV/0!</v>
      </c>
    </row>
    <row r="2087" spans="1:5" s="17" customFormat="1" ht="16.75" customHeight="1" outlineLevel="2">
      <c r="A2087" s="1178">
        <v>24</v>
      </c>
      <c r="B2087" s="1179"/>
      <c r="C2087" s="1180"/>
      <c r="D2087" s="1181"/>
      <c r="E2087" s="587" t="e">
        <f t="shared" si="59"/>
        <v>#DIV/0!</v>
      </c>
    </row>
    <row r="2088" spans="1:5" s="17" customFormat="1" ht="16.75" customHeight="1" outlineLevel="2">
      <c r="A2088" s="1178">
        <v>25</v>
      </c>
      <c r="B2088" s="1179"/>
      <c r="C2088" s="1180"/>
      <c r="D2088" s="1181"/>
      <c r="E2088" s="587" t="e">
        <f t="shared" si="59"/>
        <v>#DIV/0!</v>
      </c>
    </row>
    <row r="2089" spans="1:5" s="17" customFormat="1" ht="16.75" customHeight="1" outlineLevel="2">
      <c r="A2089" s="1178">
        <v>26</v>
      </c>
      <c r="B2089" s="1179"/>
      <c r="C2089" s="1180"/>
      <c r="D2089" s="1181"/>
      <c r="E2089" s="587" t="e">
        <f t="shared" si="59"/>
        <v>#DIV/0!</v>
      </c>
    </row>
    <row r="2090" spans="1:5" s="17" customFormat="1" ht="16.75" customHeight="1" outlineLevel="2">
      <c r="A2090" s="1178">
        <v>27</v>
      </c>
      <c r="B2090" s="1179"/>
      <c r="C2090" s="1180"/>
      <c r="D2090" s="1181"/>
      <c r="E2090" s="587" t="e">
        <f t="shared" si="59"/>
        <v>#DIV/0!</v>
      </c>
    </row>
    <row r="2091" spans="1:5" s="17" customFormat="1" ht="16.75" customHeight="1" outlineLevel="2">
      <c r="A2091" s="1178">
        <v>28</v>
      </c>
      <c r="B2091" s="1179"/>
      <c r="C2091" s="1180"/>
      <c r="D2091" s="1181"/>
      <c r="E2091" s="587" t="e">
        <f t="shared" si="59"/>
        <v>#DIV/0!</v>
      </c>
    </row>
    <row r="2092" spans="1:5" s="17" customFormat="1" ht="16.75" customHeight="1" outlineLevel="2">
      <c r="A2092" s="1178">
        <v>29</v>
      </c>
      <c r="B2092" s="1179"/>
      <c r="C2092" s="1180"/>
      <c r="D2092" s="1181"/>
      <c r="E2092" s="587" t="e">
        <f t="shared" si="59"/>
        <v>#DIV/0!</v>
      </c>
    </row>
    <row r="2093" spans="1:5" s="17" customFormat="1" ht="16.75" customHeight="1" outlineLevel="2">
      <c r="A2093" s="1178">
        <v>30</v>
      </c>
      <c r="B2093" s="1179"/>
      <c r="C2093" s="1180"/>
      <c r="D2093" s="1181"/>
      <c r="E2093" s="587" t="e">
        <f t="shared" si="59"/>
        <v>#DIV/0!</v>
      </c>
    </row>
    <row r="2094" spans="1:5" s="17" customFormat="1" ht="16.75" customHeight="1" outlineLevel="2">
      <c r="A2094" s="1178">
        <v>31</v>
      </c>
      <c r="B2094" s="1179"/>
      <c r="C2094" s="1180"/>
      <c r="D2094" s="1181"/>
      <c r="E2094" s="587" t="e">
        <f t="shared" si="59"/>
        <v>#DIV/0!</v>
      </c>
    </row>
    <row r="2095" spans="1:5" s="17" customFormat="1" ht="16.75" customHeight="1" outlineLevel="2">
      <c r="A2095" s="1178">
        <v>32</v>
      </c>
      <c r="B2095" s="1179"/>
      <c r="C2095" s="1180"/>
      <c r="D2095" s="1181"/>
      <c r="E2095" s="587" t="e">
        <f t="shared" si="59"/>
        <v>#DIV/0!</v>
      </c>
    </row>
    <row r="2096" spans="1:5" s="17" customFormat="1" ht="16.75" customHeight="1" outlineLevel="2">
      <c r="A2096" s="1178">
        <v>33</v>
      </c>
      <c r="B2096" s="1179"/>
      <c r="C2096" s="1180"/>
      <c r="D2096" s="1181"/>
      <c r="E2096" s="587" t="e">
        <f t="shared" si="59"/>
        <v>#DIV/0!</v>
      </c>
    </row>
    <row r="2097" spans="1:5" s="17" customFormat="1" ht="16.75" customHeight="1" outlineLevel="2">
      <c r="A2097" s="1178">
        <v>34</v>
      </c>
      <c r="B2097" s="1179"/>
      <c r="C2097" s="1180"/>
      <c r="D2097" s="1181"/>
      <c r="E2097" s="587" t="e">
        <f t="shared" si="59"/>
        <v>#DIV/0!</v>
      </c>
    </row>
    <row r="2098" spans="1:5" s="17" customFormat="1" ht="16.75" customHeight="1" outlineLevel="2">
      <c r="A2098" s="1178">
        <v>35</v>
      </c>
      <c r="B2098" s="1179"/>
      <c r="C2098" s="1180"/>
      <c r="D2098" s="1181"/>
      <c r="E2098" s="587" t="e">
        <f t="shared" si="59"/>
        <v>#DIV/0!</v>
      </c>
    </row>
    <row r="2099" spans="1:5" s="17" customFormat="1" ht="16.75" customHeight="1" outlineLevel="2">
      <c r="A2099" s="1178">
        <v>36</v>
      </c>
      <c r="B2099" s="1179"/>
      <c r="C2099" s="1180"/>
      <c r="D2099" s="1181"/>
      <c r="E2099" s="587" t="e">
        <f t="shared" si="59"/>
        <v>#DIV/0!</v>
      </c>
    </row>
    <row r="2100" spans="1:5" s="17" customFormat="1" ht="16.75" customHeight="1" outlineLevel="2">
      <c r="A2100" s="1178">
        <v>37</v>
      </c>
      <c r="B2100" s="1179"/>
      <c r="C2100" s="1180"/>
      <c r="D2100" s="1181"/>
      <c r="E2100" s="587" t="e">
        <f t="shared" si="59"/>
        <v>#DIV/0!</v>
      </c>
    </row>
    <row r="2101" spans="1:5" s="17" customFormat="1" ht="16.75" customHeight="1" outlineLevel="2">
      <c r="A2101" s="1178">
        <v>38</v>
      </c>
      <c r="B2101" s="1179"/>
      <c r="C2101" s="1180"/>
      <c r="D2101" s="1181"/>
      <c r="E2101" s="587" t="e">
        <f t="shared" si="59"/>
        <v>#DIV/0!</v>
      </c>
    </row>
    <row r="2102" spans="1:5" s="17" customFormat="1" ht="16.75" customHeight="1" outlineLevel="2">
      <c r="A2102" s="1178">
        <v>39</v>
      </c>
      <c r="B2102" s="1179"/>
      <c r="C2102" s="1180"/>
      <c r="D2102" s="1181"/>
      <c r="E2102" s="587" t="e">
        <f t="shared" si="59"/>
        <v>#DIV/0!</v>
      </c>
    </row>
    <row r="2103" spans="1:5" s="17" customFormat="1" ht="16.75" customHeight="1" outlineLevel="2">
      <c r="A2103" s="1178">
        <v>40</v>
      </c>
      <c r="B2103" s="1179"/>
      <c r="C2103" s="1180"/>
      <c r="D2103" s="1181"/>
      <c r="E2103" s="587" t="e">
        <f t="shared" si="59"/>
        <v>#DIV/0!</v>
      </c>
    </row>
    <row r="2104" spans="1:5" s="17" customFormat="1" ht="16.75" customHeight="1" outlineLevel="2">
      <c r="A2104" s="1178">
        <v>41</v>
      </c>
      <c r="B2104" s="1179"/>
      <c r="C2104" s="1180"/>
      <c r="D2104" s="1181"/>
      <c r="E2104" s="587" t="e">
        <f t="shared" si="59"/>
        <v>#DIV/0!</v>
      </c>
    </row>
    <row r="2105" spans="1:5" s="17" customFormat="1" ht="16.75" customHeight="1" outlineLevel="2">
      <c r="A2105" s="1178">
        <v>42</v>
      </c>
      <c r="B2105" s="1179"/>
      <c r="C2105" s="1180"/>
      <c r="D2105" s="1181"/>
      <c r="E2105" s="587" t="e">
        <f t="shared" si="59"/>
        <v>#DIV/0!</v>
      </c>
    </row>
    <row r="2106" spans="1:5" s="17" customFormat="1" ht="16.75" customHeight="1" outlineLevel="2">
      <c r="A2106" s="1178">
        <v>43</v>
      </c>
      <c r="B2106" s="1179"/>
      <c r="C2106" s="1180"/>
      <c r="D2106" s="1181"/>
      <c r="E2106" s="587" t="e">
        <f t="shared" si="59"/>
        <v>#DIV/0!</v>
      </c>
    </row>
    <row r="2107" spans="1:5" s="17" customFormat="1" ht="16.75" customHeight="1" outlineLevel="2">
      <c r="A2107" s="1178">
        <v>44</v>
      </c>
      <c r="B2107" s="1179"/>
      <c r="C2107" s="1180"/>
      <c r="D2107" s="1181"/>
      <c r="E2107" s="587" t="e">
        <f t="shared" si="59"/>
        <v>#DIV/0!</v>
      </c>
    </row>
    <row r="2108" spans="1:5" s="17" customFormat="1" ht="16.75" customHeight="1" outlineLevel="2">
      <c r="A2108" s="1178">
        <v>45</v>
      </c>
      <c r="B2108" s="1179"/>
      <c r="C2108" s="1180"/>
      <c r="D2108" s="1181"/>
      <c r="E2108" s="587" t="e">
        <f t="shared" si="59"/>
        <v>#DIV/0!</v>
      </c>
    </row>
    <row r="2109" spans="1:5" s="17" customFormat="1" ht="16.75" customHeight="1" outlineLevel="2">
      <c r="A2109" s="1178">
        <v>46</v>
      </c>
      <c r="B2109" s="1179"/>
      <c r="C2109" s="1180"/>
      <c r="D2109" s="1181"/>
      <c r="E2109" s="587" t="e">
        <f t="shared" si="59"/>
        <v>#DIV/0!</v>
      </c>
    </row>
    <row r="2110" spans="1:5" s="17" customFormat="1" ht="16.75" customHeight="1" outlineLevel="2">
      <c r="A2110" s="1178">
        <v>47</v>
      </c>
      <c r="B2110" s="1179"/>
      <c r="C2110" s="1180"/>
      <c r="D2110" s="1181"/>
      <c r="E2110" s="587" t="e">
        <f t="shared" si="59"/>
        <v>#DIV/0!</v>
      </c>
    </row>
    <row r="2111" spans="1:5" s="17" customFormat="1" ht="16.75" customHeight="1" outlineLevel="2">
      <c r="A2111" s="1178">
        <v>48</v>
      </c>
      <c r="B2111" s="1179"/>
      <c r="C2111" s="1180"/>
      <c r="D2111" s="1181"/>
      <c r="E2111" s="587" t="e">
        <f t="shared" si="59"/>
        <v>#DIV/0!</v>
      </c>
    </row>
    <row r="2112" spans="1:5" s="17" customFormat="1" ht="16.75" customHeight="1" outlineLevel="2">
      <c r="A2112" s="1178">
        <v>49</v>
      </c>
      <c r="B2112" s="1179"/>
      <c r="C2112" s="1180"/>
      <c r="D2112" s="1181"/>
      <c r="E2112" s="587" t="e">
        <f t="shared" si="59"/>
        <v>#DIV/0!</v>
      </c>
    </row>
    <row r="2113" spans="1:5" s="17" customFormat="1" ht="16.75" customHeight="1" outlineLevel="2">
      <c r="A2113" s="1178">
        <v>50</v>
      </c>
      <c r="B2113" s="1179"/>
      <c r="C2113" s="1180"/>
      <c r="D2113" s="1181"/>
      <c r="E2113" s="587" t="e">
        <f t="shared" si="59"/>
        <v>#DIV/0!</v>
      </c>
    </row>
    <row r="2114" spans="1:5" s="17" customFormat="1" ht="16.75" customHeight="1" outlineLevel="2">
      <c r="A2114" s="1178">
        <v>51</v>
      </c>
      <c r="B2114" s="1179"/>
      <c r="C2114" s="1180"/>
      <c r="D2114" s="1181"/>
      <c r="E2114" s="587" t="e">
        <f t="shared" si="59"/>
        <v>#DIV/0!</v>
      </c>
    </row>
    <row r="2115" spans="1:5" s="17" customFormat="1" ht="16.75" customHeight="1" outlineLevel="2">
      <c r="A2115" s="1178">
        <v>52</v>
      </c>
      <c r="B2115" s="1179"/>
      <c r="C2115" s="1180"/>
      <c r="D2115" s="1181"/>
      <c r="E2115" s="587" t="e">
        <f t="shared" si="59"/>
        <v>#DIV/0!</v>
      </c>
    </row>
    <row r="2116" spans="1:5" s="17" customFormat="1" ht="16.75" customHeight="1" outlineLevel="2">
      <c r="A2116" s="1178">
        <v>53</v>
      </c>
      <c r="B2116" s="1179"/>
      <c r="C2116" s="1180"/>
      <c r="D2116" s="1181"/>
      <c r="E2116" s="587" t="e">
        <f t="shared" si="59"/>
        <v>#DIV/0!</v>
      </c>
    </row>
    <row r="2117" spans="1:5" s="17" customFormat="1" ht="16.75" customHeight="1" outlineLevel="2">
      <c r="A2117" s="1178">
        <v>54</v>
      </c>
      <c r="B2117" s="1179"/>
      <c r="C2117" s="1180"/>
      <c r="D2117" s="1181"/>
      <c r="E2117" s="587" t="e">
        <f t="shared" si="59"/>
        <v>#DIV/0!</v>
      </c>
    </row>
    <row r="2118" spans="1:5" s="17" customFormat="1" ht="16.75" customHeight="1" outlineLevel="2">
      <c r="A2118" s="1178">
        <v>55</v>
      </c>
      <c r="B2118" s="1179"/>
      <c r="C2118" s="1180"/>
      <c r="D2118" s="1181"/>
      <c r="E2118" s="587" t="e">
        <f t="shared" si="59"/>
        <v>#DIV/0!</v>
      </c>
    </row>
    <row r="2119" spans="1:5" s="17" customFormat="1" ht="16.75" customHeight="1" outlineLevel="2">
      <c r="A2119" s="1178">
        <v>56</v>
      </c>
      <c r="B2119" s="1179"/>
      <c r="C2119" s="1180"/>
      <c r="D2119" s="1181"/>
      <c r="E2119" s="587" t="e">
        <f t="shared" si="59"/>
        <v>#DIV/0!</v>
      </c>
    </row>
    <row r="2120" spans="1:5" s="17" customFormat="1" ht="16.75" customHeight="1" outlineLevel="2">
      <c r="A2120" s="1178">
        <v>57</v>
      </c>
      <c r="B2120" s="1179"/>
      <c r="C2120" s="1180"/>
      <c r="D2120" s="1181"/>
      <c r="E2120" s="587" t="e">
        <f t="shared" si="59"/>
        <v>#DIV/0!</v>
      </c>
    </row>
    <row r="2121" spans="1:5" s="17" customFormat="1" ht="16.75" customHeight="1" outlineLevel="2">
      <c r="A2121" s="1178">
        <v>58</v>
      </c>
      <c r="B2121" s="1179"/>
      <c r="C2121" s="1180"/>
      <c r="D2121" s="1181"/>
      <c r="E2121" s="587" t="e">
        <f t="shared" si="59"/>
        <v>#DIV/0!</v>
      </c>
    </row>
    <row r="2122" spans="1:5" s="17" customFormat="1" ht="16.75" customHeight="1" outlineLevel="2">
      <c r="A2122" s="1178">
        <v>59</v>
      </c>
      <c r="B2122" s="1179"/>
      <c r="C2122" s="1180"/>
      <c r="D2122" s="1181"/>
      <c r="E2122" s="587" t="e">
        <f t="shared" si="59"/>
        <v>#DIV/0!</v>
      </c>
    </row>
    <row r="2123" spans="1:5" s="17" customFormat="1" ht="16.75" customHeight="1" outlineLevel="2">
      <c r="A2123" s="1178">
        <v>60</v>
      </c>
      <c r="B2123" s="1179"/>
      <c r="C2123" s="1180"/>
      <c r="D2123" s="1181"/>
      <c r="E2123" s="587" t="e">
        <f t="shared" si="59"/>
        <v>#DIV/0!</v>
      </c>
    </row>
    <row r="2124" spans="1:5" s="17" customFormat="1" ht="16.75" customHeight="1" outlineLevel="2">
      <c r="A2124" s="1178">
        <v>61</v>
      </c>
      <c r="B2124" s="1179"/>
      <c r="C2124" s="1180"/>
      <c r="D2124" s="1181"/>
      <c r="E2124" s="587" t="e">
        <f t="shared" si="59"/>
        <v>#DIV/0!</v>
      </c>
    </row>
    <row r="2125" spans="1:5" s="17" customFormat="1" ht="16.75" customHeight="1" outlineLevel="2">
      <c r="A2125" s="1178">
        <v>62</v>
      </c>
      <c r="B2125" s="1179"/>
      <c r="C2125" s="1180"/>
      <c r="D2125" s="1181"/>
      <c r="E2125" s="587" t="e">
        <f t="shared" si="59"/>
        <v>#DIV/0!</v>
      </c>
    </row>
    <row r="2126" spans="1:5" s="17" customFormat="1" ht="16.75" customHeight="1" outlineLevel="2">
      <c r="A2126" s="1178">
        <v>63</v>
      </c>
      <c r="B2126" s="1179"/>
      <c r="C2126" s="1180"/>
      <c r="D2126" s="1181"/>
      <c r="E2126" s="587" t="e">
        <f t="shared" si="59"/>
        <v>#DIV/0!</v>
      </c>
    </row>
    <row r="2127" spans="1:5" s="17" customFormat="1" ht="16.75" customHeight="1" outlineLevel="2">
      <c r="A2127" s="1178">
        <v>64</v>
      </c>
      <c r="B2127" s="1179"/>
      <c r="C2127" s="1180"/>
      <c r="D2127" s="1181"/>
      <c r="E2127" s="587" t="e">
        <f t="shared" si="59"/>
        <v>#DIV/0!</v>
      </c>
    </row>
    <row r="2128" spans="1:5" s="17" customFormat="1" ht="16.75" customHeight="1" outlineLevel="2">
      <c r="A2128" s="1178">
        <v>65</v>
      </c>
      <c r="B2128" s="1179"/>
      <c r="C2128" s="1180"/>
      <c r="D2128" s="1181"/>
      <c r="E2128" s="587" t="e">
        <f t="shared" si="59"/>
        <v>#DIV/0!</v>
      </c>
    </row>
    <row r="2129" spans="1:5" s="17" customFormat="1" ht="16.75" customHeight="1" outlineLevel="2">
      <c r="A2129" s="1178">
        <v>66</v>
      </c>
      <c r="B2129" s="1179"/>
      <c r="C2129" s="1180"/>
      <c r="D2129" s="118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8">
        <v>67</v>
      </c>
      <c r="B2130" s="1179"/>
      <c r="C2130" s="1180"/>
      <c r="D2130" s="1181"/>
      <c r="E2130" s="587" t="e">
        <f t="shared" si="60"/>
        <v>#DIV/0!</v>
      </c>
    </row>
    <row r="2131" spans="1:5" s="17" customFormat="1" ht="16.75" customHeight="1" outlineLevel="2">
      <c r="A2131" s="1178">
        <v>68</v>
      </c>
      <c r="B2131" s="1179"/>
      <c r="C2131" s="1180"/>
      <c r="D2131" s="1181"/>
      <c r="E2131" s="587" t="e">
        <f t="shared" si="60"/>
        <v>#DIV/0!</v>
      </c>
    </row>
    <row r="2132" spans="1:5" s="17" customFormat="1" ht="16.75" customHeight="1" outlineLevel="2">
      <c r="A2132" s="1178">
        <v>69</v>
      </c>
      <c r="B2132" s="1179"/>
      <c r="C2132" s="1180"/>
      <c r="D2132" s="1181"/>
      <c r="E2132" s="587" t="e">
        <f t="shared" si="60"/>
        <v>#DIV/0!</v>
      </c>
    </row>
    <row r="2133" spans="1:5" s="17" customFormat="1" ht="16.75" customHeight="1" outlineLevel="2">
      <c r="A2133" s="1178">
        <v>70</v>
      </c>
      <c r="B2133" s="1179"/>
      <c r="C2133" s="1180"/>
      <c r="D2133" s="1181"/>
      <c r="E2133" s="587" t="e">
        <f t="shared" si="60"/>
        <v>#DIV/0!</v>
      </c>
    </row>
    <row r="2134" spans="1:5" s="17" customFormat="1" ht="16.75" customHeight="1" outlineLevel="2">
      <c r="A2134" s="1178">
        <v>71</v>
      </c>
      <c r="B2134" s="1179"/>
      <c r="C2134" s="1180"/>
      <c r="D2134" s="1181"/>
      <c r="E2134" s="587" t="e">
        <f t="shared" si="60"/>
        <v>#DIV/0!</v>
      </c>
    </row>
    <row r="2135" spans="1:5" s="17" customFormat="1" ht="16.75" customHeight="1" outlineLevel="2">
      <c r="A2135" s="1178">
        <v>72</v>
      </c>
      <c r="B2135" s="1179"/>
      <c r="C2135" s="1180"/>
      <c r="D2135" s="1181"/>
      <c r="E2135" s="587" t="e">
        <f t="shared" si="60"/>
        <v>#DIV/0!</v>
      </c>
    </row>
    <row r="2136" spans="1:5" s="17" customFormat="1" ht="16.75" customHeight="1" outlineLevel="2">
      <c r="A2136" s="1178">
        <v>73</v>
      </c>
      <c r="B2136" s="1179"/>
      <c r="C2136" s="1180"/>
      <c r="D2136" s="1181"/>
      <c r="E2136" s="587" t="e">
        <f t="shared" si="60"/>
        <v>#DIV/0!</v>
      </c>
    </row>
    <row r="2137" spans="1:5" s="17" customFormat="1" ht="16.75" customHeight="1" outlineLevel="2">
      <c r="A2137" s="1178">
        <v>74</v>
      </c>
      <c r="B2137" s="1179"/>
      <c r="C2137" s="1180"/>
      <c r="D2137" s="1181"/>
      <c r="E2137" s="587" t="e">
        <f t="shared" si="60"/>
        <v>#DIV/0!</v>
      </c>
    </row>
    <row r="2138" spans="1:5" s="17" customFormat="1" ht="16.75" customHeight="1" outlineLevel="2">
      <c r="A2138" s="1178">
        <v>75</v>
      </c>
      <c r="B2138" s="1179"/>
      <c r="C2138" s="1180"/>
      <c r="D2138" s="1181"/>
      <c r="E2138" s="587" t="e">
        <f t="shared" si="60"/>
        <v>#DIV/0!</v>
      </c>
    </row>
    <row r="2139" spans="1:5" s="17" customFormat="1" ht="16.75" customHeight="1" outlineLevel="2">
      <c r="A2139" s="1178">
        <v>76</v>
      </c>
      <c r="B2139" s="1179"/>
      <c r="C2139" s="1180"/>
      <c r="D2139" s="1181"/>
      <c r="E2139" s="587" t="e">
        <f t="shared" si="60"/>
        <v>#DIV/0!</v>
      </c>
    </row>
    <row r="2140" spans="1:5" s="17" customFormat="1" ht="16.75" customHeight="1" outlineLevel="2">
      <c r="A2140" s="1178">
        <v>77</v>
      </c>
      <c r="B2140" s="1179"/>
      <c r="C2140" s="1180"/>
      <c r="D2140" s="1181"/>
      <c r="E2140" s="587" t="e">
        <f t="shared" si="60"/>
        <v>#DIV/0!</v>
      </c>
    </row>
    <row r="2141" spans="1:5" s="17" customFormat="1" ht="16.75" customHeight="1" outlineLevel="2">
      <c r="A2141" s="1178">
        <v>78</v>
      </c>
      <c r="B2141" s="1179"/>
      <c r="C2141" s="1180"/>
      <c r="D2141" s="1181"/>
      <c r="E2141" s="587" t="e">
        <f t="shared" si="60"/>
        <v>#DIV/0!</v>
      </c>
    </row>
    <row r="2142" spans="1:5" s="17" customFormat="1" ht="16.75" customHeight="1" outlineLevel="2">
      <c r="A2142" s="1178">
        <v>79</v>
      </c>
      <c r="B2142" s="1179"/>
      <c r="C2142" s="1180"/>
      <c r="D2142" s="1181"/>
      <c r="E2142" s="587" t="e">
        <f t="shared" si="60"/>
        <v>#DIV/0!</v>
      </c>
    </row>
    <row r="2143" spans="1:5" s="17" customFormat="1" ht="16.75" customHeight="1" outlineLevel="2">
      <c r="A2143" s="1178">
        <v>80</v>
      </c>
      <c r="B2143" s="1179"/>
      <c r="C2143" s="1180"/>
      <c r="D2143" s="1181"/>
      <c r="E2143" s="587" t="e">
        <f t="shared" si="60"/>
        <v>#DIV/0!</v>
      </c>
    </row>
    <row r="2144" spans="1:5" s="17" customFormat="1" ht="16.75" customHeight="1" outlineLevel="2">
      <c r="A2144" s="1178">
        <v>81</v>
      </c>
      <c r="B2144" s="1179"/>
      <c r="C2144" s="1180"/>
      <c r="D2144" s="1181"/>
      <c r="E2144" s="587" t="e">
        <f t="shared" si="60"/>
        <v>#DIV/0!</v>
      </c>
    </row>
    <row r="2145" spans="1:5" s="17" customFormat="1" ht="16.75" customHeight="1" outlineLevel="2">
      <c r="A2145" s="1178">
        <v>82</v>
      </c>
      <c r="B2145" s="1179"/>
      <c r="C2145" s="1180"/>
      <c r="D2145" s="1181"/>
      <c r="E2145" s="587" t="e">
        <f t="shared" si="60"/>
        <v>#DIV/0!</v>
      </c>
    </row>
    <row r="2146" spans="1:5" s="17" customFormat="1" ht="16.75" customHeight="1" outlineLevel="2">
      <c r="A2146" s="1178">
        <v>83</v>
      </c>
      <c r="B2146" s="1179"/>
      <c r="C2146" s="1180"/>
      <c r="D2146" s="1181"/>
      <c r="E2146" s="587" t="e">
        <f t="shared" si="60"/>
        <v>#DIV/0!</v>
      </c>
    </row>
    <row r="2147" spans="1:5" s="17" customFormat="1" ht="16.75" customHeight="1" outlineLevel="2">
      <c r="A2147" s="1178">
        <v>84</v>
      </c>
      <c r="B2147" s="1179"/>
      <c r="C2147" s="1180"/>
      <c r="D2147" s="1181"/>
      <c r="E2147" s="587" t="e">
        <f t="shared" si="60"/>
        <v>#DIV/0!</v>
      </c>
    </row>
    <row r="2148" spans="1:5" s="17" customFormat="1" ht="16.75" customHeight="1" outlineLevel="2">
      <c r="A2148" s="1178">
        <v>85</v>
      </c>
      <c r="B2148" s="1179"/>
      <c r="C2148" s="1180"/>
      <c r="D2148" s="1181"/>
      <c r="E2148" s="587" t="e">
        <f t="shared" si="60"/>
        <v>#DIV/0!</v>
      </c>
    </row>
    <row r="2149" spans="1:5" s="17" customFormat="1" ht="16.75" customHeight="1" outlineLevel="2">
      <c r="A2149" s="1178">
        <v>86</v>
      </c>
      <c r="B2149" s="1179"/>
      <c r="C2149" s="1180"/>
      <c r="D2149" s="1181"/>
      <c r="E2149" s="587" t="e">
        <f t="shared" si="60"/>
        <v>#DIV/0!</v>
      </c>
    </row>
    <row r="2150" spans="1:5" s="17" customFormat="1" ht="16.75" customHeight="1" outlineLevel="2">
      <c r="A2150" s="1178">
        <v>87</v>
      </c>
      <c r="B2150" s="1179"/>
      <c r="C2150" s="1180"/>
      <c r="D2150" s="1181"/>
      <c r="E2150" s="587" t="e">
        <f t="shared" si="60"/>
        <v>#DIV/0!</v>
      </c>
    </row>
    <row r="2151" spans="1:5" s="17" customFormat="1" ht="16.75" customHeight="1" outlineLevel="2">
      <c r="A2151" s="1178">
        <v>88</v>
      </c>
      <c r="B2151" s="1179"/>
      <c r="C2151" s="1180"/>
      <c r="D2151" s="1181"/>
      <c r="E2151" s="587" t="e">
        <f t="shared" si="60"/>
        <v>#DIV/0!</v>
      </c>
    </row>
    <row r="2152" spans="1:5" s="17" customFormat="1" ht="16.75" customHeight="1" outlineLevel="2">
      <c r="A2152" s="1178">
        <v>89</v>
      </c>
      <c r="B2152" s="1179"/>
      <c r="C2152" s="1180"/>
      <c r="D2152" s="1181"/>
      <c r="E2152" s="587" t="e">
        <f t="shared" si="60"/>
        <v>#DIV/0!</v>
      </c>
    </row>
    <row r="2153" spans="1:5" s="17" customFormat="1" ht="16.75" customHeight="1" outlineLevel="2">
      <c r="A2153" s="1178">
        <v>90</v>
      </c>
      <c r="B2153" s="1179"/>
      <c r="C2153" s="1180"/>
      <c r="D2153" s="1181"/>
      <c r="E2153" s="587" t="e">
        <f t="shared" si="60"/>
        <v>#DIV/0!</v>
      </c>
    </row>
    <row r="2154" spans="1:5" s="17" customFormat="1" ht="16.75" customHeight="1" outlineLevel="2">
      <c r="A2154" s="1178">
        <v>91</v>
      </c>
      <c r="B2154" s="1179"/>
      <c r="C2154" s="1180"/>
      <c r="D2154" s="1181"/>
      <c r="E2154" s="587" t="e">
        <f t="shared" si="60"/>
        <v>#DIV/0!</v>
      </c>
    </row>
    <row r="2155" spans="1:5" s="17" customFormat="1" ht="16.75" customHeight="1" outlineLevel="2">
      <c r="A2155" s="1178">
        <v>92</v>
      </c>
      <c r="B2155" s="1179"/>
      <c r="C2155" s="1180"/>
      <c r="D2155" s="1181"/>
      <c r="E2155" s="587" t="e">
        <f t="shared" si="60"/>
        <v>#DIV/0!</v>
      </c>
    </row>
    <row r="2156" spans="1:5" s="17" customFormat="1" ht="16.75" customHeight="1" outlineLevel="2">
      <c r="A2156" s="1178">
        <v>93</v>
      </c>
      <c r="B2156" s="1179"/>
      <c r="C2156" s="1180"/>
      <c r="D2156" s="1181"/>
      <c r="E2156" s="587" t="e">
        <f t="shared" si="60"/>
        <v>#DIV/0!</v>
      </c>
    </row>
    <row r="2157" spans="1:5" s="17" customFormat="1" ht="16.75" customHeight="1" outlineLevel="2">
      <c r="A2157" s="1178">
        <v>94</v>
      </c>
      <c r="B2157" s="1179"/>
      <c r="C2157" s="1180"/>
      <c r="D2157" s="1181"/>
      <c r="E2157" s="587" t="e">
        <f t="shared" si="60"/>
        <v>#DIV/0!</v>
      </c>
    </row>
    <row r="2158" spans="1:5" s="17" customFormat="1" ht="16.75" customHeight="1" outlineLevel="2">
      <c r="A2158" s="1178">
        <v>95</v>
      </c>
      <c r="B2158" s="1179"/>
      <c r="C2158" s="1180"/>
      <c r="D2158" s="1181"/>
      <c r="E2158" s="587" t="e">
        <f t="shared" si="60"/>
        <v>#DIV/0!</v>
      </c>
    </row>
    <row r="2159" spans="1:5" s="17" customFormat="1" ht="16.75" customHeight="1" outlineLevel="2">
      <c r="A2159" s="1178">
        <v>96</v>
      </c>
      <c r="B2159" s="1179"/>
      <c r="C2159" s="1180"/>
      <c r="D2159" s="1181"/>
      <c r="E2159" s="587" t="e">
        <f t="shared" si="60"/>
        <v>#DIV/0!</v>
      </c>
    </row>
    <row r="2160" spans="1:5" s="17" customFormat="1" ht="16.75" customHeight="1" outlineLevel="2">
      <c r="A2160" s="1178">
        <v>97</v>
      </c>
      <c r="B2160" s="1179"/>
      <c r="C2160" s="1180"/>
      <c r="D2160" s="1181"/>
      <c r="E2160" s="587" t="e">
        <f t="shared" si="60"/>
        <v>#DIV/0!</v>
      </c>
    </row>
    <row r="2161" spans="1:5" s="17" customFormat="1" ht="16.75" customHeight="1" outlineLevel="2">
      <c r="A2161" s="1178">
        <v>98</v>
      </c>
      <c r="B2161" s="1179"/>
      <c r="C2161" s="1180"/>
      <c r="D2161" s="1181"/>
      <c r="E2161" s="587" t="e">
        <f t="shared" si="60"/>
        <v>#DIV/0!</v>
      </c>
    </row>
    <row r="2162" spans="1:5" s="17" customFormat="1" ht="16.75" customHeight="1" outlineLevel="2">
      <c r="A2162" s="1178">
        <v>99</v>
      </c>
      <c r="B2162" s="1179"/>
      <c r="C2162" s="1180"/>
      <c r="D2162" s="1181"/>
      <c r="E2162" s="587" t="e">
        <f t="shared" si="60"/>
        <v>#DIV/0!</v>
      </c>
    </row>
    <row r="2163" spans="1:5" s="17" customFormat="1" ht="16.75" customHeight="1" outlineLevel="2">
      <c r="A2163" s="1178">
        <v>100</v>
      </c>
      <c r="B2163" s="1179"/>
      <c r="C2163" s="1180"/>
      <c r="D2163" s="1181"/>
      <c r="E2163" s="587" t="e">
        <f t="shared" si="60"/>
        <v>#DIV/0!</v>
      </c>
    </row>
    <row r="2164" spans="1:5" s="17" customFormat="1" ht="16.75" customHeight="1" outlineLevel="2">
      <c r="A2164" s="1178">
        <v>101</v>
      </c>
      <c r="B2164" s="1179"/>
      <c r="C2164" s="1180"/>
      <c r="D2164" s="1181"/>
      <c r="E2164" s="587" t="e">
        <f t="shared" si="60"/>
        <v>#DIV/0!</v>
      </c>
    </row>
    <row r="2165" spans="1:5" s="17" customFormat="1" ht="16.75" customHeight="1" outlineLevel="2">
      <c r="A2165" s="1178">
        <v>102</v>
      </c>
      <c r="B2165" s="1179"/>
      <c r="C2165" s="1180"/>
      <c r="D2165" s="1181"/>
      <c r="E2165" s="587" t="e">
        <f t="shared" si="60"/>
        <v>#DIV/0!</v>
      </c>
    </row>
    <row r="2166" spans="1:5" s="17" customFormat="1" ht="16.75" customHeight="1" outlineLevel="2">
      <c r="A2166" s="1178">
        <v>103</v>
      </c>
      <c r="B2166" s="1179"/>
      <c r="C2166" s="1180"/>
      <c r="D2166" s="1181"/>
      <c r="E2166" s="587" t="e">
        <f t="shared" si="60"/>
        <v>#DIV/0!</v>
      </c>
    </row>
    <row r="2167" spans="1:5" s="17" customFormat="1" ht="16.75" customHeight="1" outlineLevel="2">
      <c r="A2167" s="1178">
        <v>104</v>
      </c>
      <c r="B2167" s="1179"/>
      <c r="C2167" s="1180"/>
      <c r="D2167" s="1181"/>
      <c r="E2167" s="587" t="e">
        <f t="shared" si="60"/>
        <v>#DIV/0!</v>
      </c>
    </row>
    <row r="2168" spans="1:5" s="17" customFormat="1" ht="16.75" customHeight="1" outlineLevel="2">
      <c r="A2168" s="1178">
        <v>105</v>
      </c>
      <c r="B2168" s="1179"/>
      <c r="C2168" s="1180"/>
      <c r="D2168" s="1181"/>
      <c r="E2168" s="587" t="e">
        <f t="shared" si="60"/>
        <v>#DIV/0!</v>
      </c>
    </row>
    <row r="2169" spans="1:5" s="17" customFormat="1" ht="16.75" customHeight="1" outlineLevel="2">
      <c r="A2169" s="1178">
        <v>106</v>
      </c>
      <c r="B2169" s="1179"/>
      <c r="C2169" s="1180"/>
      <c r="D2169" s="1181"/>
      <c r="E2169" s="587" t="e">
        <f t="shared" si="60"/>
        <v>#DIV/0!</v>
      </c>
    </row>
    <row r="2170" spans="1:5" s="17" customFormat="1" ht="16.75" customHeight="1" outlineLevel="2">
      <c r="A2170" s="1178">
        <v>107</v>
      </c>
      <c r="B2170" s="1179"/>
      <c r="C2170" s="1180"/>
      <c r="D2170" s="1181"/>
      <c r="E2170" s="587" t="e">
        <f t="shared" si="60"/>
        <v>#DIV/0!</v>
      </c>
    </row>
    <row r="2171" spans="1:5" s="17" customFormat="1" ht="16.75" customHeight="1" outlineLevel="2">
      <c r="A2171" s="1178">
        <v>108</v>
      </c>
      <c r="B2171" s="1179"/>
      <c r="C2171" s="1180"/>
      <c r="D2171" s="1181"/>
      <c r="E2171" s="587" t="e">
        <f t="shared" si="60"/>
        <v>#DIV/0!</v>
      </c>
    </row>
    <row r="2172" spans="1:5" s="17" customFormat="1" ht="16.75" customHeight="1" outlineLevel="2">
      <c r="A2172" s="1178">
        <v>109</v>
      </c>
      <c r="B2172" s="1179"/>
      <c r="C2172" s="1180"/>
      <c r="D2172" s="1181"/>
      <c r="E2172" s="587" t="e">
        <f t="shared" si="60"/>
        <v>#DIV/0!</v>
      </c>
    </row>
    <row r="2173" spans="1:5" s="17" customFormat="1" ht="16.75" customHeight="1" outlineLevel="2">
      <c r="A2173" s="1178">
        <v>110</v>
      </c>
      <c r="B2173" s="1179"/>
      <c r="C2173" s="1180"/>
      <c r="D2173" s="1181"/>
      <c r="E2173" s="587" t="e">
        <f t="shared" si="60"/>
        <v>#DIV/0!</v>
      </c>
    </row>
    <row r="2174" spans="1:5" s="17" customFormat="1" ht="16.75" customHeight="1" outlineLevel="2">
      <c r="A2174" s="1178">
        <v>111</v>
      </c>
      <c r="B2174" s="1179"/>
      <c r="C2174" s="1180"/>
      <c r="D2174" s="1181"/>
      <c r="E2174" s="587" t="e">
        <f t="shared" si="60"/>
        <v>#DIV/0!</v>
      </c>
    </row>
    <row r="2175" spans="1:5" s="17" customFormat="1" ht="16.75" customHeight="1" outlineLevel="2">
      <c r="A2175" s="1178">
        <v>112</v>
      </c>
      <c r="B2175" s="1179"/>
      <c r="C2175" s="1180"/>
      <c r="D2175" s="1181"/>
      <c r="E2175" s="587" t="e">
        <f t="shared" si="60"/>
        <v>#DIV/0!</v>
      </c>
    </row>
    <row r="2176" spans="1:5" s="17" customFormat="1" ht="16.75" customHeight="1" outlineLevel="2">
      <c r="A2176" s="1178">
        <v>113</v>
      </c>
      <c r="B2176" s="1179"/>
      <c r="C2176" s="1180"/>
      <c r="D2176" s="1181"/>
      <c r="E2176" s="587" t="e">
        <f t="shared" si="60"/>
        <v>#DIV/0!</v>
      </c>
    </row>
    <row r="2177" spans="1:5" s="17" customFormat="1" ht="16.75" customHeight="1" outlineLevel="2">
      <c r="A2177" s="1178">
        <v>114</v>
      </c>
      <c r="B2177" s="1179"/>
      <c r="C2177" s="1180"/>
      <c r="D2177" s="1181"/>
      <c r="E2177" s="587" t="e">
        <f t="shared" si="60"/>
        <v>#DIV/0!</v>
      </c>
    </row>
    <row r="2178" spans="1:5" s="17" customFormat="1" ht="16.75" customHeight="1" outlineLevel="2">
      <c r="A2178" s="1178">
        <v>115</v>
      </c>
      <c r="B2178" s="1179"/>
      <c r="C2178" s="1180"/>
      <c r="D2178" s="1181"/>
      <c r="E2178" s="587" t="e">
        <f t="shared" si="60"/>
        <v>#DIV/0!</v>
      </c>
    </row>
    <row r="2179" spans="1:5" s="17" customFormat="1" ht="16.75" customHeight="1" outlineLevel="2">
      <c r="A2179" s="1178">
        <v>116</v>
      </c>
      <c r="B2179" s="1179"/>
      <c r="C2179" s="1180"/>
      <c r="D2179" s="1181"/>
      <c r="E2179" s="587" t="e">
        <f t="shared" si="60"/>
        <v>#DIV/0!</v>
      </c>
    </row>
    <row r="2180" spans="1:5" s="17" customFormat="1" ht="16.75" customHeight="1" outlineLevel="2">
      <c r="A2180" s="1178">
        <v>117</v>
      </c>
      <c r="B2180" s="1179"/>
      <c r="C2180" s="1180"/>
      <c r="D2180" s="1181"/>
      <c r="E2180" s="587" t="e">
        <f t="shared" si="60"/>
        <v>#DIV/0!</v>
      </c>
    </row>
    <row r="2181" spans="1:5" s="17" customFormat="1" ht="16.75" customHeight="1" outlineLevel="2">
      <c r="A2181" s="1178">
        <v>118</v>
      </c>
      <c r="B2181" s="1179"/>
      <c r="C2181" s="1180"/>
      <c r="D2181" s="1181"/>
      <c r="E2181" s="587" t="e">
        <f t="shared" si="60"/>
        <v>#DIV/0!</v>
      </c>
    </row>
    <row r="2182" spans="1:5" s="17" customFormat="1" ht="16.75" customHeight="1" outlineLevel="2">
      <c r="A2182" s="1178">
        <v>119</v>
      </c>
      <c r="B2182" s="1179"/>
      <c r="C2182" s="1180"/>
      <c r="D2182" s="1181"/>
      <c r="E2182" s="587" t="e">
        <f t="shared" si="60"/>
        <v>#DIV/0!</v>
      </c>
    </row>
    <row r="2183" spans="1:5" s="17" customFormat="1" ht="16.75" customHeight="1" outlineLevel="2">
      <c r="A2183" s="1178">
        <v>120</v>
      </c>
      <c r="B2183" s="1179"/>
      <c r="C2183" s="1180"/>
      <c r="D2183" s="1181"/>
      <c r="E2183" s="587" t="e">
        <f t="shared" si="60"/>
        <v>#DIV/0!</v>
      </c>
    </row>
    <row r="2184" spans="1:5" s="17" customFormat="1" ht="16.75" customHeight="1" outlineLevel="2">
      <c r="A2184" s="1178">
        <v>121</v>
      </c>
      <c r="B2184" s="1179"/>
      <c r="C2184" s="1180"/>
      <c r="D2184" s="1181"/>
      <c r="E2184" s="587" t="e">
        <f t="shared" si="60"/>
        <v>#DIV/0!</v>
      </c>
    </row>
    <row r="2185" spans="1:5" s="17" customFormat="1" ht="16.75" customHeight="1" outlineLevel="2">
      <c r="A2185" s="1178">
        <v>122</v>
      </c>
      <c r="B2185" s="1179"/>
      <c r="C2185" s="1180"/>
      <c r="D2185" s="1181"/>
      <c r="E2185" s="587" t="e">
        <f t="shared" si="60"/>
        <v>#DIV/0!</v>
      </c>
    </row>
    <row r="2186" spans="1:5" s="17" customFormat="1" ht="16.75" customHeight="1" outlineLevel="2">
      <c r="A2186" s="1178">
        <v>123</v>
      </c>
      <c r="B2186" s="1179"/>
      <c r="C2186" s="1180"/>
      <c r="D2186" s="1181"/>
      <c r="E2186" s="587" t="e">
        <f t="shared" si="60"/>
        <v>#DIV/0!</v>
      </c>
    </row>
    <row r="2187" spans="1:5" s="17" customFormat="1" ht="16.75" customHeight="1" outlineLevel="2">
      <c r="A2187" s="1178">
        <v>124</v>
      </c>
      <c r="B2187" s="1179"/>
      <c r="C2187" s="1180"/>
      <c r="D2187" s="1181"/>
      <c r="E2187" s="587" t="e">
        <f t="shared" si="60"/>
        <v>#DIV/0!</v>
      </c>
    </row>
    <row r="2188" spans="1:5" s="17" customFormat="1" ht="16.75" customHeight="1" outlineLevel="2">
      <c r="A2188" s="1178">
        <v>125</v>
      </c>
      <c r="B2188" s="1179"/>
      <c r="C2188" s="1180"/>
      <c r="D2188" s="1181"/>
      <c r="E2188" s="587" t="e">
        <f t="shared" si="60"/>
        <v>#DIV/0!</v>
      </c>
    </row>
    <row r="2189" spans="1:5" s="17" customFormat="1" ht="16.75" customHeight="1" outlineLevel="2">
      <c r="A2189" s="1178">
        <v>126</v>
      </c>
      <c r="B2189" s="1179"/>
      <c r="C2189" s="1180"/>
      <c r="D2189" s="1181"/>
      <c r="E2189" s="587" t="e">
        <f t="shared" si="60"/>
        <v>#DIV/0!</v>
      </c>
    </row>
    <row r="2190" spans="1:5" s="17" customFormat="1" ht="16.75" customHeight="1" outlineLevel="2">
      <c r="A2190" s="1178">
        <v>127</v>
      </c>
      <c r="B2190" s="1179"/>
      <c r="C2190" s="1180"/>
      <c r="D2190" s="1181"/>
      <c r="E2190" s="587" t="e">
        <f t="shared" si="60"/>
        <v>#DIV/0!</v>
      </c>
    </row>
    <row r="2191" spans="1:5" s="17" customFormat="1" ht="16.75" customHeight="1" outlineLevel="2">
      <c r="A2191" s="1178">
        <v>128</v>
      </c>
      <c r="B2191" s="1179"/>
      <c r="C2191" s="1180"/>
      <c r="D2191" s="1181"/>
      <c r="E2191" s="587" t="e">
        <f t="shared" si="60"/>
        <v>#DIV/0!</v>
      </c>
    </row>
    <row r="2192" spans="1:5" s="17" customFormat="1" ht="16.75" customHeight="1" outlineLevel="2">
      <c r="A2192" s="1178">
        <v>129</v>
      </c>
      <c r="B2192" s="1179"/>
      <c r="C2192" s="1180"/>
      <c r="D2192" s="1181"/>
      <c r="E2192" s="587" t="e">
        <f t="shared" si="60"/>
        <v>#DIV/0!</v>
      </c>
    </row>
    <row r="2193" spans="1:5" s="17" customFormat="1" ht="16.75" customHeight="1" outlineLevel="2">
      <c r="A2193" s="1178">
        <v>130</v>
      </c>
      <c r="B2193" s="1179"/>
      <c r="C2193" s="1180"/>
      <c r="D2193" s="118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8">
        <v>131</v>
      </c>
      <c r="B2194" s="1179"/>
      <c r="C2194" s="1180"/>
      <c r="D2194" s="1181"/>
      <c r="E2194" s="587" t="e">
        <f t="shared" si="61"/>
        <v>#DIV/0!</v>
      </c>
    </row>
    <row r="2195" spans="1:5" s="17" customFormat="1" ht="16.75" customHeight="1" outlineLevel="2">
      <c r="A2195" s="1178">
        <v>132</v>
      </c>
      <c r="B2195" s="1179"/>
      <c r="C2195" s="1180"/>
      <c r="D2195" s="1181"/>
      <c r="E2195" s="587" t="e">
        <f t="shared" si="61"/>
        <v>#DIV/0!</v>
      </c>
    </row>
    <row r="2196" spans="1:5" s="17" customFormat="1" ht="16.75" customHeight="1" outlineLevel="2">
      <c r="A2196" s="1178">
        <v>133</v>
      </c>
      <c r="B2196" s="1179"/>
      <c r="C2196" s="1180"/>
      <c r="D2196" s="1181"/>
      <c r="E2196" s="587" t="e">
        <f t="shared" si="61"/>
        <v>#DIV/0!</v>
      </c>
    </row>
    <row r="2197" spans="1:5" s="17" customFormat="1" ht="16.75" customHeight="1" outlineLevel="2">
      <c r="A2197" s="1178">
        <v>134</v>
      </c>
      <c r="B2197" s="1179"/>
      <c r="C2197" s="1180"/>
      <c r="D2197" s="1181"/>
      <c r="E2197" s="587" t="e">
        <f t="shared" si="61"/>
        <v>#DIV/0!</v>
      </c>
    </row>
    <row r="2198" spans="1:5" s="17" customFormat="1" ht="16.75" customHeight="1" outlineLevel="2">
      <c r="A2198" s="1178">
        <v>135</v>
      </c>
      <c r="B2198" s="1179"/>
      <c r="C2198" s="1180"/>
      <c r="D2198" s="1181"/>
      <c r="E2198" s="587" t="e">
        <f t="shared" si="61"/>
        <v>#DIV/0!</v>
      </c>
    </row>
    <row r="2199" spans="1:5" s="17" customFormat="1" ht="16.75" customHeight="1" outlineLevel="2">
      <c r="A2199" s="1178">
        <v>136</v>
      </c>
      <c r="B2199" s="1179"/>
      <c r="C2199" s="1180"/>
      <c r="D2199" s="1181"/>
      <c r="E2199" s="587" t="e">
        <f t="shared" si="61"/>
        <v>#DIV/0!</v>
      </c>
    </row>
    <row r="2200" spans="1:5" s="17" customFormat="1" ht="16.75" customHeight="1" outlineLevel="2">
      <c r="A2200" s="1178">
        <v>137</v>
      </c>
      <c r="B2200" s="1179"/>
      <c r="C2200" s="1180"/>
      <c r="D2200" s="1181"/>
      <c r="E2200" s="587" t="e">
        <f t="shared" si="61"/>
        <v>#DIV/0!</v>
      </c>
    </row>
    <row r="2201" spans="1:5" s="17" customFormat="1" ht="16.75" customHeight="1" outlineLevel="2">
      <c r="A2201" s="1178">
        <v>138</v>
      </c>
      <c r="B2201" s="1179"/>
      <c r="C2201" s="1180"/>
      <c r="D2201" s="1181"/>
      <c r="E2201" s="587" t="e">
        <f t="shared" si="61"/>
        <v>#DIV/0!</v>
      </c>
    </row>
    <row r="2202" spans="1:5" s="17" customFormat="1" ht="16.75" customHeight="1" outlineLevel="2">
      <c r="A2202" s="1178">
        <v>139</v>
      </c>
      <c r="B2202" s="1179"/>
      <c r="C2202" s="1180"/>
      <c r="D2202" s="1181"/>
      <c r="E2202" s="587" t="e">
        <f t="shared" si="61"/>
        <v>#DIV/0!</v>
      </c>
    </row>
    <row r="2203" spans="1:5" s="17" customFormat="1" ht="16.75" customHeight="1" outlineLevel="2">
      <c r="A2203" s="1178">
        <v>140</v>
      </c>
      <c r="B2203" s="1179"/>
      <c r="C2203" s="1180"/>
      <c r="D2203" s="1181"/>
      <c r="E2203" s="587" t="e">
        <f t="shared" si="61"/>
        <v>#DIV/0!</v>
      </c>
    </row>
    <row r="2204" spans="1:5" s="17" customFormat="1" ht="16.75" customHeight="1" outlineLevel="2">
      <c r="A2204" s="1178">
        <v>141</v>
      </c>
      <c r="B2204" s="1179"/>
      <c r="C2204" s="1180"/>
      <c r="D2204" s="1181"/>
      <c r="E2204" s="587" t="e">
        <f t="shared" si="61"/>
        <v>#DIV/0!</v>
      </c>
    </row>
    <row r="2205" spans="1:5" s="17" customFormat="1" ht="16.75" customHeight="1" outlineLevel="2">
      <c r="A2205" s="1178">
        <v>142</v>
      </c>
      <c r="B2205" s="1179"/>
      <c r="C2205" s="1180"/>
      <c r="D2205" s="1181"/>
      <c r="E2205" s="587" t="e">
        <f t="shared" si="61"/>
        <v>#DIV/0!</v>
      </c>
    </row>
    <row r="2206" spans="1:5" s="17" customFormat="1" ht="16.75" customHeight="1" outlineLevel="2">
      <c r="A2206" s="1178">
        <v>143</v>
      </c>
      <c r="B2206" s="1179"/>
      <c r="C2206" s="1180"/>
      <c r="D2206" s="1181"/>
      <c r="E2206" s="587" t="e">
        <f t="shared" si="61"/>
        <v>#DIV/0!</v>
      </c>
    </row>
    <row r="2207" spans="1:5" s="17" customFormat="1" ht="16.75" customHeight="1" outlineLevel="2">
      <c r="A2207" s="1178">
        <v>144</v>
      </c>
      <c r="B2207" s="1179"/>
      <c r="C2207" s="1180"/>
      <c r="D2207" s="1181"/>
      <c r="E2207" s="587" t="e">
        <f t="shared" si="61"/>
        <v>#DIV/0!</v>
      </c>
    </row>
    <row r="2208" spans="1:5" s="17" customFormat="1" ht="16.75" customHeight="1" outlineLevel="2">
      <c r="A2208" s="1178">
        <v>145</v>
      </c>
      <c r="B2208" s="1179"/>
      <c r="C2208" s="1180"/>
      <c r="D2208" s="1181"/>
      <c r="E2208" s="587" t="e">
        <f t="shared" si="61"/>
        <v>#DIV/0!</v>
      </c>
    </row>
    <row r="2209" spans="1:5" s="17" customFormat="1" ht="16.75" customHeight="1" outlineLevel="2">
      <c r="A2209" s="1178">
        <v>146</v>
      </c>
      <c r="B2209" s="1179"/>
      <c r="C2209" s="1180"/>
      <c r="D2209" s="1181"/>
      <c r="E2209" s="587" t="e">
        <f t="shared" si="61"/>
        <v>#DIV/0!</v>
      </c>
    </row>
    <row r="2210" spans="1:5" s="17" customFormat="1" ht="16.75" customHeight="1" outlineLevel="2">
      <c r="A2210" s="1178">
        <v>147</v>
      </c>
      <c r="B2210" s="1179"/>
      <c r="C2210" s="1180"/>
      <c r="D2210" s="1181"/>
      <c r="E2210" s="587" t="e">
        <f t="shared" si="61"/>
        <v>#DIV/0!</v>
      </c>
    </row>
    <row r="2211" spans="1:5" s="17" customFormat="1" ht="16.75" customHeight="1" outlineLevel="2">
      <c r="A2211" s="1178">
        <v>148</v>
      </c>
      <c r="B2211" s="1179"/>
      <c r="C2211" s="1180"/>
      <c r="D2211" s="1181"/>
      <c r="E2211" s="587" t="e">
        <f t="shared" si="61"/>
        <v>#DIV/0!</v>
      </c>
    </row>
    <row r="2212" spans="1:5" s="17" customFormat="1" ht="16.75" customHeight="1" outlineLevel="2">
      <c r="A2212" s="1178">
        <v>149</v>
      </c>
      <c r="B2212" s="1179"/>
      <c r="C2212" s="1180"/>
      <c r="D2212" s="1181"/>
      <c r="E2212" s="587" t="e">
        <f t="shared" si="61"/>
        <v>#DIV/0!</v>
      </c>
    </row>
    <row r="2213" spans="1:5" s="17" customFormat="1" ht="16.75" customHeight="1" outlineLevel="2">
      <c r="A2213" s="1178">
        <v>150</v>
      </c>
      <c r="B2213" s="1179"/>
      <c r="C2213" s="1180"/>
      <c r="D2213" s="1181"/>
      <c r="E2213" s="587" t="e">
        <f>IF(AND(C2213&gt;=D$2057,C2213&lt;=D$2056),1,0)</f>
        <v>#DIV/0!</v>
      </c>
    </row>
    <row r="2214" spans="1:5" s="17" customFormat="1" ht="16.75" customHeight="1" outlineLevel="2">
      <c r="A2214" s="1178">
        <v>151</v>
      </c>
      <c r="B2214" s="1179"/>
      <c r="C2214" s="1180"/>
      <c r="D2214" s="118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8">
        <v>152</v>
      </c>
      <c r="B2215" s="1179"/>
      <c r="C2215" s="1180"/>
      <c r="D2215" s="1181"/>
      <c r="E2215" s="587" t="e">
        <f t="shared" si="62"/>
        <v>#DIV/0!</v>
      </c>
    </row>
    <row r="2216" spans="1:5" s="17" customFormat="1" ht="16.75" customHeight="1" outlineLevel="2">
      <c r="A2216" s="1178">
        <v>153</v>
      </c>
      <c r="B2216" s="1179"/>
      <c r="C2216" s="1180"/>
      <c r="D2216" s="1181"/>
      <c r="E2216" s="587" t="e">
        <f t="shared" si="62"/>
        <v>#DIV/0!</v>
      </c>
    </row>
    <row r="2217" spans="1:5" s="17" customFormat="1" ht="16.75" customHeight="1" outlineLevel="2">
      <c r="A2217" s="1178">
        <v>154</v>
      </c>
      <c r="B2217" s="1179"/>
      <c r="C2217" s="1180"/>
      <c r="D2217" s="1181"/>
      <c r="E2217" s="587" t="e">
        <f t="shared" si="62"/>
        <v>#DIV/0!</v>
      </c>
    </row>
    <row r="2218" spans="1:5" s="17" customFormat="1" ht="16.75" customHeight="1" outlineLevel="2">
      <c r="A2218" s="1178">
        <v>155</v>
      </c>
      <c r="B2218" s="1179"/>
      <c r="C2218" s="1180"/>
      <c r="D2218" s="1181"/>
      <c r="E2218" s="587" t="e">
        <f t="shared" si="62"/>
        <v>#DIV/0!</v>
      </c>
    </row>
    <row r="2219" spans="1:5" s="17" customFormat="1" ht="16.75" customHeight="1" outlineLevel="2">
      <c r="A2219" s="1178">
        <v>156</v>
      </c>
      <c r="B2219" s="1179"/>
      <c r="C2219" s="1180"/>
      <c r="D2219" s="1181"/>
      <c r="E2219" s="587" t="e">
        <f t="shared" si="62"/>
        <v>#DIV/0!</v>
      </c>
    </row>
    <row r="2220" spans="1:5" s="17" customFormat="1" ht="16.75" customHeight="1" outlineLevel="2">
      <c r="A2220" s="1178">
        <v>157</v>
      </c>
      <c r="B2220" s="1179"/>
      <c r="C2220" s="1180"/>
      <c r="D2220" s="1181"/>
      <c r="E2220" s="587" t="e">
        <f t="shared" si="62"/>
        <v>#DIV/0!</v>
      </c>
    </row>
    <row r="2221" spans="1:5" s="17" customFormat="1" ht="16.75" customHeight="1" outlineLevel="2">
      <c r="A2221" s="1178">
        <v>158</v>
      </c>
      <c r="B2221" s="1179"/>
      <c r="C2221" s="1180"/>
      <c r="D2221" s="1181"/>
      <c r="E2221" s="587" t="e">
        <f t="shared" si="62"/>
        <v>#DIV/0!</v>
      </c>
    </row>
    <row r="2222" spans="1:5" s="17" customFormat="1" ht="16.75" customHeight="1" outlineLevel="2">
      <c r="A2222" s="1178">
        <v>159</v>
      </c>
      <c r="B2222" s="1179"/>
      <c r="C2222" s="1180"/>
      <c r="D2222" s="1181"/>
      <c r="E2222" s="587" t="e">
        <f t="shared" si="62"/>
        <v>#DIV/0!</v>
      </c>
    </row>
    <row r="2223" spans="1:5" s="17" customFormat="1" ht="16.75" customHeight="1" outlineLevel="2">
      <c r="A2223" s="1178">
        <v>160</v>
      </c>
      <c r="B2223" s="1179"/>
      <c r="C2223" s="1180"/>
      <c r="D2223" s="1181"/>
      <c r="E2223" s="587" t="e">
        <f t="shared" si="62"/>
        <v>#DIV/0!</v>
      </c>
    </row>
    <row r="2224" spans="1:5" s="17" customFormat="1" ht="16.75" customHeight="1" outlineLevel="2">
      <c r="A2224" s="1178">
        <v>161</v>
      </c>
      <c r="B2224" s="1179"/>
      <c r="C2224" s="1180"/>
      <c r="D2224" s="1181"/>
      <c r="E2224" s="587" t="e">
        <f t="shared" si="62"/>
        <v>#DIV/0!</v>
      </c>
    </row>
    <row r="2225" spans="1:5" s="17" customFormat="1" ht="16.75" customHeight="1" outlineLevel="2">
      <c r="A2225" s="1178">
        <v>162</v>
      </c>
      <c r="B2225" s="1179"/>
      <c r="C2225" s="1180"/>
      <c r="D2225" s="1181"/>
      <c r="E2225" s="587" t="e">
        <f t="shared" si="62"/>
        <v>#DIV/0!</v>
      </c>
    </row>
    <row r="2226" spans="1:5" s="17" customFormat="1" ht="16.75" customHeight="1" outlineLevel="2">
      <c r="A2226" s="1178">
        <v>163</v>
      </c>
      <c r="B2226" s="1179"/>
      <c r="C2226" s="1180"/>
      <c r="D2226" s="1181"/>
      <c r="E2226" s="587" t="e">
        <f t="shared" si="62"/>
        <v>#DIV/0!</v>
      </c>
    </row>
    <row r="2227" spans="1:5" s="17" customFormat="1" ht="16.75" customHeight="1" outlineLevel="2">
      <c r="A2227" s="1178">
        <v>164</v>
      </c>
      <c r="B2227" s="1179"/>
      <c r="C2227" s="1180"/>
      <c r="D2227" s="1181"/>
      <c r="E2227" s="587" t="e">
        <f t="shared" si="62"/>
        <v>#DIV/0!</v>
      </c>
    </row>
    <row r="2228" spans="1:5" s="17" customFormat="1" ht="16.75" customHeight="1" outlineLevel="2">
      <c r="A2228" s="1178">
        <v>165</v>
      </c>
      <c r="B2228" s="1179"/>
      <c r="C2228" s="1180"/>
      <c r="D2228" s="1181"/>
      <c r="E2228" s="587" t="e">
        <f t="shared" si="62"/>
        <v>#DIV/0!</v>
      </c>
    </row>
    <row r="2229" spans="1:5" s="17" customFormat="1" ht="16.75" customHeight="1" outlineLevel="2">
      <c r="A2229" s="1178">
        <v>166</v>
      </c>
      <c r="B2229" s="1179"/>
      <c r="C2229" s="1180"/>
      <c r="D2229" s="1181"/>
      <c r="E2229" s="587" t="e">
        <f t="shared" si="62"/>
        <v>#DIV/0!</v>
      </c>
    </row>
    <row r="2230" spans="1:5" s="17" customFormat="1" ht="16.75" customHeight="1" outlineLevel="2">
      <c r="A2230" s="1178">
        <v>167</v>
      </c>
      <c r="B2230" s="1179"/>
      <c r="C2230" s="1180"/>
      <c r="D2230" s="1181"/>
      <c r="E2230" s="587" t="e">
        <f t="shared" si="62"/>
        <v>#DIV/0!</v>
      </c>
    </row>
    <row r="2231" spans="1:5" s="17" customFormat="1" ht="16.75" customHeight="1" outlineLevel="2">
      <c r="A2231" s="1178">
        <v>168</v>
      </c>
      <c r="B2231" s="1179"/>
      <c r="C2231" s="1180"/>
      <c r="D2231" s="1181"/>
      <c r="E2231" s="587" t="e">
        <f t="shared" si="62"/>
        <v>#DIV/0!</v>
      </c>
    </row>
    <row r="2232" spans="1:5" s="17" customFormat="1" ht="16.75" customHeight="1" outlineLevel="2">
      <c r="A2232" s="1178">
        <v>169</v>
      </c>
      <c r="B2232" s="1179"/>
      <c r="C2232" s="1180"/>
      <c r="D2232" s="1181"/>
      <c r="E2232" s="587" t="e">
        <f t="shared" si="62"/>
        <v>#DIV/0!</v>
      </c>
    </row>
    <row r="2233" spans="1:5" s="17" customFormat="1" ht="16.75" customHeight="1" outlineLevel="2">
      <c r="A2233" s="1178">
        <v>170</v>
      </c>
      <c r="B2233" s="1179"/>
      <c r="C2233" s="1180"/>
      <c r="D2233" s="1181"/>
      <c r="E2233" s="587" t="e">
        <f t="shared" si="62"/>
        <v>#DIV/0!</v>
      </c>
    </row>
    <row r="2234" spans="1:5" s="17" customFormat="1" ht="16.75" customHeight="1" outlineLevel="2">
      <c r="A2234" s="1178">
        <v>171</v>
      </c>
      <c r="B2234" s="1179"/>
      <c r="C2234" s="1180"/>
      <c r="D2234" s="1181"/>
      <c r="E2234" s="587" t="e">
        <f t="shared" si="62"/>
        <v>#DIV/0!</v>
      </c>
    </row>
    <row r="2235" spans="1:5" s="17" customFormat="1" ht="16.75" customHeight="1" outlineLevel="2">
      <c r="A2235" s="1178">
        <v>172</v>
      </c>
      <c r="B2235" s="1179"/>
      <c r="C2235" s="1180"/>
      <c r="D2235" s="1181"/>
      <c r="E2235" s="587" t="e">
        <f t="shared" si="62"/>
        <v>#DIV/0!</v>
      </c>
    </row>
    <row r="2236" spans="1:5" s="17" customFormat="1" ht="16.75" customHeight="1" outlineLevel="2">
      <c r="A2236" s="1178">
        <v>173</v>
      </c>
      <c r="B2236" s="1179"/>
      <c r="C2236" s="1180"/>
      <c r="D2236" s="1181"/>
      <c r="E2236" s="587" t="e">
        <f t="shared" si="62"/>
        <v>#DIV/0!</v>
      </c>
    </row>
    <row r="2237" spans="1:5" s="17" customFormat="1" ht="16.75" customHeight="1" outlineLevel="2">
      <c r="A2237" s="1178">
        <v>174</v>
      </c>
      <c r="B2237" s="1179"/>
      <c r="C2237" s="1180"/>
      <c r="D2237" s="1181"/>
      <c r="E2237" s="587" t="e">
        <f t="shared" si="62"/>
        <v>#DIV/0!</v>
      </c>
    </row>
    <row r="2238" spans="1:5" s="17" customFormat="1" ht="16.75" customHeight="1" outlineLevel="2">
      <c r="A2238" s="1178">
        <v>175</v>
      </c>
      <c r="B2238" s="1179"/>
      <c r="C2238" s="1180"/>
      <c r="D2238" s="1181"/>
      <c r="E2238" s="587" t="e">
        <f t="shared" si="62"/>
        <v>#DIV/0!</v>
      </c>
    </row>
    <row r="2239" spans="1:5" s="17" customFormat="1" ht="16.75" customHeight="1" outlineLevel="2">
      <c r="A2239" s="1178">
        <v>176</v>
      </c>
      <c r="B2239" s="1179"/>
      <c r="C2239" s="1180"/>
      <c r="D2239" s="1181"/>
      <c r="E2239" s="587" t="e">
        <f t="shared" si="62"/>
        <v>#DIV/0!</v>
      </c>
    </row>
    <row r="2240" spans="1:5" s="17" customFormat="1" ht="16.75" customHeight="1" outlineLevel="2">
      <c r="A2240" s="1178">
        <v>177</v>
      </c>
      <c r="B2240" s="1179"/>
      <c r="C2240" s="1180"/>
      <c r="D2240" s="1181"/>
      <c r="E2240" s="587" t="e">
        <f t="shared" si="62"/>
        <v>#DIV/0!</v>
      </c>
    </row>
    <row r="2241" spans="1:5" s="17" customFormat="1" ht="16.75" customHeight="1" outlineLevel="2">
      <c r="A2241" s="1178">
        <v>178</v>
      </c>
      <c r="B2241" s="1179"/>
      <c r="C2241" s="1180"/>
      <c r="D2241" s="1181"/>
      <c r="E2241" s="587" t="e">
        <f t="shared" si="62"/>
        <v>#DIV/0!</v>
      </c>
    </row>
    <row r="2242" spans="1:5" s="17" customFormat="1" ht="16.75" customHeight="1" outlineLevel="2">
      <c r="A2242" s="1178">
        <v>179</v>
      </c>
      <c r="B2242" s="1179"/>
      <c r="C2242" s="1180"/>
      <c r="D2242" s="1181"/>
      <c r="E2242" s="587" t="e">
        <f t="shared" si="62"/>
        <v>#DIV/0!</v>
      </c>
    </row>
    <row r="2243" spans="1:5" s="17" customFormat="1" ht="16.75" customHeight="1" outlineLevel="2">
      <c r="A2243" s="1178">
        <v>180</v>
      </c>
      <c r="B2243" s="1179"/>
      <c r="C2243" s="1180"/>
      <c r="D2243" s="1181"/>
      <c r="E2243" s="587" t="e">
        <f t="shared" si="62"/>
        <v>#DIV/0!</v>
      </c>
    </row>
    <row r="2244" spans="1:5" s="17" customFormat="1" ht="16.75" customHeight="1" outlineLevel="2">
      <c r="A2244" s="1178">
        <v>181</v>
      </c>
      <c r="B2244" s="1179"/>
      <c r="C2244" s="1180"/>
      <c r="D2244" s="1181"/>
      <c r="E2244" s="587" t="e">
        <f t="shared" si="62"/>
        <v>#DIV/0!</v>
      </c>
    </row>
    <row r="2245" spans="1:5" s="17" customFormat="1" ht="16.75" customHeight="1" outlineLevel="2">
      <c r="A2245" s="1178">
        <v>182</v>
      </c>
      <c r="B2245" s="1179"/>
      <c r="C2245" s="1180"/>
      <c r="D2245" s="1181"/>
      <c r="E2245" s="587" t="e">
        <f t="shared" si="62"/>
        <v>#DIV/0!</v>
      </c>
    </row>
    <row r="2246" spans="1:5" s="17" customFormat="1" ht="16.75" customHeight="1" outlineLevel="2">
      <c r="A2246" s="1178">
        <v>183</v>
      </c>
      <c r="B2246" s="1179"/>
      <c r="C2246" s="1180"/>
      <c r="D2246" s="1181"/>
      <c r="E2246" s="587" t="e">
        <f t="shared" si="62"/>
        <v>#DIV/0!</v>
      </c>
    </row>
    <row r="2247" spans="1:5" s="17" customFormat="1" ht="16.75" customHeight="1" outlineLevel="2">
      <c r="A2247" s="1178">
        <v>184</v>
      </c>
      <c r="B2247" s="1179"/>
      <c r="C2247" s="1180"/>
      <c r="D2247" s="1181"/>
      <c r="E2247" s="587" t="e">
        <f t="shared" si="62"/>
        <v>#DIV/0!</v>
      </c>
    </row>
    <row r="2248" spans="1:5" s="17" customFormat="1" ht="16.75" customHeight="1" outlineLevel="2">
      <c r="A2248" s="1178">
        <v>185</v>
      </c>
      <c r="B2248" s="1179"/>
      <c r="C2248" s="1180"/>
      <c r="D2248" s="1181"/>
      <c r="E2248" s="587" t="e">
        <f t="shared" si="62"/>
        <v>#DIV/0!</v>
      </c>
    </row>
    <row r="2249" spans="1:5" s="17" customFormat="1" ht="16.75" customHeight="1" outlineLevel="2">
      <c r="A2249" s="1178">
        <v>186</v>
      </c>
      <c r="B2249" s="1179"/>
      <c r="C2249" s="1180"/>
      <c r="D2249" s="1181"/>
      <c r="E2249" s="587" t="e">
        <f t="shared" si="62"/>
        <v>#DIV/0!</v>
      </c>
    </row>
    <row r="2250" spans="1:5" s="17" customFormat="1" ht="16.75" customHeight="1" outlineLevel="2">
      <c r="A2250" s="1178">
        <v>187</v>
      </c>
      <c r="B2250" s="1179"/>
      <c r="C2250" s="1180"/>
      <c r="D2250" s="1181"/>
      <c r="E2250" s="587" t="e">
        <f t="shared" si="62"/>
        <v>#DIV/0!</v>
      </c>
    </row>
    <row r="2251" spans="1:5" s="17" customFormat="1" ht="16.75" customHeight="1" outlineLevel="2">
      <c r="A2251" s="1178">
        <v>188</v>
      </c>
      <c r="B2251" s="1179"/>
      <c r="C2251" s="1180"/>
      <c r="D2251" s="1181"/>
      <c r="E2251" s="587" t="e">
        <f t="shared" si="62"/>
        <v>#DIV/0!</v>
      </c>
    </row>
    <row r="2252" spans="1:5" s="17" customFormat="1" ht="16.75" customHeight="1" outlineLevel="2">
      <c r="A2252" s="1178">
        <v>189</v>
      </c>
      <c r="B2252" s="1179"/>
      <c r="C2252" s="1180"/>
      <c r="D2252" s="1181"/>
      <c r="E2252" s="587" t="e">
        <f t="shared" si="62"/>
        <v>#DIV/0!</v>
      </c>
    </row>
    <row r="2253" spans="1:5" s="17" customFormat="1" ht="16.75" customHeight="1" outlineLevel="2">
      <c r="A2253" s="1178">
        <v>190</v>
      </c>
      <c r="B2253" s="1179"/>
      <c r="C2253" s="1180"/>
      <c r="D2253" s="1181"/>
      <c r="E2253" s="587" t="e">
        <f t="shared" si="62"/>
        <v>#DIV/0!</v>
      </c>
    </row>
    <row r="2254" spans="1:5" s="17" customFormat="1" ht="16.75" customHeight="1" outlineLevel="2">
      <c r="A2254" s="1178">
        <v>191</v>
      </c>
      <c r="B2254" s="1179"/>
      <c r="C2254" s="1180"/>
      <c r="D2254" s="1181"/>
      <c r="E2254" s="587" t="e">
        <f t="shared" si="62"/>
        <v>#DIV/0!</v>
      </c>
    </row>
    <row r="2255" spans="1:5" s="17" customFormat="1" ht="16.75" customHeight="1" outlineLevel="2">
      <c r="A2255" s="1178">
        <v>192</v>
      </c>
      <c r="B2255" s="1179"/>
      <c r="C2255" s="1180"/>
      <c r="D2255" s="1181"/>
      <c r="E2255" s="587" t="e">
        <f t="shared" si="62"/>
        <v>#DIV/0!</v>
      </c>
    </row>
    <row r="2256" spans="1:5" s="17" customFormat="1" ht="16.75" customHeight="1" outlineLevel="2">
      <c r="A2256" s="1178">
        <v>193</v>
      </c>
      <c r="B2256" s="1179"/>
      <c r="C2256" s="1180"/>
      <c r="D2256" s="1181"/>
      <c r="E2256" s="587" t="e">
        <f t="shared" si="62"/>
        <v>#DIV/0!</v>
      </c>
    </row>
    <row r="2257" spans="1:5" s="17" customFormat="1" ht="16.75" customHeight="1" outlineLevel="2">
      <c r="A2257" s="1178">
        <v>194</v>
      </c>
      <c r="B2257" s="1179"/>
      <c r="C2257" s="1180"/>
      <c r="D2257" s="1181"/>
      <c r="E2257" s="587" t="e">
        <f t="shared" si="62"/>
        <v>#DIV/0!</v>
      </c>
    </row>
    <row r="2258" spans="1:5" s="17" customFormat="1" ht="16.75" customHeight="1" outlineLevel="2">
      <c r="A2258" s="1178">
        <v>195</v>
      </c>
      <c r="B2258" s="1179"/>
      <c r="C2258" s="1180"/>
      <c r="D2258" s="1181"/>
      <c r="E2258" s="587" t="e">
        <f t="shared" si="62"/>
        <v>#DIV/0!</v>
      </c>
    </row>
    <row r="2259" spans="1:5" s="17" customFormat="1" ht="16.75" customHeight="1" outlineLevel="2">
      <c r="A2259" s="1178">
        <v>196</v>
      </c>
      <c r="B2259" s="1179"/>
      <c r="C2259" s="1180"/>
      <c r="D2259" s="1181"/>
      <c r="E2259" s="587" t="e">
        <f t="shared" si="62"/>
        <v>#DIV/0!</v>
      </c>
    </row>
    <row r="2260" spans="1:5" s="17" customFormat="1" ht="16.75" customHeight="1" outlineLevel="2">
      <c r="A2260" s="1178">
        <v>197</v>
      </c>
      <c r="B2260" s="1179"/>
      <c r="C2260" s="1180"/>
      <c r="D2260" s="1181"/>
      <c r="E2260" s="587" t="e">
        <f t="shared" si="62"/>
        <v>#DIV/0!</v>
      </c>
    </row>
    <row r="2261" spans="1:5" s="17" customFormat="1" ht="16.75" customHeight="1" outlineLevel="2">
      <c r="A2261" s="1178">
        <v>198</v>
      </c>
      <c r="B2261" s="1179"/>
      <c r="C2261" s="1180"/>
      <c r="D2261" s="1181"/>
      <c r="E2261" s="587" t="e">
        <f t="shared" si="62"/>
        <v>#DIV/0!</v>
      </c>
    </row>
    <row r="2262" spans="1:5" s="17" customFormat="1" ht="16.75" customHeight="1" outlineLevel="2">
      <c r="A2262" s="1178">
        <v>199</v>
      </c>
      <c r="B2262" s="1179"/>
      <c r="C2262" s="1180"/>
      <c r="D2262" s="1181"/>
      <c r="E2262" s="587" t="e">
        <f t="shared" si="62"/>
        <v>#DIV/0!</v>
      </c>
    </row>
    <row r="2263" spans="1:5" s="17" customFormat="1" ht="16.75" customHeight="1" outlineLevel="2">
      <c r="A2263" s="1178">
        <v>200</v>
      </c>
      <c r="B2263" s="1179"/>
      <c r="C2263" s="1180"/>
      <c r="D2263" s="1181"/>
      <c r="E2263" s="587" t="e">
        <f t="shared" si="62"/>
        <v>#DIV/0!</v>
      </c>
    </row>
    <row r="2264" spans="1:5" s="17" customFormat="1" ht="16.75" customHeight="1" outlineLevel="2">
      <c r="A2264" s="1178">
        <v>201</v>
      </c>
      <c r="B2264" s="1179"/>
      <c r="C2264" s="1180"/>
      <c r="D2264" s="1181"/>
      <c r="E2264" s="587" t="e">
        <f t="shared" si="62"/>
        <v>#DIV/0!</v>
      </c>
    </row>
    <row r="2265" spans="1:5" s="17" customFormat="1" ht="16.75" customHeight="1" outlineLevel="2">
      <c r="A2265" s="1178">
        <v>202</v>
      </c>
      <c r="B2265" s="1179"/>
      <c r="C2265" s="1180"/>
      <c r="D2265" s="1181"/>
      <c r="E2265" s="587" t="e">
        <f t="shared" si="62"/>
        <v>#DIV/0!</v>
      </c>
    </row>
    <row r="2266" spans="1:5" s="17" customFormat="1" ht="16.75" customHeight="1" outlineLevel="2">
      <c r="A2266" s="1178">
        <v>203</v>
      </c>
      <c r="B2266" s="1179"/>
      <c r="C2266" s="1180"/>
      <c r="D2266" s="1181"/>
      <c r="E2266" s="587" t="e">
        <f t="shared" si="62"/>
        <v>#DIV/0!</v>
      </c>
    </row>
    <row r="2267" spans="1:5" s="17" customFormat="1" ht="16.75" customHeight="1" outlineLevel="2">
      <c r="A2267" s="1178">
        <v>204</v>
      </c>
      <c r="B2267" s="1179"/>
      <c r="C2267" s="1180"/>
      <c r="D2267" s="1181"/>
      <c r="E2267" s="587" t="e">
        <f t="shared" si="62"/>
        <v>#DIV/0!</v>
      </c>
    </row>
    <row r="2268" spans="1:5" s="17" customFormat="1" ht="16.75" customHeight="1" outlineLevel="2">
      <c r="A2268" s="1178">
        <v>205</v>
      </c>
      <c r="B2268" s="1179"/>
      <c r="C2268" s="1180"/>
      <c r="D2268" s="1181"/>
      <c r="E2268" s="587" t="e">
        <f t="shared" si="62"/>
        <v>#DIV/0!</v>
      </c>
    </row>
    <row r="2269" spans="1:5" s="17" customFormat="1" ht="16.75" customHeight="1" outlineLevel="2">
      <c r="A2269" s="1178">
        <v>206</v>
      </c>
      <c r="B2269" s="1179"/>
      <c r="C2269" s="1180"/>
      <c r="D2269" s="1181"/>
      <c r="E2269" s="587" t="e">
        <f t="shared" si="62"/>
        <v>#DIV/0!</v>
      </c>
    </row>
    <row r="2270" spans="1:5" s="17" customFormat="1" ht="16.75" customHeight="1" outlineLevel="2">
      <c r="A2270" s="1178">
        <v>207</v>
      </c>
      <c r="B2270" s="1179"/>
      <c r="C2270" s="1180"/>
      <c r="D2270" s="1181"/>
      <c r="E2270" s="587" t="e">
        <f t="shared" si="62"/>
        <v>#DIV/0!</v>
      </c>
    </row>
    <row r="2271" spans="1:5" s="17" customFormat="1" ht="16.75" customHeight="1" outlineLevel="2">
      <c r="A2271" s="1178">
        <v>208</v>
      </c>
      <c r="B2271" s="1179"/>
      <c r="C2271" s="1180"/>
      <c r="D2271" s="1181"/>
      <c r="E2271" s="587" t="e">
        <f t="shared" si="62"/>
        <v>#DIV/0!</v>
      </c>
    </row>
    <row r="2272" spans="1:5" s="17" customFormat="1" ht="16.75" customHeight="1" outlineLevel="2">
      <c r="A2272" s="1178">
        <v>209</v>
      </c>
      <c r="B2272" s="1179"/>
      <c r="C2272" s="1180"/>
      <c r="D2272" s="1181"/>
      <c r="E2272" s="587" t="e">
        <f t="shared" si="62"/>
        <v>#DIV/0!</v>
      </c>
    </row>
    <row r="2273" spans="1:5" s="17" customFormat="1" ht="16.75" customHeight="1" outlineLevel="2">
      <c r="A2273" s="1178">
        <v>210</v>
      </c>
      <c r="B2273" s="1179"/>
      <c r="C2273" s="1180"/>
      <c r="D2273" s="1181"/>
      <c r="E2273" s="587" t="e">
        <f t="shared" si="62"/>
        <v>#DIV/0!</v>
      </c>
    </row>
    <row r="2274" spans="1:5" s="17" customFormat="1" ht="16.75" customHeight="1" outlineLevel="2">
      <c r="A2274" s="1178">
        <v>211</v>
      </c>
      <c r="B2274" s="1179"/>
      <c r="C2274" s="1180"/>
      <c r="D2274" s="1181"/>
      <c r="E2274" s="587" t="e">
        <f t="shared" si="62"/>
        <v>#DIV/0!</v>
      </c>
    </row>
    <row r="2275" spans="1:5" s="17" customFormat="1" ht="16.75" customHeight="1" outlineLevel="2">
      <c r="A2275" s="1178">
        <v>212</v>
      </c>
      <c r="B2275" s="1179"/>
      <c r="C2275" s="1180"/>
      <c r="D2275" s="1181"/>
      <c r="E2275" s="587" t="e">
        <f t="shared" si="62"/>
        <v>#DIV/0!</v>
      </c>
    </row>
    <row r="2276" spans="1:5" s="17" customFormat="1" ht="16.75" customHeight="1" outlineLevel="2">
      <c r="A2276" s="1178">
        <v>213</v>
      </c>
      <c r="B2276" s="1179"/>
      <c r="C2276" s="1180"/>
      <c r="D2276" s="1181"/>
      <c r="E2276" s="587" t="e">
        <f t="shared" si="62"/>
        <v>#DIV/0!</v>
      </c>
    </row>
    <row r="2277" spans="1:5" s="17" customFormat="1" ht="16.75" customHeight="1" outlineLevel="2">
      <c r="A2277" s="1178">
        <v>214</v>
      </c>
      <c r="B2277" s="1179"/>
      <c r="C2277" s="1180"/>
      <c r="D2277" s="1181"/>
      <c r="E2277" s="587" t="e">
        <f t="shared" si="62"/>
        <v>#DIV/0!</v>
      </c>
    </row>
    <row r="2278" spans="1:5" s="17" customFormat="1" ht="16.75" customHeight="1" outlineLevel="2">
      <c r="A2278" s="1178">
        <v>215</v>
      </c>
      <c r="B2278" s="1179"/>
      <c r="C2278" s="1180"/>
      <c r="D2278" s="118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8">
        <v>216</v>
      </c>
      <c r="B2279" s="1179"/>
      <c r="C2279" s="1180"/>
      <c r="D2279" s="1181"/>
      <c r="E2279" s="587" t="e">
        <f t="shared" si="63"/>
        <v>#DIV/0!</v>
      </c>
    </row>
    <row r="2280" spans="1:5" s="17" customFormat="1" ht="16.75" customHeight="1" outlineLevel="2">
      <c r="A2280" s="1178">
        <v>217</v>
      </c>
      <c r="B2280" s="1179"/>
      <c r="C2280" s="1180"/>
      <c r="D2280" s="1181"/>
      <c r="E2280" s="587" t="e">
        <f t="shared" si="63"/>
        <v>#DIV/0!</v>
      </c>
    </row>
    <row r="2281" spans="1:5" s="17" customFormat="1" ht="16.75" customHeight="1" outlineLevel="2">
      <c r="A2281" s="1178">
        <v>218</v>
      </c>
      <c r="B2281" s="1179"/>
      <c r="C2281" s="1180"/>
      <c r="D2281" s="1181"/>
      <c r="E2281" s="587" t="e">
        <f t="shared" si="63"/>
        <v>#DIV/0!</v>
      </c>
    </row>
    <row r="2282" spans="1:5" s="17" customFormat="1" ht="16.75" customHeight="1" outlineLevel="2">
      <c r="A2282" s="1178">
        <v>219</v>
      </c>
      <c r="B2282" s="1179"/>
      <c r="C2282" s="1180"/>
      <c r="D2282" s="1181"/>
      <c r="E2282" s="587" t="e">
        <f t="shared" si="63"/>
        <v>#DIV/0!</v>
      </c>
    </row>
    <row r="2283" spans="1:5" s="17" customFormat="1" ht="16.75" customHeight="1" outlineLevel="2">
      <c r="A2283" s="1178">
        <v>220</v>
      </c>
      <c r="B2283" s="1179"/>
      <c r="C2283" s="1180"/>
      <c r="D2283" s="1181"/>
      <c r="E2283" s="587" t="e">
        <f t="shared" si="63"/>
        <v>#DIV/0!</v>
      </c>
    </row>
    <row r="2284" spans="1:5" s="17" customFormat="1" ht="16.75" customHeight="1" outlineLevel="2">
      <c r="A2284" s="1178">
        <v>221</v>
      </c>
      <c r="B2284" s="1179"/>
      <c r="C2284" s="1180"/>
      <c r="D2284" s="1181"/>
      <c r="E2284" s="587" t="e">
        <f t="shared" si="63"/>
        <v>#DIV/0!</v>
      </c>
    </row>
    <row r="2285" spans="1:5" s="17" customFormat="1" ht="16.75" customHeight="1" outlineLevel="2">
      <c r="A2285" s="1178">
        <v>222</v>
      </c>
      <c r="B2285" s="1179"/>
      <c r="C2285" s="1180"/>
      <c r="D2285" s="1181"/>
      <c r="E2285" s="587" t="e">
        <f t="shared" si="63"/>
        <v>#DIV/0!</v>
      </c>
    </row>
    <row r="2286" spans="1:5" s="17" customFormat="1" ht="16.75" customHeight="1" outlineLevel="2">
      <c r="A2286" s="1178">
        <v>223</v>
      </c>
      <c r="B2286" s="1179"/>
      <c r="C2286" s="1180"/>
      <c r="D2286" s="1181"/>
      <c r="E2286" s="587" t="e">
        <f t="shared" si="63"/>
        <v>#DIV/0!</v>
      </c>
    </row>
    <row r="2287" spans="1:5" s="17" customFormat="1" ht="16.75" customHeight="1" outlineLevel="2">
      <c r="A2287" s="1178">
        <v>224</v>
      </c>
      <c r="B2287" s="1179"/>
      <c r="C2287" s="1180"/>
      <c r="D2287" s="1181"/>
      <c r="E2287" s="587" t="e">
        <f t="shared" si="63"/>
        <v>#DIV/0!</v>
      </c>
    </row>
    <row r="2288" spans="1:5" s="17" customFormat="1" ht="16.75" customHeight="1" outlineLevel="2">
      <c r="A2288" s="1178">
        <v>225</v>
      </c>
      <c r="B2288" s="1179"/>
      <c r="C2288" s="1180"/>
      <c r="D2288" s="1181"/>
      <c r="E2288" s="587" t="e">
        <f t="shared" si="63"/>
        <v>#DIV/0!</v>
      </c>
    </row>
    <row r="2289" spans="1:5" s="17" customFormat="1" ht="16.75" customHeight="1" outlineLevel="2">
      <c r="A2289" s="1178">
        <v>226</v>
      </c>
      <c r="B2289" s="1179"/>
      <c r="C2289" s="1180"/>
      <c r="D2289" s="1181"/>
      <c r="E2289" s="587" t="e">
        <f t="shared" si="63"/>
        <v>#DIV/0!</v>
      </c>
    </row>
    <row r="2290" spans="1:5" s="17" customFormat="1" ht="16.75" customHeight="1" outlineLevel="2">
      <c r="A2290" s="1178">
        <v>227</v>
      </c>
      <c r="B2290" s="1179"/>
      <c r="C2290" s="1180"/>
      <c r="D2290" s="1181"/>
      <c r="E2290" s="587" t="e">
        <f t="shared" si="63"/>
        <v>#DIV/0!</v>
      </c>
    </row>
    <row r="2291" spans="1:5" s="17" customFormat="1" ht="16.75" customHeight="1" outlineLevel="2">
      <c r="A2291" s="1178">
        <v>228</v>
      </c>
      <c r="B2291" s="1179"/>
      <c r="C2291" s="1180"/>
      <c r="D2291" s="1181"/>
      <c r="E2291" s="587" t="e">
        <f t="shared" si="63"/>
        <v>#DIV/0!</v>
      </c>
    </row>
    <row r="2292" spans="1:5" s="17" customFormat="1" ht="16.75" customHeight="1" outlineLevel="2">
      <c r="A2292" s="1178">
        <v>229</v>
      </c>
      <c r="B2292" s="1179"/>
      <c r="C2292" s="1180"/>
      <c r="D2292" s="1181"/>
      <c r="E2292" s="587" t="e">
        <f t="shared" si="63"/>
        <v>#DIV/0!</v>
      </c>
    </row>
    <row r="2293" spans="1:5" s="17" customFormat="1" ht="16.75" customHeight="1" outlineLevel="2">
      <c r="A2293" s="1178">
        <v>230</v>
      </c>
      <c r="B2293" s="1179"/>
      <c r="C2293" s="1180"/>
      <c r="D2293" s="1181"/>
      <c r="E2293" s="587" t="e">
        <f t="shared" si="63"/>
        <v>#DIV/0!</v>
      </c>
    </row>
    <row r="2294" spans="1:5" s="17" customFormat="1" ht="16.75" customHeight="1" outlineLevel="2">
      <c r="A2294" s="1178">
        <v>231</v>
      </c>
      <c r="B2294" s="1179"/>
      <c r="C2294" s="1180"/>
      <c r="D2294" s="1181"/>
      <c r="E2294" s="587" t="e">
        <f t="shared" si="63"/>
        <v>#DIV/0!</v>
      </c>
    </row>
    <row r="2295" spans="1:5" s="17" customFormat="1" ht="16.75" customHeight="1" outlineLevel="2">
      <c r="A2295" s="1178">
        <v>232</v>
      </c>
      <c r="B2295" s="1179"/>
      <c r="C2295" s="1180"/>
      <c r="D2295" s="1181"/>
      <c r="E2295" s="587" t="e">
        <f t="shared" si="63"/>
        <v>#DIV/0!</v>
      </c>
    </row>
    <row r="2296" spans="1:5" s="17" customFormat="1" ht="16.75" customHeight="1" outlineLevel="2">
      <c r="A2296" s="1178">
        <v>233</v>
      </c>
      <c r="B2296" s="1179"/>
      <c r="C2296" s="1180"/>
      <c r="D2296" s="1181"/>
      <c r="E2296" s="587" t="e">
        <f t="shared" si="63"/>
        <v>#DIV/0!</v>
      </c>
    </row>
    <row r="2297" spans="1:5" s="17" customFormat="1" ht="16.75" customHeight="1" outlineLevel="2">
      <c r="A2297" s="1178">
        <v>234</v>
      </c>
      <c r="B2297" s="1179"/>
      <c r="C2297" s="1180"/>
      <c r="D2297" s="1181"/>
      <c r="E2297" s="587" t="e">
        <f t="shared" si="63"/>
        <v>#DIV/0!</v>
      </c>
    </row>
    <row r="2298" spans="1:5" s="17" customFormat="1" ht="16.75" customHeight="1" outlineLevel="2">
      <c r="A2298" s="1178">
        <v>235</v>
      </c>
      <c r="B2298" s="1179"/>
      <c r="C2298" s="1180"/>
      <c r="D2298" s="1181"/>
      <c r="E2298" s="587" t="e">
        <f t="shared" si="63"/>
        <v>#DIV/0!</v>
      </c>
    </row>
    <row r="2299" spans="1:5" s="17" customFormat="1" ht="16.75" customHeight="1" outlineLevel="2">
      <c r="A2299" s="1178">
        <v>236</v>
      </c>
      <c r="B2299" s="1179"/>
      <c r="C2299" s="1180"/>
      <c r="D2299" s="1181"/>
      <c r="E2299" s="587" t="e">
        <f t="shared" si="63"/>
        <v>#DIV/0!</v>
      </c>
    </row>
    <row r="2300" spans="1:5" s="17" customFormat="1" ht="16.75" customHeight="1" outlineLevel="2">
      <c r="A2300" s="1178">
        <v>237</v>
      </c>
      <c r="B2300" s="1179"/>
      <c r="C2300" s="1180"/>
      <c r="D2300" s="1181"/>
      <c r="E2300" s="587" t="e">
        <f t="shared" si="63"/>
        <v>#DIV/0!</v>
      </c>
    </row>
    <row r="2301" spans="1:5" s="17" customFormat="1" ht="16.75" customHeight="1" outlineLevel="2">
      <c r="A2301" s="1178">
        <v>238</v>
      </c>
      <c r="B2301" s="1179"/>
      <c r="C2301" s="1180"/>
      <c r="D2301" s="1181"/>
      <c r="E2301" s="587" t="e">
        <f t="shared" si="63"/>
        <v>#DIV/0!</v>
      </c>
    </row>
    <row r="2302" spans="1:5" s="17" customFormat="1" ht="16.75" customHeight="1" outlineLevel="2">
      <c r="A2302" s="1178">
        <v>239</v>
      </c>
      <c r="B2302" s="1179"/>
      <c r="C2302" s="1180"/>
      <c r="D2302" s="1181"/>
      <c r="E2302" s="587" t="e">
        <f t="shared" si="63"/>
        <v>#DIV/0!</v>
      </c>
    </row>
    <row r="2303" spans="1:5" s="17" customFormat="1" ht="16.75" customHeight="1" outlineLevel="2">
      <c r="A2303" s="1178">
        <v>240</v>
      </c>
      <c r="B2303" s="1179"/>
      <c r="C2303" s="1180"/>
      <c r="D2303" s="1181"/>
      <c r="E2303" s="587" t="e">
        <f t="shared" si="63"/>
        <v>#DIV/0!</v>
      </c>
    </row>
    <row r="2304" spans="1:5" s="17" customFormat="1" ht="16.75" customHeight="1" outlineLevel="2">
      <c r="A2304" s="1178">
        <v>241</v>
      </c>
      <c r="B2304" s="1179"/>
      <c r="C2304" s="1180"/>
      <c r="D2304" s="1181"/>
      <c r="E2304" s="587" t="e">
        <f t="shared" si="63"/>
        <v>#DIV/0!</v>
      </c>
    </row>
    <row r="2305" spans="1:5" s="17" customFormat="1" ht="16.75" customHeight="1" outlineLevel="2">
      <c r="A2305" s="1178">
        <v>242</v>
      </c>
      <c r="B2305" s="1179"/>
      <c r="C2305" s="1180"/>
      <c r="D2305" s="1181"/>
      <c r="E2305" s="587" t="e">
        <f t="shared" si="63"/>
        <v>#DIV/0!</v>
      </c>
    </row>
    <row r="2306" spans="1:5" s="17" customFormat="1" ht="16.75" customHeight="1" outlineLevel="2">
      <c r="A2306" s="1178">
        <v>243</v>
      </c>
      <c r="B2306" s="1179"/>
      <c r="C2306" s="1180"/>
      <c r="D2306" s="1181"/>
      <c r="E2306" s="587" t="e">
        <f t="shared" si="63"/>
        <v>#DIV/0!</v>
      </c>
    </row>
    <row r="2307" spans="1:5" s="17" customFormat="1" ht="16.75" customHeight="1" outlineLevel="2">
      <c r="A2307" s="1178">
        <v>244</v>
      </c>
      <c r="B2307" s="1179"/>
      <c r="C2307" s="1180"/>
      <c r="D2307" s="1181"/>
      <c r="E2307" s="587" t="e">
        <f t="shared" si="63"/>
        <v>#DIV/0!</v>
      </c>
    </row>
    <row r="2308" spans="1:5" s="17" customFormat="1" ht="16.75" customHeight="1" outlineLevel="2">
      <c r="A2308" s="1178">
        <v>245</v>
      </c>
      <c r="B2308" s="1179"/>
      <c r="C2308" s="1180"/>
      <c r="D2308" s="1181"/>
      <c r="E2308" s="587" t="e">
        <f t="shared" si="63"/>
        <v>#DIV/0!</v>
      </c>
    </row>
    <row r="2309" spans="1:5" s="17" customFormat="1" ht="16.75" customHeight="1" outlineLevel="2">
      <c r="A2309" s="1178">
        <v>246</v>
      </c>
      <c r="B2309" s="1179"/>
      <c r="C2309" s="1180"/>
      <c r="D2309" s="1181"/>
      <c r="E2309" s="587" t="e">
        <f t="shared" si="63"/>
        <v>#DIV/0!</v>
      </c>
    </row>
    <row r="2310" spans="1:5" s="17" customFormat="1" ht="16.75" customHeight="1" outlineLevel="2">
      <c r="A2310" s="1178">
        <v>247</v>
      </c>
      <c r="B2310" s="1179"/>
      <c r="C2310" s="1180"/>
      <c r="D2310" s="1181"/>
      <c r="E2310" s="587" t="e">
        <f t="shared" si="63"/>
        <v>#DIV/0!</v>
      </c>
    </row>
    <row r="2311" spans="1:5" s="17" customFormat="1" ht="16.75" customHeight="1" outlineLevel="2">
      <c r="A2311" s="1178">
        <v>248</v>
      </c>
      <c r="B2311" s="1179"/>
      <c r="C2311" s="1180"/>
      <c r="D2311" s="1181"/>
      <c r="E2311" s="587" t="e">
        <f t="shared" si="63"/>
        <v>#DIV/0!</v>
      </c>
    </row>
    <row r="2312" spans="1:5" s="17" customFormat="1" ht="16.75" customHeight="1" outlineLevel="2">
      <c r="A2312" s="1178">
        <v>249</v>
      </c>
      <c r="B2312" s="1179"/>
      <c r="C2312" s="1180"/>
      <c r="D2312" s="1181"/>
      <c r="E2312" s="587" t="e">
        <f t="shared" si="63"/>
        <v>#DIV/0!</v>
      </c>
    </row>
    <row r="2313" spans="1:5" s="17" customFormat="1" ht="16.75" customHeight="1" outlineLevel="2">
      <c r="A2313" s="1178">
        <v>250</v>
      </c>
      <c r="B2313" s="1179"/>
      <c r="C2313" s="1180"/>
      <c r="D2313" s="1181"/>
      <c r="E2313" s="587" t="e">
        <f t="shared" si="63"/>
        <v>#DIV/0!</v>
      </c>
    </row>
    <row r="2314" spans="1:5" s="17" customFormat="1" ht="16.75" customHeight="1" outlineLevel="2">
      <c r="A2314" s="1178">
        <v>251</v>
      </c>
      <c r="B2314" s="1179"/>
      <c r="C2314" s="1180"/>
      <c r="D2314" s="1181"/>
      <c r="E2314" s="587" t="e">
        <f t="shared" si="63"/>
        <v>#DIV/0!</v>
      </c>
    </row>
    <row r="2315" spans="1:5" s="17" customFormat="1" ht="16.75" customHeight="1" outlineLevel="2">
      <c r="A2315" s="1178">
        <v>252</v>
      </c>
      <c r="B2315" s="1179"/>
      <c r="C2315" s="1180"/>
      <c r="D2315" s="1181"/>
      <c r="E2315" s="587" t="e">
        <f t="shared" si="63"/>
        <v>#DIV/0!</v>
      </c>
    </row>
    <row r="2316" spans="1:5" s="17" customFormat="1" ht="16.75" customHeight="1" outlineLevel="2">
      <c r="A2316" s="1178">
        <v>253</v>
      </c>
      <c r="B2316" s="1179"/>
      <c r="C2316" s="1180"/>
      <c r="D2316" s="1181"/>
      <c r="E2316" s="587" t="e">
        <f t="shared" si="63"/>
        <v>#DIV/0!</v>
      </c>
    </row>
    <row r="2317" spans="1:5" s="17" customFormat="1" ht="16.75" customHeight="1" outlineLevel="2">
      <c r="A2317" s="1178">
        <v>254</v>
      </c>
      <c r="B2317" s="1179"/>
      <c r="C2317" s="1180"/>
      <c r="D2317" s="1181"/>
      <c r="E2317" s="587" t="e">
        <f t="shared" si="63"/>
        <v>#DIV/0!</v>
      </c>
    </row>
    <row r="2318" spans="1:5" s="17" customFormat="1" ht="16.75" customHeight="1" outlineLevel="2">
      <c r="A2318" s="1178">
        <v>255</v>
      </c>
      <c r="B2318" s="1179"/>
      <c r="C2318" s="1180"/>
      <c r="D2318" s="1181"/>
      <c r="E2318" s="587" t="e">
        <f t="shared" si="63"/>
        <v>#DIV/0!</v>
      </c>
    </row>
    <row r="2319" spans="1:5" s="17" customFormat="1" ht="16.75" customHeight="1" outlineLevel="2">
      <c r="A2319" s="1178">
        <v>256</v>
      </c>
      <c r="B2319" s="1179"/>
      <c r="C2319" s="1180"/>
      <c r="D2319" s="1181"/>
      <c r="E2319" s="587" t="e">
        <f t="shared" si="63"/>
        <v>#DIV/0!</v>
      </c>
    </row>
    <row r="2320" spans="1:5" s="17" customFormat="1" ht="16.75" customHeight="1" outlineLevel="2">
      <c r="A2320" s="1178">
        <v>257</v>
      </c>
      <c r="B2320" s="1179"/>
      <c r="C2320" s="1180"/>
      <c r="D2320" s="1181"/>
      <c r="E2320" s="587" t="e">
        <f t="shared" si="63"/>
        <v>#DIV/0!</v>
      </c>
    </row>
    <row r="2321" spans="1:5" s="17" customFormat="1" ht="16.75" customHeight="1" outlineLevel="2">
      <c r="A2321" s="1178">
        <v>258</v>
      </c>
      <c r="B2321" s="1179"/>
      <c r="C2321" s="1180"/>
      <c r="D2321" s="1181"/>
      <c r="E2321" s="587" t="e">
        <f t="shared" si="63"/>
        <v>#DIV/0!</v>
      </c>
    </row>
    <row r="2322" spans="1:5" s="17" customFormat="1" ht="16.75" customHeight="1" outlineLevel="2">
      <c r="A2322" s="1178">
        <v>259</v>
      </c>
      <c r="B2322" s="1179"/>
      <c r="C2322" s="1180"/>
      <c r="D2322" s="1181"/>
      <c r="E2322" s="587" t="e">
        <f t="shared" si="63"/>
        <v>#DIV/0!</v>
      </c>
    </row>
    <row r="2323" spans="1:5" s="17" customFormat="1" ht="16.75" customHeight="1" outlineLevel="2">
      <c r="A2323" s="1178">
        <v>260</v>
      </c>
      <c r="B2323" s="1179"/>
      <c r="C2323" s="1180"/>
      <c r="D2323" s="1181"/>
      <c r="E2323" s="587" t="e">
        <f t="shared" si="63"/>
        <v>#DIV/0!</v>
      </c>
    </row>
    <row r="2324" spans="1:5" s="17" customFormat="1" ht="16.75" customHeight="1" outlineLevel="2">
      <c r="A2324" s="1178">
        <v>261</v>
      </c>
      <c r="B2324" s="1179"/>
      <c r="C2324" s="1180"/>
      <c r="D2324" s="1181"/>
      <c r="E2324" s="587" t="e">
        <f t="shared" si="63"/>
        <v>#DIV/0!</v>
      </c>
    </row>
    <row r="2325" spans="1:5" s="17" customFormat="1" ht="16.75" customHeight="1" outlineLevel="2">
      <c r="A2325" s="1178">
        <v>262</v>
      </c>
      <c r="B2325" s="1179"/>
      <c r="C2325" s="1180"/>
      <c r="D2325" s="1181"/>
      <c r="E2325" s="587" t="e">
        <f t="shared" si="63"/>
        <v>#DIV/0!</v>
      </c>
    </row>
    <row r="2326" spans="1:5" s="17" customFormat="1" ht="16.75" customHeight="1" outlineLevel="2">
      <c r="A2326" s="1178">
        <v>263</v>
      </c>
      <c r="B2326" s="1179"/>
      <c r="C2326" s="1180"/>
      <c r="D2326" s="1181"/>
      <c r="E2326" s="587" t="e">
        <f t="shared" si="63"/>
        <v>#DIV/0!</v>
      </c>
    </row>
    <row r="2327" spans="1:5" s="17" customFormat="1" ht="16.75" customHeight="1" outlineLevel="2">
      <c r="A2327" s="1178">
        <v>264</v>
      </c>
      <c r="B2327" s="1179"/>
      <c r="C2327" s="1180"/>
      <c r="D2327" s="1181"/>
      <c r="E2327" s="587" t="e">
        <f t="shared" si="63"/>
        <v>#DIV/0!</v>
      </c>
    </row>
    <row r="2328" spans="1:5" s="17" customFormat="1" ht="16.75" customHeight="1" outlineLevel="2">
      <c r="A2328" s="1178">
        <v>265</v>
      </c>
      <c r="B2328" s="1179"/>
      <c r="C2328" s="1180"/>
      <c r="D2328" s="1181"/>
      <c r="E2328" s="587" t="e">
        <f t="shared" si="63"/>
        <v>#DIV/0!</v>
      </c>
    </row>
    <row r="2329" spans="1:5" s="17" customFormat="1" ht="16.75" customHeight="1" outlineLevel="2">
      <c r="A2329" s="1178">
        <v>266</v>
      </c>
      <c r="B2329" s="1179"/>
      <c r="C2329" s="1180"/>
      <c r="D2329" s="1181"/>
      <c r="E2329" s="587" t="e">
        <f t="shared" si="63"/>
        <v>#DIV/0!</v>
      </c>
    </row>
    <row r="2330" spans="1:5" s="17" customFormat="1" ht="16.75" customHeight="1" outlineLevel="2">
      <c r="A2330" s="1178">
        <v>267</v>
      </c>
      <c r="B2330" s="1179"/>
      <c r="C2330" s="1180"/>
      <c r="D2330" s="1181"/>
      <c r="E2330" s="587" t="e">
        <f t="shared" si="63"/>
        <v>#DIV/0!</v>
      </c>
    </row>
    <row r="2331" spans="1:5" s="17" customFormat="1" ht="16.75" customHeight="1" outlineLevel="2">
      <c r="A2331" s="1178">
        <v>268</v>
      </c>
      <c r="B2331" s="1179"/>
      <c r="C2331" s="1180"/>
      <c r="D2331" s="1181"/>
      <c r="E2331" s="587" t="e">
        <f t="shared" si="63"/>
        <v>#DIV/0!</v>
      </c>
    </row>
    <row r="2332" spans="1:5" s="17" customFormat="1" ht="16.75" customHeight="1" outlineLevel="2">
      <c r="A2332" s="1178">
        <v>269</v>
      </c>
      <c r="B2332" s="1179"/>
      <c r="C2332" s="1180"/>
      <c r="D2332" s="1181"/>
      <c r="E2332" s="587" t="e">
        <f t="shared" si="63"/>
        <v>#DIV/0!</v>
      </c>
    </row>
    <row r="2333" spans="1:5" s="17" customFormat="1" ht="16.75" customHeight="1" outlineLevel="2">
      <c r="A2333" s="1178">
        <v>270</v>
      </c>
      <c r="B2333" s="1179"/>
      <c r="C2333" s="1180"/>
      <c r="D2333" s="1181"/>
      <c r="E2333" s="587" t="e">
        <f t="shared" si="63"/>
        <v>#DIV/0!</v>
      </c>
    </row>
    <row r="2334" spans="1:5" s="17" customFormat="1" ht="16.75" customHeight="1" outlineLevel="2">
      <c r="A2334" s="1178">
        <v>271</v>
      </c>
      <c r="B2334" s="1179"/>
      <c r="C2334" s="1180"/>
      <c r="D2334" s="1181"/>
      <c r="E2334" s="587" t="e">
        <f t="shared" si="63"/>
        <v>#DIV/0!</v>
      </c>
    </row>
    <row r="2335" spans="1:5" s="17" customFormat="1" ht="16.75" customHeight="1" outlineLevel="2">
      <c r="A2335" s="1178">
        <v>272</v>
      </c>
      <c r="B2335" s="1179"/>
      <c r="C2335" s="1180"/>
      <c r="D2335" s="1181"/>
      <c r="E2335" s="587" t="e">
        <f t="shared" si="63"/>
        <v>#DIV/0!</v>
      </c>
    </row>
    <row r="2336" spans="1:5" s="17" customFormat="1" ht="16.75" customHeight="1" outlineLevel="2">
      <c r="A2336" s="1178">
        <v>273</v>
      </c>
      <c r="B2336" s="1179"/>
      <c r="C2336" s="1180"/>
      <c r="D2336" s="1181"/>
      <c r="E2336" s="587" t="e">
        <f t="shared" si="63"/>
        <v>#DIV/0!</v>
      </c>
    </row>
    <row r="2337" spans="1:5" s="17" customFormat="1" ht="16.75" customHeight="1" outlineLevel="2">
      <c r="A2337" s="1178">
        <v>274</v>
      </c>
      <c r="B2337" s="1179"/>
      <c r="C2337" s="1180"/>
      <c r="D2337" s="1181"/>
      <c r="E2337" s="587" t="e">
        <f t="shared" si="63"/>
        <v>#DIV/0!</v>
      </c>
    </row>
    <row r="2338" spans="1:5" s="17" customFormat="1" ht="16.75" customHeight="1" outlineLevel="2">
      <c r="A2338" s="1178">
        <v>275</v>
      </c>
      <c r="B2338" s="1179"/>
      <c r="C2338" s="1180"/>
      <c r="D2338" s="1181"/>
      <c r="E2338" s="587" t="e">
        <f t="shared" si="63"/>
        <v>#DIV/0!</v>
      </c>
    </row>
    <row r="2339" spans="1:5" s="17" customFormat="1" ht="16.75" customHeight="1" outlineLevel="2">
      <c r="A2339" s="1178">
        <v>276</v>
      </c>
      <c r="B2339" s="1179"/>
      <c r="C2339" s="1180"/>
      <c r="D2339" s="1181"/>
      <c r="E2339" s="587" t="e">
        <f t="shared" si="63"/>
        <v>#DIV/0!</v>
      </c>
    </row>
    <row r="2340" spans="1:5" s="17" customFormat="1" ht="16.75" customHeight="1" outlineLevel="2">
      <c r="A2340" s="1178">
        <v>277</v>
      </c>
      <c r="B2340" s="1179"/>
      <c r="C2340" s="1180"/>
      <c r="D2340" s="1181"/>
      <c r="E2340" s="587" t="e">
        <f t="shared" si="63"/>
        <v>#DIV/0!</v>
      </c>
    </row>
    <row r="2341" spans="1:5" s="17" customFormat="1" ht="16.75" customHeight="1" outlineLevel="2">
      <c r="A2341" s="1178">
        <v>278</v>
      </c>
      <c r="B2341" s="1179"/>
      <c r="C2341" s="1180"/>
      <c r="D2341" s="1181"/>
      <c r="E2341" s="587" t="e">
        <f t="shared" si="63"/>
        <v>#DIV/0!</v>
      </c>
    </row>
    <row r="2342" spans="1:5" s="17" customFormat="1" ht="16.75" customHeight="1" outlineLevel="2">
      <c r="A2342" s="1178">
        <v>279</v>
      </c>
      <c r="B2342" s="1179"/>
      <c r="C2342" s="1180"/>
      <c r="D2342" s="118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8">
        <v>280</v>
      </c>
      <c r="B2343" s="1179"/>
      <c r="C2343" s="1180"/>
      <c r="D2343" s="1181"/>
      <c r="E2343" s="587" t="e">
        <f t="shared" si="64"/>
        <v>#DIV/0!</v>
      </c>
    </row>
    <row r="2344" spans="1:5" s="17" customFormat="1" ht="16.75" customHeight="1" outlineLevel="2">
      <c r="A2344" s="1178">
        <v>281</v>
      </c>
      <c r="B2344" s="1179"/>
      <c r="C2344" s="1180"/>
      <c r="D2344" s="1181"/>
      <c r="E2344" s="587" t="e">
        <f t="shared" si="64"/>
        <v>#DIV/0!</v>
      </c>
    </row>
    <row r="2345" spans="1:5" s="17" customFormat="1" ht="16.75" customHeight="1" outlineLevel="2">
      <c r="A2345" s="1178">
        <v>282</v>
      </c>
      <c r="B2345" s="1179"/>
      <c r="C2345" s="1180"/>
      <c r="D2345" s="1181"/>
      <c r="E2345" s="587" t="e">
        <f t="shared" si="64"/>
        <v>#DIV/0!</v>
      </c>
    </row>
    <row r="2346" spans="1:5" s="17" customFormat="1" ht="16.75" customHeight="1" outlineLevel="2">
      <c r="A2346" s="1178">
        <v>283</v>
      </c>
      <c r="B2346" s="1179"/>
      <c r="C2346" s="1180"/>
      <c r="D2346" s="1181"/>
      <c r="E2346" s="587" t="e">
        <f t="shared" si="64"/>
        <v>#DIV/0!</v>
      </c>
    </row>
    <row r="2347" spans="1:5" s="17" customFormat="1" ht="16.75" customHeight="1" outlineLevel="2">
      <c r="A2347" s="1178">
        <v>284</v>
      </c>
      <c r="B2347" s="1179"/>
      <c r="C2347" s="1180"/>
      <c r="D2347" s="1181"/>
      <c r="E2347" s="587" t="e">
        <f t="shared" si="64"/>
        <v>#DIV/0!</v>
      </c>
    </row>
    <row r="2348" spans="1:5" s="17" customFormat="1" ht="16.75" customHeight="1" outlineLevel="2">
      <c r="A2348" s="1178">
        <v>285</v>
      </c>
      <c r="B2348" s="1179"/>
      <c r="C2348" s="1180"/>
      <c r="D2348" s="1181"/>
      <c r="E2348" s="587" t="e">
        <f t="shared" si="64"/>
        <v>#DIV/0!</v>
      </c>
    </row>
    <row r="2349" spans="1:5" s="17" customFormat="1" ht="16.75" customHeight="1" outlineLevel="2">
      <c r="A2349" s="1178">
        <v>286</v>
      </c>
      <c r="B2349" s="1179"/>
      <c r="C2349" s="1180"/>
      <c r="D2349" s="1181"/>
      <c r="E2349" s="587" t="e">
        <f t="shared" si="64"/>
        <v>#DIV/0!</v>
      </c>
    </row>
    <row r="2350" spans="1:5" s="17" customFormat="1" ht="16.75" customHeight="1" outlineLevel="2">
      <c r="A2350" s="1178">
        <v>287</v>
      </c>
      <c r="B2350" s="1179"/>
      <c r="C2350" s="1180"/>
      <c r="D2350" s="1181"/>
      <c r="E2350" s="587" t="e">
        <f t="shared" si="64"/>
        <v>#DIV/0!</v>
      </c>
    </row>
    <row r="2351" spans="1:5" s="17" customFormat="1" ht="16.75" customHeight="1" outlineLevel="2">
      <c r="A2351" s="1178">
        <v>288</v>
      </c>
      <c r="B2351" s="1179"/>
      <c r="C2351" s="1180"/>
      <c r="D2351" s="1181"/>
      <c r="E2351" s="587" t="e">
        <f t="shared" si="64"/>
        <v>#DIV/0!</v>
      </c>
    </row>
    <row r="2352" spans="1:5" s="17" customFormat="1" ht="16.75" customHeight="1" outlineLevel="2">
      <c r="A2352" s="1178">
        <v>289</v>
      </c>
      <c r="B2352" s="1179"/>
      <c r="C2352" s="1180"/>
      <c r="D2352" s="1181"/>
      <c r="E2352" s="587" t="e">
        <f t="shared" si="64"/>
        <v>#DIV/0!</v>
      </c>
    </row>
    <row r="2353" spans="1:5" s="17" customFormat="1" ht="16.75" customHeight="1" outlineLevel="2">
      <c r="A2353" s="1178">
        <v>290</v>
      </c>
      <c r="B2353" s="1179"/>
      <c r="C2353" s="1180"/>
      <c r="D2353" s="1181"/>
      <c r="E2353" s="587" t="e">
        <f t="shared" si="64"/>
        <v>#DIV/0!</v>
      </c>
    </row>
    <row r="2354" spans="1:5" s="17" customFormat="1" ht="16.75" customHeight="1" outlineLevel="2">
      <c r="A2354" s="1178">
        <v>291</v>
      </c>
      <c r="B2354" s="1179"/>
      <c r="C2354" s="1180"/>
      <c r="D2354" s="1181"/>
      <c r="E2354" s="587" t="e">
        <f t="shared" si="64"/>
        <v>#DIV/0!</v>
      </c>
    </row>
    <row r="2355" spans="1:5" s="17" customFormat="1" ht="16.75" customHeight="1" outlineLevel="2">
      <c r="A2355" s="1178">
        <v>292</v>
      </c>
      <c r="B2355" s="1179"/>
      <c r="C2355" s="1180"/>
      <c r="D2355" s="1181"/>
      <c r="E2355" s="587" t="e">
        <f t="shared" si="64"/>
        <v>#DIV/0!</v>
      </c>
    </row>
    <row r="2356" spans="1:5" s="17" customFormat="1" ht="16.75" customHeight="1" outlineLevel="2">
      <c r="A2356" s="1178">
        <v>293</v>
      </c>
      <c r="B2356" s="1179"/>
      <c r="C2356" s="1180"/>
      <c r="D2356" s="1181"/>
      <c r="E2356" s="587" t="e">
        <f t="shared" si="64"/>
        <v>#DIV/0!</v>
      </c>
    </row>
    <row r="2357" spans="1:5" s="17" customFormat="1" ht="16.75" customHeight="1" outlineLevel="2">
      <c r="A2357" s="1178">
        <v>294</v>
      </c>
      <c r="B2357" s="1179"/>
      <c r="C2357" s="1180"/>
      <c r="D2357" s="1181"/>
      <c r="E2357" s="587" t="e">
        <f t="shared" si="64"/>
        <v>#DIV/0!</v>
      </c>
    </row>
    <row r="2358" spans="1:5" s="17" customFormat="1" ht="16.75" customHeight="1" outlineLevel="2">
      <c r="A2358" s="1178">
        <v>295</v>
      </c>
      <c r="B2358" s="1179"/>
      <c r="C2358" s="1180"/>
      <c r="D2358" s="1181"/>
      <c r="E2358" s="587" t="e">
        <f t="shared" si="64"/>
        <v>#DIV/0!</v>
      </c>
    </row>
    <row r="2359" spans="1:5" s="17" customFormat="1" ht="16.75" customHeight="1" outlineLevel="2">
      <c r="A2359" s="1178">
        <v>296</v>
      </c>
      <c r="B2359" s="1179"/>
      <c r="C2359" s="1180"/>
      <c r="D2359" s="1181"/>
      <c r="E2359" s="587" t="e">
        <f t="shared" si="64"/>
        <v>#DIV/0!</v>
      </c>
    </row>
    <row r="2360" spans="1:5" s="17" customFormat="1" ht="16.75" customHeight="1" outlineLevel="2">
      <c r="A2360" s="1178">
        <v>297</v>
      </c>
      <c r="B2360" s="1179"/>
      <c r="C2360" s="1180"/>
      <c r="D2360" s="1181"/>
      <c r="E2360" s="587" t="e">
        <f t="shared" si="64"/>
        <v>#DIV/0!</v>
      </c>
    </row>
    <row r="2361" spans="1:5" s="17" customFormat="1" ht="16.75" customHeight="1" outlineLevel="2">
      <c r="A2361" s="1178">
        <v>298</v>
      </c>
      <c r="B2361" s="1179"/>
      <c r="C2361" s="1180"/>
      <c r="D2361" s="1181"/>
      <c r="E2361" s="587" t="e">
        <f t="shared" si="64"/>
        <v>#DIV/0!</v>
      </c>
    </row>
    <row r="2362" spans="1:5" s="17" customFormat="1" ht="16.75" customHeight="1" outlineLevel="2">
      <c r="A2362" s="1178">
        <v>299</v>
      </c>
      <c r="B2362" s="1179"/>
      <c r="C2362" s="1180"/>
      <c r="D2362" s="1181"/>
      <c r="E2362" s="587" t="e">
        <f>IF(AND(C2362&gt;=D$2057,C2362&lt;=D$2056),1,0)</f>
        <v>#DIV/0!</v>
      </c>
    </row>
    <row r="2363" spans="1:5" s="17" customFormat="1" ht="16.75" customHeight="1" outlineLevel="2">
      <c r="A2363" s="1178">
        <v>300</v>
      </c>
      <c r="B2363" s="1179"/>
      <c r="C2363" s="1180"/>
      <c r="D2363" s="118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8">
        <v>301</v>
      </c>
      <c r="B2364" s="1179"/>
      <c r="C2364" s="1180"/>
      <c r="D2364" s="1181"/>
      <c r="E2364" s="587" t="e">
        <f t="shared" si="65"/>
        <v>#DIV/0!</v>
      </c>
    </row>
    <row r="2365" spans="1:5" s="17" customFormat="1" ht="16.75" customHeight="1" outlineLevel="2">
      <c r="A2365" s="1178">
        <v>302</v>
      </c>
      <c r="B2365" s="1179"/>
      <c r="C2365" s="1180"/>
      <c r="D2365" s="1181"/>
      <c r="E2365" s="587" t="e">
        <f t="shared" si="65"/>
        <v>#DIV/0!</v>
      </c>
    </row>
    <row r="2366" spans="1:5" s="17" customFormat="1" ht="16.75" customHeight="1" outlineLevel="2">
      <c r="A2366" s="1178">
        <v>303</v>
      </c>
      <c r="B2366" s="1179"/>
      <c r="C2366" s="1180"/>
      <c r="D2366" s="1181"/>
      <c r="E2366" s="587" t="e">
        <f t="shared" si="65"/>
        <v>#DIV/0!</v>
      </c>
    </row>
    <row r="2367" spans="1:5" s="17" customFormat="1" ht="16.75" customHeight="1" outlineLevel="2">
      <c r="A2367" s="1178">
        <v>304</v>
      </c>
      <c r="B2367" s="1179"/>
      <c r="C2367" s="1180"/>
      <c r="D2367" s="1181"/>
      <c r="E2367" s="587" t="e">
        <f t="shared" si="65"/>
        <v>#DIV/0!</v>
      </c>
    </row>
    <row r="2368" spans="1:5" s="17" customFormat="1" ht="16.75" customHeight="1" outlineLevel="2">
      <c r="A2368" s="1178">
        <v>305</v>
      </c>
      <c r="B2368" s="1179"/>
      <c r="C2368" s="1180"/>
      <c r="D2368" s="1181"/>
      <c r="E2368" s="587" t="e">
        <f t="shared" si="65"/>
        <v>#DIV/0!</v>
      </c>
    </row>
    <row r="2369" spans="1:5" s="17" customFormat="1" ht="16.75" customHeight="1" outlineLevel="2">
      <c r="A2369" s="1178">
        <v>306</v>
      </c>
      <c r="B2369" s="1179"/>
      <c r="C2369" s="1180"/>
      <c r="D2369" s="1181"/>
      <c r="E2369" s="587" t="e">
        <f t="shared" si="65"/>
        <v>#DIV/0!</v>
      </c>
    </row>
    <row r="2370" spans="1:5" s="17" customFormat="1" ht="16.75" customHeight="1" outlineLevel="2">
      <c r="A2370" s="1178">
        <v>307</v>
      </c>
      <c r="B2370" s="1179"/>
      <c r="C2370" s="1180"/>
      <c r="D2370" s="1181"/>
      <c r="E2370" s="587" t="e">
        <f t="shared" si="65"/>
        <v>#DIV/0!</v>
      </c>
    </row>
    <row r="2371" spans="1:5" s="17" customFormat="1" ht="16.75" customHeight="1" outlineLevel="2">
      <c r="A2371" s="1178">
        <v>308</v>
      </c>
      <c r="B2371" s="1179"/>
      <c r="C2371" s="1180"/>
      <c r="D2371" s="1181"/>
      <c r="E2371" s="587" t="e">
        <f t="shared" si="65"/>
        <v>#DIV/0!</v>
      </c>
    </row>
    <row r="2372" spans="1:5" s="17" customFormat="1" ht="16.75" customHeight="1" outlineLevel="2">
      <c r="A2372" s="1178">
        <v>309</v>
      </c>
      <c r="B2372" s="1179"/>
      <c r="C2372" s="1180"/>
      <c r="D2372" s="1181"/>
      <c r="E2372" s="587" t="e">
        <f t="shared" si="65"/>
        <v>#DIV/0!</v>
      </c>
    </row>
    <row r="2373" spans="1:5" s="17" customFormat="1" ht="16.75" customHeight="1" outlineLevel="2">
      <c r="A2373" s="1178">
        <v>310</v>
      </c>
      <c r="B2373" s="1179"/>
      <c r="C2373" s="1180"/>
      <c r="D2373" s="1181"/>
      <c r="E2373" s="587" t="e">
        <f t="shared" si="65"/>
        <v>#DIV/0!</v>
      </c>
    </row>
    <row r="2374" spans="1:5" s="17" customFormat="1" ht="16.75" customHeight="1" outlineLevel="2">
      <c r="A2374" s="1178">
        <v>311</v>
      </c>
      <c r="B2374" s="1179"/>
      <c r="C2374" s="1180"/>
      <c r="D2374" s="1181"/>
      <c r="E2374" s="587" t="e">
        <f t="shared" si="65"/>
        <v>#DIV/0!</v>
      </c>
    </row>
    <row r="2375" spans="1:5" s="17" customFormat="1" ht="16.75" customHeight="1" outlineLevel="2">
      <c r="A2375" s="1178">
        <v>312</v>
      </c>
      <c r="B2375" s="1179"/>
      <c r="C2375" s="1180"/>
      <c r="D2375" s="1181"/>
      <c r="E2375" s="587" t="e">
        <f t="shared" si="65"/>
        <v>#DIV/0!</v>
      </c>
    </row>
    <row r="2376" spans="1:5" s="17" customFormat="1" ht="16.75" customHeight="1" outlineLevel="2">
      <c r="A2376" s="1178">
        <v>313</v>
      </c>
      <c r="B2376" s="1179"/>
      <c r="C2376" s="1180"/>
      <c r="D2376" s="1181"/>
      <c r="E2376" s="587" t="e">
        <f t="shared" si="65"/>
        <v>#DIV/0!</v>
      </c>
    </row>
    <row r="2377" spans="1:5" s="17" customFormat="1" ht="16.75" customHeight="1" outlineLevel="2">
      <c r="A2377" s="1178">
        <v>314</v>
      </c>
      <c r="B2377" s="1179"/>
      <c r="C2377" s="1180"/>
      <c r="D2377" s="1181"/>
      <c r="E2377" s="587" t="e">
        <f t="shared" si="65"/>
        <v>#DIV/0!</v>
      </c>
    </row>
    <row r="2378" spans="1:5" s="17" customFormat="1" ht="16.75" customHeight="1" outlineLevel="2">
      <c r="A2378" s="1178">
        <v>315</v>
      </c>
      <c r="B2378" s="1179"/>
      <c r="C2378" s="1180"/>
      <c r="D2378" s="1181"/>
      <c r="E2378" s="587" t="e">
        <f t="shared" si="65"/>
        <v>#DIV/0!</v>
      </c>
    </row>
    <row r="2379" spans="1:5" s="17" customFormat="1" ht="16.75" customHeight="1" outlineLevel="2">
      <c r="A2379" s="1178">
        <v>316</v>
      </c>
      <c r="B2379" s="1179"/>
      <c r="C2379" s="1180"/>
      <c r="D2379" s="1181"/>
      <c r="E2379" s="587" t="e">
        <f t="shared" si="65"/>
        <v>#DIV/0!</v>
      </c>
    </row>
    <row r="2380" spans="1:5" s="17" customFormat="1" ht="16.75" customHeight="1" outlineLevel="2">
      <c r="A2380" s="1178">
        <v>317</v>
      </c>
      <c r="B2380" s="1179"/>
      <c r="C2380" s="1180"/>
      <c r="D2380" s="1181"/>
      <c r="E2380" s="587" t="e">
        <f t="shared" si="65"/>
        <v>#DIV/0!</v>
      </c>
    </row>
    <row r="2381" spans="1:5" s="17" customFormat="1" ht="16.75" customHeight="1" outlineLevel="2">
      <c r="A2381" s="1178">
        <v>318</v>
      </c>
      <c r="B2381" s="1179"/>
      <c r="C2381" s="1180"/>
      <c r="D2381" s="1181"/>
      <c r="E2381" s="587" t="e">
        <f t="shared" si="65"/>
        <v>#DIV/0!</v>
      </c>
    </row>
    <row r="2382" spans="1:5" s="17" customFormat="1" ht="16.75" customHeight="1" outlineLevel="2">
      <c r="A2382" s="1178">
        <v>319</v>
      </c>
      <c r="B2382" s="1179"/>
      <c r="C2382" s="1180"/>
      <c r="D2382" s="1181"/>
      <c r="E2382" s="587" t="e">
        <f t="shared" si="65"/>
        <v>#DIV/0!</v>
      </c>
    </row>
    <row r="2383" spans="1:5" s="17" customFormat="1" ht="16.75" customHeight="1" outlineLevel="2">
      <c r="A2383" s="1178">
        <v>320</v>
      </c>
      <c r="B2383" s="1179"/>
      <c r="C2383" s="1180"/>
      <c r="D2383" s="1181"/>
      <c r="E2383" s="587" t="e">
        <f t="shared" si="65"/>
        <v>#DIV/0!</v>
      </c>
    </row>
    <row r="2384" spans="1:5" s="17" customFormat="1" ht="16.75" customHeight="1" outlineLevel="2">
      <c r="A2384" s="1178">
        <v>321</v>
      </c>
      <c r="B2384" s="1179"/>
      <c r="C2384" s="1180"/>
      <c r="D2384" s="1181"/>
      <c r="E2384" s="587" t="e">
        <f t="shared" si="65"/>
        <v>#DIV/0!</v>
      </c>
    </row>
    <row r="2385" spans="1:5" s="17" customFormat="1" ht="16.75" customHeight="1" outlineLevel="2">
      <c r="A2385" s="1178">
        <v>322</v>
      </c>
      <c r="B2385" s="1179"/>
      <c r="C2385" s="1180"/>
      <c r="D2385" s="1181"/>
      <c r="E2385" s="587" t="e">
        <f t="shared" si="65"/>
        <v>#DIV/0!</v>
      </c>
    </row>
    <row r="2386" spans="1:5" s="17" customFormat="1" ht="16.75" customHeight="1" outlineLevel="2">
      <c r="A2386" s="1178">
        <v>323</v>
      </c>
      <c r="B2386" s="1179"/>
      <c r="C2386" s="1180"/>
      <c r="D2386" s="1181"/>
      <c r="E2386" s="587" t="e">
        <f t="shared" si="65"/>
        <v>#DIV/0!</v>
      </c>
    </row>
    <row r="2387" spans="1:5" s="17" customFormat="1" ht="16.75" customHeight="1" outlineLevel="2">
      <c r="A2387" s="1178">
        <v>324</v>
      </c>
      <c r="B2387" s="1179"/>
      <c r="C2387" s="1180"/>
      <c r="D2387" s="1181"/>
      <c r="E2387" s="587" t="e">
        <f t="shared" si="65"/>
        <v>#DIV/0!</v>
      </c>
    </row>
    <row r="2388" spans="1:5" s="17" customFormat="1" ht="16.75" customHeight="1" outlineLevel="2">
      <c r="A2388" s="1178">
        <v>325</v>
      </c>
      <c r="B2388" s="1179"/>
      <c r="C2388" s="1180"/>
      <c r="D2388" s="1181"/>
      <c r="E2388" s="587" t="e">
        <f t="shared" si="65"/>
        <v>#DIV/0!</v>
      </c>
    </row>
    <row r="2389" spans="1:5" s="17" customFormat="1" ht="16.75" customHeight="1" outlineLevel="2">
      <c r="A2389" s="1178">
        <v>326</v>
      </c>
      <c r="B2389" s="1179"/>
      <c r="C2389" s="1180"/>
      <c r="D2389" s="1181"/>
      <c r="E2389" s="587" t="e">
        <f t="shared" si="65"/>
        <v>#DIV/0!</v>
      </c>
    </row>
    <row r="2390" spans="1:5" s="17" customFormat="1" ht="16.75" customHeight="1" outlineLevel="2">
      <c r="A2390" s="1178">
        <v>327</v>
      </c>
      <c r="B2390" s="1179"/>
      <c r="C2390" s="1180"/>
      <c r="D2390" s="1181"/>
      <c r="E2390" s="587" t="e">
        <f t="shared" si="65"/>
        <v>#DIV/0!</v>
      </c>
    </row>
    <row r="2391" spans="1:5" s="17" customFormat="1" ht="16.75" customHeight="1" outlineLevel="2">
      <c r="A2391" s="1178">
        <v>328</v>
      </c>
      <c r="B2391" s="1179"/>
      <c r="C2391" s="1180"/>
      <c r="D2391" s="1181"/>
      <c r="E2391" s="587" t="e">
        <f t="shared" si="65"/>
        <v>#DIV/0!</v>
      </c>
    </row>
    <row r="2392" spans="1:5" s="17" customFormat="1" ht="16.75" customHeight="1" outlineLevel="2">
      <c r="A2392" s="1178">
        <v>329</v>
      </c>
      <c r="B2392" s="1179"/>
      <c r="C2392" s="1180"/>
      <c r="D2392" s="1181"/>
      <c r="E2392" s="587" t="e">
        <f t="shared" si="65"/>
        <v>#DIV/0!</v>
      </c>
    </row>
    <row r="2393" spans="1:5" s="17" customFormat="1" ht="16.75" customHeight="1" outlineLevel="2">
      <c r="A2393" s="1178">
        <v>330</v>
      </c>
      <c r="B2393" s="1179"/>
      <c r="C2393" s="1180"/>
      <c r="D2393" s="1181"/>
      <c r="E2393" s="587" t="e">
        <f t="shared" si="65"/>
        <v>#DIV/0!</v>
      </c>
    </row>
    <row r="2394" spans="1:5" s="17" customFormat="1" ht="16.75" customHeight="1" outlineLevel="2">
      <c r="A2394" s="1178">
        <v>331</v>
      </c>
      <c r="B2394" s="1179"/>
      <c r="C2394" s="1180"/>
      <c r="D2394" s="1181"/>
      <c r="E2394" s="587" t="e">
        <f t="shared" si="65"/>
        <v>#DIV/0!</v>
      </c>
    </row>
    <row r="2395" spans="1:5" s="17" customFormat="1" ht="16.75" customHeight="1" outlineLevel="2">
      <c r="A2395" s="1178">
        <v>332</v>
      </c>
      <c r="B2395" s="1179"/>
      <c r="C2395" s="1180"/>
      <c r="D2395" s="1181"/>
      <c r="E2395" s="587" t="e">
        <f t="shared" si="65"/>
        <v>#DIV/0!</v>
      </c>
    </row>
    <row r="2396" spans="1:5" s="17" customFormat="1" ht="16.75" customHeight="1" outlineLevel="2">
      <c r="A2396" s="1178">
        <v>333</v>
      </c>
      <c r="B2396" s="1179"/>
      <c r="C2396" s="1180"/>
      <c r="D2396" s="1181"/>
      <c r="E2396" s="587" t="e">
        <f t="shared" si="65"/>
        <v>#DIV/0!</v>
      </c>
    </row>
    <row r="2397" spans="1:5" s="17" customFormat="1" ht="16.75" customHeight="1" outlineLevel="2">
      <c r="A2397" s="1178">
        <v>334</v>
      </c>
      <c r="B2397" s="1179"/>
      <c r="C2397" s="1180"/>
      <c r="D2397" s="1181"/>
      <c r="E2397" s="587" t="e">
        <f t="shared" si="65"/>
        <v>#DIV/0!</v>
      </c>
    </row>
    <row r="2398" spans="1:5" s="17" customFormat="1" ht="16.75" customHeight="1" outlineLevel="2">
      <c r="A2398" s="1178">
        <v>335</v>
      </c>
      <c r="B2398" s="1179"/>
      <c r="C2398" s="1180"/>
      <c r="D2398" s="1181"/>
      <c r="E2398" s="587" t="e">
        <f t="shared" si="65"/>
        <v>#DIV/0!</v>
      </c>
    </row>
    <row r="2399" spans="1:5" s="17" customFormat="1" ht="16.75" customHeight="1" outlineLevel="2">
      <c r="A2399" s="1178">
        <v>336</v>
      </c>
      <c r="B2399" s="1179"/>
      <c r="C2399" s="1180"/>
      <c r="D2399" s="1181"/>
      <c r="E2399" s="587" t="e">
        <f t="shared" si="65"/>
        <v>#DIV/0!</v>
      </c>
    </row>
    <row r="2400" spans="1:5" s="17" customFormat="1" ht="16.75" customHeight="1" outlineLevel="2">
      <c r="A2400" s="1178">
        <v>337</v>
      </c>
      <c r="B2400" s="1179"/>
      <c r="C2400" s="1180"/>
      <c r="D2400" s="1181"/>
      <c r="E2400" s="587" t="e">
        <f t="shared" si="65"/>
        <v>#DIV/0!</v>
      </c>
    </row>
    <row r="2401" spans="1:5" s="17" customFormat="1" ht="16.75" customHeight="1" outlineLevel="2">
      <c r="A2401" s="1178">
        <v>338</v>
      </c>
      <c r="B2401" s="1179"/>
      <c r="C2401" s="1180"/>
      <c r="D2401" s="1181"/>
      <c r="E2401" s="587" t="e">
        <f t="shared" si="65"/>
        <v>#DIV/0!</v>
      </c>
    </row>
    <row r="2402" spans="1:5" s="17" customFormat="1" ht="16.75" customHeight="1" outlineLevel="2">
      <c r="A2402" s="1178">
        <v>339</v>
      </c>
      <c r="B2402" s="1179"/>
      <c r="C2402" s="1180"/>
      <c r="D2402" s="1181"/>
      <c r="E2402" s="587" t="e">
        <f t="shared" si="65"/>
        <v>#DIV/0!</v>
      </c>
    </row>
    <row r="2403" spans="1:5" s="17" customFormat="1" ht="16.75" customHeight="1" outlineLevel="2">
      <c r="A2403" s="1178">
        <v>340</v>
      </c>
      <c r="B2403" s="1179"/>
      <c r="C2403" s="1180"/>
      <c r="D2403" s="1181"/>
      <c r="E2403" s="587" t="e">
        <f t="shared" si="65"/>
        <v>#DIV/0!</v>
      </c>
    </row>
    <row r="2404" spans="1:5" s="17" customFormat="1" ht="16.75" customHeight="1" outlineLevel="2">
      <c r="A2404" s="1178">
        <v>341</v>
      </c>
      <c r="B2404" s="1179"/>
      <c r="C2404" s="1180"/>
      <c r="D2404" s="1181"/>
      <c r="E2404" s="587" t="e">
        <f t="shared" si="65"/>
        <v>#DIV/0!</v>
      </c>
    </row>
    <row r="2405" spans="1:5" s="17" customFormat="1" ht="16.75" customHeight="1" outlineLevel="2">
      <c r="A2405" s="1178">
        <v>342</v>
      </c>
      <c r="B2405" s="1179"/>
      <c r="C2405" s="1180"/>
      <c r="D2405" s="1181"/>
      <c r="E2405" s="587" t="e">
        <f t="shared" si="65"/>
        <v>#DIV/0!</v>
      </c>
    </row>
    <row r="2406" spans="1:5" s="17" customFormat="1" ht="16.75" customHeight="1" outlineLevel="2">
      <c r="A2406" s="1178">
        <v>343</v>
      </c>
      <c r="B2406" s="1179"/>
      <c r="C2406" s="1180"/>
      <c r="D2406" s="1181"/>
      <c r="E2406" s="587" t="e">
        <f t="shared" si="65"/>
        <v>#DIV/0!</v>
      </c>
    </row>
    <row r="2407" spans="1:5" s="17" customFormat="1" ht="16.75" customHeight="1" outlineLevel="2">
      <c r="A2407" s="1178">
        <v>344</v>
      </c>
      <c r="B2407" s="1179"/>
      <c r="C2407" s="1180"/>
      <c r="D2407" s="1181"/>
      <c r="E2407" s="587" t="e">
        <f t="shared" si="65"/>
        <v>#DIV/0!</v>
      </c>
    </row>
    <row r="2408" spans="1:5" s="17" customFormat="1" ht="16.75" customHeight="1" outlineLevel="2">
      <c r="A2408" s="1178">
        <v>345</v>
      </c>
      <c r="B2408" s="1179"/>
      <c r="C2408" s="1180"/>
      <c r="D2408" s="1181"/>
      <c r="E2408" s="587" t="e">
        <f t="shared" si="65"/>
        <v>#DIV/0!</v>
      </c>
    </row>
    <row r="2409" spans="1:5" s="17" customFormat="1" ht="16.75" customHeight="1" outlineLevel="2">
      <c r="A2409" s="1178">
        <v>346</v>
      </c>
      <c r="B2409" s="1179"/>
      <c r="C2409" s="1180"/>
      <c r="D2409" s="1181"/>
      <c r="E2409" s="587" t="e">
        <f t="shared" si="65"/>
        <v>#DIV/0!</v>
      </c>
    </row>
    <row r="2410" spans="1:5" s="17" customFormat="1" ht="16.75" customHeight="1" outlineLevel="2">
      <c r="A2410" s="1178">
        <v>347</v>
      </c>
      <c r="B2410" s="1179"/>
      <c r="C2410" s="1180"/>
      <c r="D2410" s="1181"/>
      <c r="E2410" s="587" t="e">
        <f t="shared" si="65"/>
        <v>#DIV/0!</v>
      </c>
    </row>
    <row r="2411" spans="1:5" s="17" customFormat="1" ht="16.75" customHeight="1" outlineLevel="2">
      <c r="A2411" s="1178">
        <v>348</v>
      </c>
      <c r="B2411" s="1179"/>
      <c r="C2411" s="1180"/>
      <c r="D2411" s="1181"/>
      <c r="E2411" s="587" t="e">
        <f t="shared" si="65"/>
        <v>#DIV/0!</v>
      </c>
    </row>
    <row r="2412" spans="1:5" s="17" customFormat="1" ht="16.75" customHeight="1" outlineLevel="2">
      <c r="A2412" s="1178">
        <v>349</v>
      </c>
      <c r="B2412" s="1179"/>
      <c r="C2412" s="1180"/>
      <c r="D2412" s="1181"/>
      <c r="E2412" s="587" t="e">
        <f t="shared" si="65"/>
        <v>#DIV/0!</v>
      </c>
    </row>
    <row r="2413" spans="1:5" s="17" customFormat="1" ht="16.75" customHeight="1" outlineLevel="2">
      <c r="A2413" s="1178">
        <v>350</v>
      </c>
      <c r="B2413" s="1179"/>
      <c r="C2413" s="1180"/>
      <c r="D2413" s="1181"/>
      <c r="E2413" s="587" t="e">
        <f t="shared" si="65"/>
        <v>#DIV/0!</v>
      </c>
    </row>
    <row r="2414" spans="1:5" s="17" customFormat="1" ht="16.75" customHeight="1" outlineLevel="2">
      <c r="A2414" s="1178">
        <v>351</v>
      </c>
      <c r="B2414" s="1179"/>
      <c r="C2414" s="1180"/>
      <c r="D2414" s="1181"/>
      <c r="E2414" s="587" t="e">
        <f t="shared" si="65"/>
        <v>#DIV/0!</v>
      </c>
    </row>
    <row r="2415" spans="1:5" s="17" customFormat="1" ht="16.75" customHeight="1" outlineLevel="2">
      <c r="A2415" s="1178">
        <v>352</v>
      </c>
      <c r="B2415" s="1179"/>
      <c r="C2415" s="1180"/>
      <c r="D2415" s="1181"/>
      <c r="E2415" s="587" t="e">
        <f t="shared" si="65"/>
        <v>#DIV/0!</v>
      </c>
    </row>
    <row r="2416" spans="1:5" s="17" customFormat="1" ht="16.75" customHeight="1" outlineLevel="2">
      <c r="A2416" s="1178">
        <v>353</v>
      </c>
      <c r="B2416" s="1179"/>
      <c r="C2416" s="1180"/>
      <c r="D2416" s="1181"/>
      <c r="E2416" s="587" t="e">
        <f t="shared" si="65"/>
        <v>#DIV/0!</v>
      </c>
    </row>
    <row r="2417" spans="1:5" s="17" customFormat="1" ht="16.75" customHeight="1" outlineLevel="2">
      <c r="A2417" s="1178">
        <v>354</v>
      </c>
      <c r="B2417" s="1179"/>
      <c r="C2417" s="1180"/>
      <c r="D2417" s="1181"/>
      <c r="E2417" s="587" t="e">
        <f t="shared" si="65"/>
        <v>#DIV/0!</v>
      </c>
    </row>
    <row r="2418" spans="1:5" s="17" customFormat="1" ht="16.75" customHeight="1" outlineLevel="2">
      <c r="A2418" s="1178">
        <v>355</v>
      </c>
      <c r="B2418" s="1179"/>
      <c r="C2418" s="1180"/>
      <c r="D2418" s="1181"/>
      <c r="E2418" s="587" t="e">
        <f t="shared" si="65"/>
        <v>#DIV/0!</v>
      </c>
    </row>
    <row r="2419" spans="1:5" s="17" customFormat="1" ht="16.75" customHeight="1" outlineLevel="2">
      <c r="A2419" s="1178">
        <v>356</v>
      </c>
      <c r="B2419" s="1179"/>
      <c r="C2419" s="1180"/>
      <c r="D2419" s="1181"/>
      <c r="E2419" s="587" t="e">
        <f t="shared" si="65"/>
        <v>#DIV/0!</v>
      </c>
    </row>
    <row r="2420" spans="1:5" s="17" customFormat="1" ht="16.75" customHeight="1" outlineLevel="2">
      <c r="A2420" s="1178">
        <v>357</v>
      </c>
      <c r="B2420" s="1179"/>
      <c r="C2420" s="1180"/>
      <c r="D2420" s="1181"/>
      <c r="E2420" s="587" t="e">
        <f t="shared" si="65"/>
        <v>#DIV/0!</v>
      </c>
    </row>
    <row r="2421" spans="1:5" s="17" customFormat="1" ht="16.75" customHeight="1" outlineLevel="2">
      <c r="A2421" s="1178">
        <v>358</v>
      </c>
      <c r="B2421" s="1179"/>
      <c r="C2421" s="1180"/>
      <c r="D2421" s="1181"/>
      <c r="E2421" s="587" t="e">
        <f t="shared" si="65"/>
        <v>#DIV/0!</v>
      </c>
    </row>
    <row r="2422" spans="1:5" s="17" customFormat="1" ht="16.75" customHeight="1" outlineLevel="2">
      <c r="A2422" s="1178">
        <v>359</v>
      </c>
      <c r="B2422" s="1179"/>
      <c r="C2422" s="1180"/>
      <c r="D2422" s="1181"/>
      <c r="E2422" s="587" t="e">
        <f t="shared" si="65"/>
        <v>#DIV/0!</v>
      </c>
    </row>
    <row r="2423" spans="1:5" s="17" customFormat="1" ht="16.75" customHeight="1" outlineLevel="2">
      <c r="A2423" s="1178">
        <v>360</v>
      </c>
      <c r="B2423" s="1179"/>
      <c r="C2423" s="1180"/>
      <c r="D2423" s="1181"/>
      <c r="E2423" s="587" t="e">
        <f t="shared" si="65"/>
        <v>#DIV/0!</v>
      </c>
    </row>
    <row r="2424" spans="1:5" s="17" customFormat="1" ht="16.75" customHeight="1" outlineLevel="2">
      <c r="A2424" s="1178">
        <v>361</v>
      </c>
      <c r="B2424" s="1179"/>
      <c r="C2424" s="1180"/>
      <c r="D2424" s="1181"/>
      <c r="E2424" s="587" t="e">
        <f t="shared" si="65"/>
        <v>#DIV/0!</v>
      </c>
    </row>
    <row r="2425" spans="1:5" s="17" customFormat="1" ht="16.75" customHeight="1" outlineLevel="2">
      <c r="A2425" s="1178">
        <v>362</v>
      </c>
      <c r="B2425" s="1179"/>
      <c r="C2425" s="1180"/>
      <c r="D2425" s="1181"/>
      <c r="E2425" s="587" t="e">
        <f t="shared" si="65"/>
        <v>#DIV/0!</v>
      </c>
    </row>
    <row r="2426" spans="1:5" s="17" customFormat="1" ht="16.75" customHeight="1" outlineLevel="2">
      <c r="A2426" s="1178">
        <v>363</v>
      </c>
      <c r="B2426" s="1179"/>
      <c r="C2426" s="1180"/>
      <c r="D2426" s="1181"/>
      <c r="E2426" s="587" t="e">
        <f t="shared" si="65"/>
        <v>#DIV/0!</v>
      </c>
    </row>
    <row r="2427" spans="1:5" s="17" customFormat="1" ht="16.75" customHeight="1" outlineLevel="2">
      <c r="A2427" s="1178">
        <v>364</v>
      </c>
      <c r="B2427" s="1179"/>
      <c r="C2427" s="1180"/>
      <c r="D2427" s="118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8">
        <v>365</v>
      </c>
      <c r="B2428" s="1179"/>
      <c r="C2428" s="1180"/>
      <c r="D2428" s="1181"/>
      <c r="E2428" s="587" t="e">
        <f t="shared" si="66"/>
        <v>#DIV/0!</v>
      </c>
    </row>
    <row r="2429" spans="1:5" s="17" customFormat="1" ht="16.75" customHeight="1" outlineLevel="2">
      <c r="A2429" s="1178">
        <v>366</v>
      </c>
      <c r="B2429" s="1179"/>
      <c r="C2429" s="1180"/>
      <c r="D2429" s="1181"/>
      <c r="E2429" s="587" t="e">
        <f t="shared" si="66"/>
        <v>#DIV/0!</v>
      </c>
    </row>
    <row r="2430" spans="1:5" s="17" customFormat="1" ht="16.75" customHeight="1" outlineLevel="2">
      <c r="A2430" s="1178">
        <v>367</v>
      </c>
      <c r="B2430" s="1179"/>
      <c r="C2430" s="1180"/>
      <c r="D2430" s="1181"/>
      <c r="E2430" s="587" t="e">
        <f t="shared" si="66"/>
        <v>#DIV/0!</v>
      </c>
    </row>
    <row r="2431" spans="1:5" s="17" customFormat="1" ht="16.75" customHeight="1" outlineLevel="2">
      <c r="A2431" s="1178">
        <v>368</v>
      </c>
      <c r="B2431" s="1179"/>
      <c r="C2431" s="1180"/>
      <c r="D2431" s="1181"/>
      <c r="E2431" s="587" t="e">
        <f t="shared" si="66"/>
        <v>#DIV/0!</v>
      </c>
    </row>
    <row r="2432" spans="1:5" s="17" customFormat="1" ht="16.75" customHeight="1" outlineLevel="2">
      <c r="A2432" s="1178">
        <v>369</v>
      </c>
      <c r="B2432" s="1179"/>
      <c r="C2432" s="1180"/>
      <c r="D2432" s="1181"/>
      <c r="E2432" s="587" t="e">
        <f t="shared" si="66"/>
        <v>#DIV/0!</v>
      </c>
    </row>
    <row r="2433" spans="1:5" s="17" customFormat="1" ht="16.75" customHeight="1" outlineLevel="2">
      <c r="A2433" s="1178">
        <v>370</v>
      </c>
      <c r="B2433" s="1179"/>
      <c r="C2433" s="1180"/>
      <c r="D2433" s="1181"/>
      <c r="E2433" s="587" t="e">
        <f t="shared" si="66"/>
        <v>#DIV/0!</v>
      </c>
    </row>
    <row r="2434" spans="1:5" s="17" customFormat="1" ht="16.75" customHeight="1" outlineLevel="2">
      <c r="A2434" s="1178">
        <v>371</v>
      </c>
      <c r="B2434" s="1179"/>
      <c r="C2434" s="1180"/>
      <c r="D2434" s="1181"/>
      <c r="E2434" s="587" t="e">
        <f t="shared" si="66"/>
        <v>#DIV/0!</v>
      </c>
    </row>
    <row r="2435" spans="1:5" s="17" customFormat="1" ht="16.75" customHeight="1" outlineLevel="2">
      <c r="A2435" s="1178">
        <v>372</v>
      </c>
      <c r="B2435" s="1179"/>
      <c r="C2435" s="1180"/>
      <c r="D2435" s="1181"/>
      <c r="E2435" s="587" t="e">
        <f t="shared" si="66"/>
        <v>#DIV/0!</v>
      </c>
    </row>
    <row r="2436" spans="1:5" s="17" customFormat="1" ht="16.75" customHeight="1" outlineLevel="2">
      <c r="A2436" s="1178">
        <v>373</v>
      </c>
      <c r="B2436" s="1179"/>
      <c r="C2436" s="1180"/>
      <c r="D2436" s="1181"/>
      <c r="E2436" s="587" t="e">
        <f t="shared" si="66"/>
        <v>#DIV/0!</v>
      </c>
    </row>
    <row r="2437" spans="1:5" s="17" customFormat="1" ht="16.75" customHeight="1" outlineLevel="2">
      <c r="A2437" s="1178">
        <v>374</v>
      </c>
      <c r="B2437" s="1179"/>
      <c r="C2437" s="1180"/>
      <c r="D2437" s="1181"/>
      <c r="E2437" s="587" t="e">
        <f t="shared" si="66"/>
        <v>#DIV/0!</v>
      </c>
    </row>
    <row r="2438" spans="1:5" s="17" customFormat="1" ht="16.75" customHeight="1" outlineLevel="2">
      <c r="A2438" s="1178">
        <v>375</v>
      </c>
      <c r="B2438" s="1179"/>
      <c r="C2438" s="1180"/>
      <c r="D2438" s="1181"/>
      <c r="E2438" s="587" t="e">
        <f t="shared" si="66"/>
        <v>#DIV/0!</v>
      </c>
    </row>
    <row r="2439" spans="1:5" s="17" customFormat="1" ht="16.75" customHeight="1" outlineLevel="2">
      <c r="A2439" s="1178">
        <v>376</v>
      </c>
      <c r="B2439" s="1179"/>
      <c r="C2439" s="1180"/>
      <c r="D2439" s="1181"/>
      <c r="E2439" s="587" t="e">
        <f t="shared" si="66"/>
        <v>#DIV/0!</v>
      </c>
    </row>
    <row r="2440" spans="1:5" s="17" customFormat="1" ht="16.75" customHeight="1" outlineLevel="2">
      <c r="A2440" s="1178">
        <v>377</v>
      </c>
      <c r="B2440" s="1179"/>
      <c r="C2440" s="1180"/>
      <c r="D2440" s="1181"/>
      <c r="E2440" s="587" t="e">
        <f t="shared" si="66"/>
        <v>#DIV/0!</v>
      </c>
    </row>
    <row r="2441" spans="1:5" s="17" customFormat="1" ht="16.75" customHeight="1" outlineLevel="2">
      <c r="A2441" s="1178">
        <v>378</v>
      </c>
      <c r="B2441" s="1179"/>
      <c r="C2441" s="1180"/>
      <c r="D2441" s="1181"/>
      <c r="E2441" s="587" t="e">
        <f t="shared" si="66"/>
        <v>#DIV/0!</v>
      </c>
    </row>
    <row r="2442" spans="1:5" s="17" customFormat="1" ht="16.75" customHeight="1" outlineLevel="2">
      <c r="A2442" s="1178">
        <v>379</v>
      </c>
      <c r="B2442" s="1179"/>
      <c r="C2442" s="1180"/>
      <c r="D2442" s="1181"/>
      <c r="E2442" s="587" t="e">
        <f t="shared" si="66"/>
        <v>#DIV/0!</v>
      </c>
    </row>
    <row r="2443" spans="1:5" s="17" customFormat="1" ht="16.75" customHeight="1" outlineLevel="2">
      <c r="A2443" s="1178">
        <v>380</v>
      </c>
      <c r="B2443" s="1179"/>
      <c r="C2443" s="1180"/>
      <c r="D2443" s="1181"/>
      <c r="E2443" s="587" t="e">
        <f t="shared" si="66"/>
        <v>#DIV/0!</v>
      </c>
    </row>
    <row r="2444" spans="1:5" s="17" customFormat="1" ht="16.75" customHeight="1" outlineLevel="2">
      <c r="A2444" s="1178">
        <v>381</v>
      </c>
      <c r="B2444" s="1179"/>
      <c r="C2444" s="1180"/>
      <c r="D2444" s="1181"/>
      <c r="E2444" s="587" t="e">
        <f t="shared" si="66"/>
        <v>#DIV/0!</v>
      </c>
    </row>
    <row r="2445" spans="1:5" s="17" customFormat="1" ht="16.75" customHeight="1" outlineLevel="2">
      <c r="A2445" s="1178">
        <v>382</v>
      </c>
      <c r="B2445" s="1179"/>
      <c r="C2445" s="1180"/>
      <c r="D2445" s="1181"/>
      <c r="E2445" s="587" t="e">
        <f t="shared" si="66"/>
        <v>#DIV/0!</v>
      </c>
    </row>
    <row r="2446" spans="1:5" s="17" customFormat="1" ht="16.75" customHeight="1" outlineLevel="2">
      <c r="A2446" s="1178">
        <v>383</v>
      </c>
      <c r="B2446" s="1179"/>
      <c r="C2446" s="1180"/>
      <c r="D2446" s="1181"/>
      <c r="E2446" s="587" t="e">
        <f t="shared" si="66"/>
        <v>#DIV/0!</v>
      </c>
    </row>
    <row r="2447" spans="1:5" s="17" customFormat="1" ht="16.75" customHeight="1" outlineLevel="2">
      <c r="A2447" s="1178">
        <v>384</v>
      </c>
      <c r="B2447" s="1179"/>
      <c r="C2447" s="1180"/>
      <c r="D2447" s="1181"/>
      <c r="E2447" s="587" t="e">
        <f t="shared" si="66"/>
        <v>#DIV/0!</v>
      </c>
    </row>
    <row r="2448" spans="1:5" s="17" customFormat="1" ht="16.75" customHeight="1" outlineLevel="2">
      <c r="A2448" s="1178">
        <v>385</v>
      </c>
      <c r="B2448" s="1179"/>
      <c r="C2448" s="1180"/>
      <c r="D2448" s="1181"/>
      <c r="E2448" s="587" t="e">
        <f t="shared" si="66"/>
        <v>#DIV/0!</v>
      </c>
    </row>
    <row r="2449" spans="1:5" s="17" customFormat="1" ht="16.75" customHeight="1" outlineLevel="2">
      <c r="A2449" s="1178">
        <v>386</v>
      </c>
      <c r="B2449" s="1179"/>
      <c r="C2449" s="1180"/>
      <c r="D2449" s="1181"/>
      <c r="E2449" s="587" t="e">
        <f t="shared" si="66"/>
        <v>#DIV/0!</v>
      </c>
    </row>
    <row r="2450" spans="1:5" s="17" customFormat="1" ht="16.75" customHeight="1" outlineLevel="2">
      <c r="A2450" s="1178">
        <v>387</v>
      </c>
      <c r="B2450" s="1179"/>
      <c r="C2450" s="1180"/>
      <c r="D2450" s="1181"/>
      <c r="E2450" s="587" t="e">
        <f t="shared" si="66"/>
        <v>#DIV/0!</v>
      </c>
    </row>
    <row r="2451" spans="1:5" s="17" customFormat="1" ht="16.75" customHeight="1" outlineLevel="2">
      <c r="A2451" s="1178">
        <v>388</v>
      </c>
      <c r="B2451" s="1179"/>
      <c r="C2451" s="1180"/>
      <c r="D2451" s="1181"/>
      <c r="E2451" s="587" t="e">
        <f t="shared" si="66"/>
        <v>#DIV/0!</v>
      </c>
    </row>
    <row r="2452" spans="1:5" s="17" customFormat="1" ht="16.75" customHeight="1" outlineLevel="2">
      <c r="A2452" s="1178">
        <v>389</v>
      </c>
      <c r="B2452" s="1179"/>
      <c r="C2452" s="1180"/>
      <c r="D2452" s="1181"/>
      <c r="E2452" s="587" t="e">
        <f t="shared" si="66"/>
        <v>#DIV/0!</v>
      </c>
    </row>
    <row r="2453" spans="1:5" s="17" customFormat="1" ht="16.75" customHeight="1" outlineLevel="2">
      <c r="A2453" s="1178">
        <v>390</v>
      </c>
      <c r="B2453" s="1179"/>
      <c r="C2453" s="1180"/>
      <c r="D2453" s="1181"/>
      <c r="E2453" s="587" t="e">
        <f t="shared" si="66"/>
        <v>#DIV/0!</v>
      </c>
    </row>
    <row r="2454" spans="1:5" s="17" customFormat="1" ht="16.75" customHeight="1" outlineLevel="2">
      <c r="A2454" s="1178">
        <v>391</v>
      </c>
      <c r="B2454" s="1179"/>
      <c r="C2454" s="1180"/>
      <c r="D2454" s="1181"/>
      <c r="E2454" s="587" t="e">
        <f t="shared" si="66"/>
        <v>#DIV/0!</v>
      </c>
    </row>
    <row r="2455" spans="1:5" s="17" customFormat="1" ht="16.75" customHeight="1" outlineLevel="2">
      <c r="A2455" s="1178">
        <v>392</v>
      </c>
      <c r="B2455" s="1179"/>
      <c r="C2455" s="1180"/>
      <c r="D2455" s="1181"/>
      <c r="E2455" s="587" t="e">
        <f t="shared" si="66"/>
        <v>#DIV/0!</v>
      </c>
    </row>
    <row r="2456" spans="1:5" s="17" customFormat="1" ht="16.75" customHeight="1" outlineLevel="2">
      <c r="A2456" s="1178">
        <v>393</v>
      </c>
      <c r="B2456" s="1179"/>
      <c r="C2456" s="1180"/>
      <c r="D2456" s="1181"/>
      <c r="E2456" s="587" t="e">
        <f t="shared" si="66"/>
        <v>#DIV/0!</v>
      </c>
    </row>
    <row r="2457" spans="1:5" s="17" customFormat="1" ht="16.75" customHeight="1" outlineLevel="2">
      <c r="A2457" s="1178">
        <v>394</v>
      </c>
      <c r="B2457" s="1179"/>
      <c r="C2457" s="1180"/>
      <c r="D2457" s="1181"/>
      <c r="E2457" s="587" t="e">
        <f t="shared" si="66"/>
        <v>#DIV/0!</v>
      </c>
    </row>
    <row r="2458" spans="1:5" s="17" customFormat="1" ht="16.75" customHeight="1" outlineLevel="2">
      <c r="A2458" s="1178">
        <v>395</v>
      </c>
      <c r="B2458" s="1179"/>
      <c r="C2458" s="1180"/>
      <c r="D2458" s="1181"/>
      <c r="E2458" s="587" t="e">
        <f t="shared" si="66"/>
        <v>#DIV/0!</v>
      </c>
    </row>
    <row r="2459" spans="1:5" s="17" customFormat="1" ht="16.75" customHeight="1" outlineLevel="2">
      <c r="A2459" s="1178">
        <v>396</v>
      </c>
      <c r="B2459" s="1179"/>
      <c r="C2459" s="1180"/>
      <c r="D2459" s="1181"/>
      <c r="E2459" s="587" t="e">
        <f t="shared" si="66"/>
        <v>#DIV/0!</v>
      </c>
    </row>
    <row r="2460" spans="1:5" s="17" customFormat="1" ht="16.75" customHeight="1" outlineLevel="2">
      <c r="A2460" s="1178">
        <v>397</v>
      </c>
      <c r="B2460" s="1179"/>
      <c r="C2460" s="1180"/>
      <c r="D2460" s="1181"/>
      <c r="E2460" s="587" t="e">
        <f t="shared" si="66"/>
        <v>#DIV/0!</v>
      </c>
    </row>
    <row r="2461" spans="1:5" s="17" customFormat="1" ht="16.75" customHeight="1" outlineLevel="2">
      <c r="A2461" s="1178">
        <v>398</v>
      </c>
      <c r="B2461" s="1179"/>
      <c r="C2461" s="1180"/>
      <c r="D2461" s="1181"/>
      <c r="E2461" s="587" t="e">
        <f t="shared" si="66"/>
        <v>#DIV/0!</v>
      </c>
    </row>
    <row r="2462" spans="1:5" s="17" customFormat="1" ht="16.75" customHeight="1" outlineLevel="2">
      <c r="A2462" s="1178">
        <v>399</v>
      </c>
      <c r="B2462" s="1179"/>
      <c r="C2462" s="1180"/>
      <c r="D2462" s="1181"/>
      <c r="E2462" s="587" t="e">
        <f t="shared" si="66"/>
        <v>#DIV/0!</v>
      </c>
    </row>
    <row r="2463" spans="1:5" s="17" customFormat="1" ht="16.75" customHeight="1" outlineLevel="2">
      <c r="A2463" s="1178">
        <v>400</v>
      </c>
      <c r="B2463" s="1179"/>
      <c r="C2463" s="1180"/>
      <c r="D2463" s="1181"/>
      <c r="E2463" s="587" t="e">
        <f t="shared" si="66"/>
        <v>#DIV/0!</v>
      </c>
    </row>
    <row r="2464" spans="1:5" s="17" customFormat="1" ht="16.75" customHeight="1" outlineLevel="2">
      <c r="A2464" s="1178">
        <v>401</v>
      </c>
      <c r="B2464" s="1179"/>
      <c r="C2464" s="1180"/>
      <c r="D2464" s="1181"/>
      <c r="E2464" s="587" t="e">
        <f t="shared" si="66"/>
        <v>#DIV/0!</v>
      </c>
    </row>
    <row r="2465" spans="1:5" s="17" customFormat="1" ht="16.75" customHeight="1" outlineLevel="2">
      <c r="A2465" s="1178">
        <v>402</v>
      </c>
      <c r="B2465" s="1179"/>
      <c r="C2465" s="1180"/>
      <c r="D2465" s="1181"/>
      <c r="E2465" s="587" t="e">
        <f t="shared" si="66"/>
        <v>#DIV/0!</v>
      </c>
    </row>
    <row r="2466" spans="1:5" s="17" customFormat="1" ht="16.75" customHeight="1" outlineLevel="2">
      <c r="A2466" s="1178">
        <v>403</v>
      </c>
      <c r="B2466" s="1179"/>
      <c r="C2466" s="1180"/>
      <c r="D2466" s="1181"/>
      <c r="E2466" s="587" t="e">
        <f t="shared" si="66"/>
        <v>#DIV/0!</v>
      </c>
    </row>
    <row r="2467" spans="1:5" s="17" customFormat="1" ht="16.75" customHeight="1" outlineLevel="2">
      <c r="A2467" s="1178">
        <v>404</v>
      </c>
      <c r="B2467" s="1179"/>
      <c r="C2467" s="1180"/>
      <c r="D2467" s="1181"/>
      <c r="E2467" s="587" t="e">
        <f t="shared" si="66"/>
        <v>#DIV/0!</v>
      </c>
    </row>
    <row r="2468" spans="1:5" s="17" customFormat="1" ht="16.75" customHeight="1" outlineLevel="2">
      <c r="A2468" s="1178">
        <v>405</v>
      </c>
      <c r="B2468" s="1179"/>
      <c r="C2468" s="1180"/>
      <c r="D2468" s="1181"/>
      <c r="E2468" s="587" t="e">
        <f t="shared" si="66"/>
        <v>#DIV/0!</v>
      </c>
    </row>
    <row r="2469" spans="1:5" s="17" customFormat="1" ht="16.75" customHeight="1" outlineLevel="2">
      <c r="A2469" s="1178">
        <v>406</v>
      </c>
      <c r="B2469" s="1179"/>
      <c r="C2469" s="1180"/>
      <c r="D2469" s="1181"/>
      <c r="E2469" s="587" t="e">
        <f t="shared" si="66"/>
        <v>#DIV/0!</v>
      </c>
    </row>
    <row r="2470" spans="1:5" s="17" customFormat="1" ht="16.75" customHeight="1" outlineLevel="2">
      <c r="A2470" s="1178">
        <v>407</v>
      </c>
      <c r="B2470" s="1179"/>
      <c r="C2470" s="1180"/>
      <c r="D2470" s="1181"/>
      <c r="E2470" s="587" t="e">
        <f t="shared" si="66"/>
        <v>#DIV/0!</v>
      </c>
    </row>
    <row r="2471" spans="1:5" s="17" customFormat="1" ht="16.75" customHeight="1" outlineLevel="2">
      <c r="A2471" s="1178">
        <v>408</v>
      </c>
      <c r="B2471" s="1179"/>
      <c r="C2471" s="1180"/>
      <c r="D2471" s="1181"/>
      <c r="E2471" s="587" t="e">
        <f t="shared" si="66"/>
        <v>#DIV/0!</v>
      </c>
    </row>
    <row r="2472" spans="1:5" s="17" customFormat="1" ht="16.75" customHeight="1" outlineLevel="2">
      <c r="A2472" s="1178">
        <v>409</v>
      </c>
      <c r="B2472" s="1179"/>
      <c r="C2472" s="1180"/>
      <c r="D2472" s="1181"/>
      <c r="E2472" s="587" t="e">
        <f t="shared" si="66"/>
        <v>#DIV/0!</v>
      </c>
    </row>
    <row r="2473" spans="1:5" s="17" customFormat="1" ht="16.75" customHeight="1" outlineLevel="2">
      <c r="A2473" s="1178">
        <v>410</v>
      </c>
      <c r="B2473" s="1179"/>
      <c r="C2473" s="1180"/>
      <c r="D2473" s="1181"/>
      <c r="E2473" s="587" t="e">
        <f t="shared" si="66"/>
        <v>#DIV/0!</v>
      </c>
    </row>
    <row r="2474" spans="1:5" s="17" customFormat="1" ht="16.75" customHeight="1" outlineLevel="2">
      <c r="A2474" s="1178">
        <v>411</v>
      </c>
      <c r="B2474" s="1179"/>
      <c r="C2474" s="1180"/>
      <c r="D2474" s="1181"/>
      <c r="E2474" s="587" t="e">
        <f t="shared" si="66"/>
        <v>#DIV/0!</v>
      </c>
    </row>
    <row r="2475" spans="1:5" s="17" customFormat="1" ht="16.75" customHeight="1" outlineLevel="2">
      <c r="A2475" s="1178">
        <v>412</v>
      </c>
      <c r="B2475" s="1179"/>
      <c r="C2475" s="1180"/>
      <c r="D2475" s="1181"/>
      <c r="E2475" s="587" t="e">
        <f t="shared" si="66"/>
        <v>#DIV/0!</v>
      </c>
    </row>
    <row r="2476" spans="1:5" s="17" customFormat="1" ht="16.75" customHeight="1" outlineLevel="2">
      <c r="A2476" s="1178">
        <v>413</v>
      </c>
      <c r="B2476" s="1179"/>
      <c r="C2476" s="1180"/>
      <c r="D2476" s="1181"/>
      <c r="E2476" s="587" t="e">
        <f t="shared" si="66"/>
        <v>#DIV/0!</v>
      </c>
    </row>
    <row r="2477" spans="1:5" s="17" customFormat="1" ht="16.75" customHeight="1" outlineLevel="2">
      <c r="A2477" s="1178">
        <v>414</v>
      </c>
      <c r="B2477" s="1179"/>
      <c r="C2477" s="1180"/>
      <c r="D2477" s="1181"/>
      <c r="E2477" s="587" t="e">
        <f t="shared" si="66"/>
        <v>#DIV/0!</v>
      </c>
    </row>
    <row r="2478" spans="1:5" s="17" customFormat="1" ht="16.75" customHeight="1" outlineLevel="2">
      <c r="A2478" s="1178">
        <v>415</v>
      </c>
      <c r="B2478" s="1179"/>
      <c r="C2478" s="1180"/>
      <c r="D2478" s="1181"/>
      <c r="E2478" s="587" t="e">
        <f t="shared" si="66"/>
        <v>#DIV/0!</v>
      </c>
    </row>
    <row r="2479" spans="1:5" s="17" customFormat="1" ht="16.75" customHeight="1" outlineLevel="2">
      <c r="A2479" s="1178">
        <v>416</v>
      </c>
      <c r="B2479" s="1179"/>
      <c r="C2479" s="1180"/>
      <c r="D2479" s="1181"/>
      <c r="E2479" s="587" t="e">
        <f t="shared" si="66"/>
        <v>#DIV/0!</v>
      </c>
    </row>
    <row r="2480" spans="1:5" s="17" customFormat="1" ht="16.75" customHeight="1" outlineLevel="2">
      <c r="A2480" s="1178">
        <v>417</v>
      </c>
      <c r="B2480" s="1179"/>
      <c r="C2480" s="1180"/>
      <c r="D2480" s="1181"/>
      <c r="E2480" s="587" t="e">
        <f t="shared" si="66"/>
        <v>#DIV/0!</v>
      </c>
    </row>
    <row r="2481" spans="1:5" s="17" customFormat="1" ht="16.75" customHeight="1" outlineLevel="2">
      <c r="A2481" s="1178">
        <v>418</v>
      </c>
      <c r="B2481" s="1179"/>
      <c r="C2481" s="1180"/>
      <c r="D2481" s="1181"/>
      <c r="E2481" s="587" t="e">
        <f t="shared" si="66"/>
        <v>#DIV/0!</v>
      </c>
    </row>
    <row r="2482" spans="1:5" s="17" customFormat="1" ht="16.75" customHeight="1" outlineLevel="2">
      <c r="A2482" s="1178">
        <v>419</v>
      </c>
      <c r="B2482" s="1179"/>
      <c r="C2482" s="1180"/>
      <c r="D2482" s="1181"/>
      <c r="E2482" s="587" t="e">
        <f t="shared" si="66"/>
        <v>#DIV/0!</v>
      </c>
    </row>
    <row r="2483" spans="1:5" s="17" customFormat="1" ht="16.75" customHeight="1" outlineLevel="2">
      <c r="A2483" s="1178">
        <v>420</v>
      </c>
      <c r="B2483" s="1179"/>
      <c r="C2483" s="1180"/>
      <c r="D2483" s="1181"/>
      <c r="E2483" s="587" t="e">
        <f t="shared" si="66"/>
        <v>#DIV/0!</v>
      </c>
    </row>
    <row r="2484" spans="1:5" s="17" customFormat="1" ht="16.75" customHeight="1" outlineLevel="2">
      <c r="A2484" s="1178">
        <v>421</v>
      </c>
      <c r="B2484" s="1179"/>
      <c r="C2484" s="1180"/>
      <c r="D2484" s="1181"/>
      <c r="E2484" s="587" t="e">
        <f t="shared" si="66"/>
        <v>#DIV/0!</v>
      </c>
    </row>
    <row r="2485" spans="1:5" s="17" customFormat="1" ht="16.75" customHeight="1" outlineLevel="2">
      <c r="A2485" s="1178">
        <v>422</v>
      </c>
      <c r="B2485" s="1179"/>
      <c r="C2485" s="1180"/>
      <c r="D2485" s="1181"/>
      <c r="E2485" s="587" t="e">
        <f t="shared" si="66"/>
        <v>#DIV/0!</v>
      </c>
    </row>
    <row r="2486" spans="1:5" s="17" customFormat="1" ht="16.75" customHeight="1" outlineLevel="2">
      <c r="A2486" s="1178">
        <v>423</v>
      </c>
      <c r="B2486" s="1179"/>
      <c r="C2486" s="1180"/>
      <c r="D2486" s="1181"/>
      <c r="E2486" s="587" t="e">
        <f t="shared" si="66"/>
        <v>#DIV/0!</v>
      </c>
    </row>
    <row r="2487" spans="1:5" s="17" customFormat="1" ht="16.75" customHeight="1" outlineLevel="2">
      <c r="A2487" s="1178">
        <v>424</v>
      </c>
      <c r="B2487" s="1179"/>
      <c r="C2487" s="1180"/>
      <c r="D2487" s="1181"/>
      <c r="E2487" s="587" t="e">
        <f t="shared" si="66"/>
        <v>#DIV/0!</v>
      </c>
    </row>
    <row r="2488" spans="1:5" s="17" customFormat="1" ht="16.75" customHeight="1" outlineLevel="2">
      <c r="A2488" s="1178">
        <v>425</v>
      </c>
      <c r="B2488" s="1179"/>
      <c r="C2488" s="1180"/>
      <c r="D2488" s="1181"/>
      <c r="E2488" s="587" t="e">
        <f t="shared" si="66"/>
        <v>#DIV/0!</v>
      </c>
    </row>
    <row r="2489" spans="1:5" s="17" customFormat="1" ht="16.75" customHeight="1" outlineLevel="2">
      <c r="A2489" s="1178">
        <v>426</v>
      </c>
      <c r="B2489" s="1179"/>
      <c r="C2489" s="1180"/>
      <c r="D2489" s="1181"/>
      <c r="E2489" s="587" t="e">
        <f t="shared" si="66"/>
        <v>#DIV/0!</v>
      </c>
    </row>
    <row r="2490" spans="1:5" s="17" customFormat="1" ht="16.75" customHeight="1" outlineLevel="2">
      <c r="A2490" s="1178">
        <v>427</v>
      </c>
      <c r="B2490" s="1179"/>
      <c r="C2490" s="1180"/>
      <c r="D2490" s="1181"/>
      <c r="E2490" s="587" t="e">
        <f t="shared" si="66"/>
        <v>#DIV/0!</v>
      </c>
    </row>
    <row r="2491" spans="1:5" s="17" customFormat="1" ht="16.75" customHeight="1" outlineLevel="2">
      <c r="A2491" s="1178">
        <v>428</v>
      </c>
      <c r="B2491" s="1179"/>
      <c r="C2491" s="1180"/>
      <c r="D2491" s="118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8">
        <v>429</v>
      </c>
      <c r="B2492" s="1179"/>
      <c r="C2492" s="1180"/>
      <c r="D2492" s="1181"/>
      <c r="E2492" s="587" t="e">
        <f t="shared" si="67"/>
        <v>#DIV/0!</v>
      </c>
    </row>
    <row r="2493" spans="1:5" s="17" customFormat="1" ht="16.75" customHeight="1" outlineLevel="2">
      <c r="A2493" s="1178">
        <v>430</v>
      </c>
      <c r="B2493" s="1179"/>
      <c r="C2493" s="1180"/>
      <c r="D2493" s="1181"/>
      <c r="E2493" s="587" t="e">
        <f t="shared" si="67"/>
        <v>#DIV/0!</v>
      </c>
    </row>
    <row r="2494" spans="1:5" s="17" customFormat="1" ht="16.75" customHeight="1" outlineLevel="2">
      <c r="A2494" s="1178">
        <v>431</v>
      </c>
      <c r="B2494" s="1179"/>
      <c r="C2494" s="1180"/>
      <c r="D2494" s="1181"/>
      <c r="E2494" s="587" t="e">
        <f t="shared" si="67"/>
        <v>#DIV/0!</v>
      </c>
    </row>
    <row r="2495" spans="1:5" s="17" customFormat="1" ht="16.75" customHeight="1" outlineLevel="2">
      <c r="A2495" s="1178">
        <v>432</v>
      </c>
      <c r="B2495" s="1179"/>
      <c r="C2495" s="1180"/>
      <c r="D2495" s="1181"/>
      <c r="E2495" s="587" t="e">
        <f t="shared" si="67"/>
        <v>#DIV/0!</v>
      </c>
    </row>
    <row r="2496" spans="1:5" s="17" customFormat="1" ht="16.75" customHeight="1" outlineLevel="2">
      <c r="A2496" s="1178">
        <v>433</v>
      </c>
      <c r="B2496" s="1179"/>
      <c r="C2496" s="1180"/>
      <c r="D2496" s="1181"/>
      <c r="E2496" s="587" t="e">
        <f t="shared" si="67"/>
        <v>#DIV/0!</v>
      </c>
    </row>
    <row r="2497" spans="1:5" s="17" customFormat="1" ht="16.75" customHeight="1" outlineLevel="2">
      <c r="A2497" s="1178">
        <v>434</v>
      </c>
      <c r="B2497" s="1179"/>
      <c r="C2497" s="1180"/>
      <c r="D2497" s="1181"/>
      <c r="E2497" s="587" t="e">
        <f t="shared" si="67"/>
        <v>#DIV/0!</v>
      </c>
    </row>
    <row r="2498" spans="1:5" s="17" customFormat="1" ht="16.75" customHeight="1" outlineLevel="2">
      <c r="A2498" s="1178">
        <v>435</v>
      </c>
      <c r="B2498" s="1179"/>
      <c r="C2498" s="1180"/>
      <c r="D2498" s="1181"/>
      <c r="E2498" s="587" t="e">
        <f t="shared" si="67"/>
        <v>#DIV/0!</v>
      </c>
    </row>
    <row r="2499" spans="1:5" s="17" customFormat="1" ht="16.75" customHeight="1" outlineLevel="2">
      <c r="A2499" s="1178">
        <v>436</v>
      </c>
      <c r="B2499" s="1179"/>
      <c r="C2499" s="1180"/>
      <c r="D2499" s="1181"/>
      <c r="E2499" s="587" t="e">
        <f t="shared" si="67"/>
        <v>#DIV/0!</v>
      </c>
    </row>
    <row r="2500" spans="1:5" s="17" customFormat="1" ht="16.75" customHeight="1" outlineLevel="2">
      <c r="A2500" s="1178">
        <v>437</v>
      </c>
      <c r="B2500" s="1179"/>
      <c r="C2500" s="1180"/>
      <c r="D2500" s="1181"/>
      <c r="E2500" s="587" t="e">
        <f t="shared" si="67"/>
        <v>#DIV/0!</v>
      </c>
    </row>
    <row r="2501" spans="1:5" s="17" customFormat="1" ht="16.75" customHeight="1" outlineLevel="2">
      <c r="A2501" s="1178">
        <v>438</v>
      </c>
      <c r="B2501" s="1179"/>
      <c r="C2501" s="1180"/>
      <c r="D2501" s="1181"/>
      <c r="E2501" s="587" t="e">
        <f t="shared" si="67"/>
        <v>#DIV/0!</v>
      </c>
    </row>
    <row r="2502" spans="1:5" s="17" customFormat="1" ht="16.75" customHeight="1" outlineLevel="2">
      <c r="A2502" s="1178">
        <v>439</v>
      </c>
      <c r="B2502" s="1179"/>
      <c r="C2502" s="1180"/>
      <c r="D2502" s="1181"/>
      <c r="E2502" s="587" t="e">
        <f t="shared" si="67"/>
        <v>#DIV/0!</v>
      </c>
    </row>
    <row r="2503" spans="1:5" s="17" customFormat="1" ht="16.75" customHeight="1" outlineLevel="2">
      <c r="A2503" s="1178">
        <v>440</v>
      </c>
      <c r="B2503" s="1179"/>
      <c r="C2503" s="1180"/>
      <c r="D2503" s="1181"/>
      <c r="E2503" s="587" t="e">
        <f t="shared" si="67"/>
        <v>#DIV/0!</v>
      </c>
    </row>
    <row r="2504" spans="1:5" s="17" customFormat="1" ht="16.75" customHeight="1" outlineLevel="2">
      <c r="A2504" s="1178">
        <v>441</v>
      </c>
      <c r="B2504" s="1179"/>
      <c r="C2504" s="1180"/>
      <c r="D2504" s="1181"/>
      <c r="E2504" s="587" t="e">
        <f t="shared" si="67"/>
        <v>#DIV/0!</v>
      </c>
    </row>
    <row r="2505" spans="1:5" s="17" customFormat="1" ht="16.75" customHeight="1" outlineLevel="2">
      <c r="A2505" s="1178">
        <v>442</v>
      </c>
      <c r="B2505" s="1179"/>
      <c r="C2505" s="1180"/>
      <c r="D2505" s="1181"/>
      <c r="E2505" s="587" t="e">
        <f t="shared" si="67"/>
        <v>#DIV/0!</v>
      </c>
    </row>
    <row r="2506" spans="1:5" s="17" customFormat="1" ht="16.75" customHeight="1" outlineLevel="2">
      <c r="A2506" s="1178">
        <v>443</v>
      </c>
      <c r="B2506" s="1179"/>
      <c r="C2506" s="1180"/>
      <c r="D2506" s="1181"/>
      <c r="E2506" s="587" t="e">
        <f>IF(AND(C2506&gt;=D$2057,C2506&lt;=D$2056),1,0)</f>
        <v>#DIV/0!</v>
      </c>
    </row>
    <row r="2507" spans="1:5" s="17" customFormat="1" ht="16.75" customHeight="1" outlineLevel="2">
      <c r="A2507" s="1178">
        <v>444</v>
      </c>
      <c r="B2507" s="1179"/>
      <c r="C2507" s="1180"/>
      <c r="D2507" s="118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8">
        <v>445</v>
      </c>
      <c r="B2508" s="1179"/>
      <c r="C2508" s="1180"/>
      <c r="D2508" s="1181"/>
      <c r="E2508" s="587" t="e">
        <f t="shared" si="68"/>
        <v>#DIV/0!</v>
      </c>
    </row>
    <row r="2509" spans="1:5" s="17" customFormat="1" ht="16.75" customHeight="1" outlineLevel="2">
      <c r="A2509" s="1178">
        <v>446</v>
      </c>
      <c r="B2509" s="1179"/>
      <c r="C2509" s="1180"/>
      <c r="D2509" s="1181"/>
      <c r="E2509" s="587" t="e">
        <f t="shared" si="68"/>
        <v>#DIV/0!</v>
      </c>
    </row>
    <row r="2510" spans="1:5" s="17" customFormat="1" ht="16.75" customHeight="1" outlineLevel="2">
      <c r="A2510" s="1178">
        <v>447</v>
      </c>
      <c r="B2510" s="1179"/>
      <c r="C2510" s="1180"/>
      <c r="D2510" s="1181"/>
      <c r="E2510" s="587" t="e">
        <f t="shared" si="68"/>
        <v>#DIV/0!</v>
      </c>
    </row>
    <row r="2511" spans="1:5" s="17" customFormat="1" ht="16.75" customHeight="1" outlineLevel="2">
      <c r="A2511" s="1178">
        <v>448</v>
      </c>
      <c r="B2511" s="1179"/>
      <c r="C2511" s="1180"/>
      <c r="D2511" s="1181"/>
      <c r="E2511" s="587" t="e">
        <f t="shared" si="68"/>
        <v>#DIV/0!</v>
      </c>
    </row>
    <row r="2512" spans="1:5" s="17" customFormat="1" ht="16.75" customHeight="1" outlineLevel="2">
      <c r="A2512" s="1178">
        <v>449</v>
      </c>
      <c r="B2512" s="1179"/>
      <c r="C2512" s="1180"/>
      <c r="D2512" s="1181"/>
      <c r="E2512" s="587" t="e">
        <f t="shared" si="68"/>
        <v>#DIV/0!</v>
      </c>
    </row>
    <row r="2513" spans="1:5" s="17" customFormat="1" ht="16.75" customHeight="1" outlineLevel="2">
      <c r="A2513" s="1178">
        <v>450</v>
      </c>
      <c r="B2513" s="1179"/>
      <c r="C2513" s="1180"/>
      <c r="D2513" s="1181"/>
      <c r="E2513" s="587" t="e">
        <f t="shared" si="68"/>
        <v>#DIV/0!</v>
      </c>
    </row>
    <row r="2514" spans="1:5" s="17" customFormat="1" ht="16.75" customHeight="1" outlineLevel="2">
      <c r="A2514" s="1178">
        <v>451</v>
      </c>
      <c r="B2514" s="1179"/>
      <c r="C2514" s="1180"/>
      <c r="D2514" s="1181"/>
      <c r="E2514" s="587" t="e">
        <f t="shared" si="68"/>
        <v>#DIV/0!</v>
      </c>
    </row>
    <row r="2515" spans="1:5" s="17" customFormat="1" ht="16.75" customHeight="1" outlineLevel="2">
      <c r="A2515" s="1178">
        <v>452</v>
      </c>
      <c r="B2515" s="1179"/>
      <c r="C2515" s="1180"/>
      <c r="D2515" s="1181"/>
      <c r="E2515" s="587" t="e">
        <f t="shared" si="68"/>
        <v>#DIV/0!</v>
      </c>
    </row>
    <row r="2516" spans="1:5" s="17" customFormat="1" ht="16.75" customHeight="1" outlineLevel="2">
      <c r="A2516" s="1178">
        <v>453</v>
      </c>
      <c r="B2516" s="1179"/>
      <c r="C2516" s="1180"/>
      <c r="D2516" s="1181"/>
      <c r="E2516" s="587" t="e">
        <f t="shared" si="68"/>
        <v>#DIV/0!</v>
      </c>
    </row>
    <row r="2517" spans="1:5" s="17" customFormat="1" ht="16.75" customHeight="1" outlineLevel="2">
      <c r="A2517" s="1178">
        <v>454</v>
      </c>
      <c r="B2517" s="1179"/>
      <c r="C2517" s="1180"/>
      <c r="D2517" s="1181"/>
      <c r="E2517" s="587" t="e">
        <f t="shared" si="68"/>
        <v>#DIV/0!</v>
      </c>
    </row>
    <row r="2518" spans="1:5" s="17" customFormat="1" ht="16.75" customHeight="1" outlineLevel="2">
      <c r="A2518" s="1178">
        <v>455</v>
      </c>
      <c r="B2518" s="1179"/>
      <c r="C2518" s="1180"/>
      <c r="D2518" s="1181"/>
      <c r="E2518" s="587" t="e">
        <f t="shared" si="68"/>
        <v>#DIV/0!</v>
      </c>
    </row>
    <row r="2519" spans="1:5" s="17" customFormat="1" ht="16.75" customHeight="1" outlineLevel="2">
      <c r="A2519" s="1178">
        <v>456</v>
      </c>
      <c r="B2519" s="1179"/>
      <c r="C2519" s="1180"/>
      <c r="D2519" s="1181"/>
      <c r="E2519" s="587" t="e">
        <f t="shared" si="68"/>
        <v>#DIV/0!</v>
      </c>
    </row>
    <row r="2520" spans="1:5" s="17" customFormat="1" ht="16.75" customHeight="1" outlineLevel="2">
      <c r="A2520" s="1178">
        <v>457</v>
      </c>
      <c r="B2520" s="1179"/>
      <c r="C2520" s="1180"/>
      <c r="D2520" s="1181"/>
      <c r="E2520" s="587" t="e">
        <f t="shared" si="68"/>
        <v>#DIV/0!</v>
      </c>
    </row>
    <row r="2521" spans="1:5" s="17" customFormat="1" ht="16.75" customHeight="1" outlineLevel="2">
      <c r="A2521" s="1178">
        <v>458</v>
      </c>
      <c r="B2521" s="1179"/>
      <c r="C2521" s="1180"/>
      <c r="D2521" s="1181"/>
      <c r="E2521" s="587" t="e">
        <f t="shared" si="68"/>
        <v>#DIV/0!</v>
      </c>
    </row>
    <row r="2522" spans="1:5" s="17" customFormat="1" ht="16.75" customHeight="1" outlineLevel="2">
      <c r="A2522" s="1178">
        <v>459</v>
      </c>
      <c r="B2522" s="1179"/>
      <c r="C2522" s="1180"/>
      <c r="D2522" s="1181"/>
      <c r="E2522" s="587" t="e">
        <f t="shared" si="68"/>
        <v>#DIV/0!</v>
      </c>
    </row>
    <row r="2523" spans="1:5" s="17" customFormat="1" ht="16.75" customHeight="1" outlineLevel="2">
      <c r="A2523" s="1178">
        <v>460</v>
      </c>
      <c r="B2523" s="1179"/>
      <c r="C2523" s="1180"/>
      <c r="D2523" s="1181"/>
      <c r="E2523" s="587" t="e">
        <f t="shared" si="68"/>
        <v>#DIV/0!</v>
      </c>
    </row>
    <row r="2524" spans="1:5" s="17" customFormat="1" ht="16.75" customHeight="1" outlineLevel="2">
      <c r="A2524" s="1178">
        <v>461</v>
      </c>
      <c r="B2524" s="1179"/>
      <c r="C2524" s="1180"/>
      <c r="D2524" s="1181"/>
      <c r="E2524" s="587" t="e">
        <f t="shared" si="68"/>
        <v>#DIV/0!</v>
      </c>
    </row>
    <row r="2525" spans="1:5" s="17" customFormat="1" ht="16.75" customHeight="1" outlineLevel="2">
      <c r="A2525" s="1178">
        <v>462</v>
      </c>
      <c r="B2525" s="1179"/>
      <c r="C2525" s="1180"/>
      <c r="D2525" s="1181"/>
      <c r="E2525" s="587" t="e">
        <f t="shared" si="68"/>
        <v>#DIV/0!</v>
      </c>
    </row>
    <row r="2526" spans="1:5" s="17" customFormat="1" ht="16.75" customHeight="1" outlineLevel="2">
      <c r="A2526" s="1178">
        <v>463</v>
      </c>
      <c r="B2526" s="1179"/>
      <c r="C2526" s="1180"/>
      <c r="D2526" s="1181"/>
      <c r="E2526" s="587" t="e">
        <f t="shared" si="68"/>
        <v>#DIV/0!</v>
      </c>
    </row>
    <row r="2527" spans="1:5" s="17" customFormat="1" ht="16.75" customHeight="1" outlineLevel="2">
      <c r="A2527" s="1178">
        <v>464</v>
      </c>
      <c r="B2527" s="1179"/>
      <c r="C2527" s="1180"/>
      <c r="D2527" s="1181"/>
      <c r="E2527" s="587" t="e">
        <f t="shared" si="68"/>
        <v>#DIV/0!</v>
      </c>
    </row>
    <row r="2528" spans="1:5" s="17" customFormat="1" ht="16.75" customHeight="1" outlineLevel="2">
      <c r="A2528" s="1178">
        <v>465</v>
      </c>
      <c r="B2528" s="1179"/>
      <c r="C2528" s="1180"/>
      <c r="D2528" s="1181"/>
      <c r="E2528" s="587" t="e">
        <f t="shared" si="68"/>
        <v>#DIV/0!</v>
      </c>
    </row>
    <row r="2529" spans="1:5" s="17" customFormat="1" ht="16.75" customHeight="1" outlineLevel="2">
      <c r="A2529" s="1178">
        <v>466</v>
      </c>
      <c r="B2529" s="1179"/>
      <c r="C2529" s="1180"/>
      <c r="D2529" s="1181"/>
      <c r="E2529" s="587" t="e">
        <f t="shared" si="68"/>
        <v>#DIV/0!</v>
      </c>
    </row>
    <row r="2530" spans="1:5" s="17" customFormat="1" ht="16.75" customHeight="1" outlineLevel="2">
      <c r="A2530" s="1178">
        <v>467</v>
      </c>
      <c r="B2530" s="1179"/>
      <c r="C2530" s="1180"/>
      <c r="D2530" s="1181"/>
      <c r="E2530" s="587" t="e">
        <f t="shared" si="68"/>
        <v>#DIV/0!</v>
      </c>
    </row>
    <row r="2531" spans="1:5" s="17" customFormat="1" ht="16.75" customHeight="1" outlineLevel="2">
      <c r="A2531" s="1178">
        <v>468</v>
      </c>
      <c r="B2531" s="1179"/>
      <c r="C2531" s="1180"/>
      <c r="D2531" s="1181"/>
      <c r="E2531" s="587" t="e">
        <f t="shared" si="68"/>
        <v>#DIV/0!</v>
      </c>
    </row>
    <row r="2532" spans="1:5" s="17" customFormat="1" ht="16.75" customHeight="1" outlineLevel="2">
      <c r="A2532" s="1178">
        <v>469</v>
      </c>
      <c r="B2532" s="1179"/>
      <c r="C2532" s="1180"/>
      <c r="D2532" s="1181"/>
      <c r="E2532" s="587" t="e">
        <f t="shared" si="68"/>
        <v>#DIV/0!</v>
      </c>
    </row>
    <row r="2533" spans="1:5" s="17" customFormat="1" ht="16.75" customHeight="1" outlineLevel="2">
      <c r="A2533" s="1178">
        <v>470</v>
      </c>
      <c r="B2533" s="1179"/>
      <c r="C2533" s="1180"/>
      <c r="D2533" s="1181"/>
      <c r="E2533" s="587" t="e">
        <f t="shared" si="68"/>
        <v>#DIV/0!</v>
      </c>
    </row>
    <row r="2534" spans="1:5" s="17" customFormat="1" ht="16.75" customHeight="1" outlineLevel="2">
      <c r="A2534" s="1178">
        <v>471</v>
      </c>
      <c r="B2534" s="1179"/>
      <c r="C2534" s="1180"/>
      <c r="D2534" s="1181"/>
      <c r="E2534" s="587" t="e">
        <f t="shared" si="68"/>
        <v>#DIV/0!</v>
      </c>
    </row>
    <row r="2535" spans="1:5" s="17" customFormat="1" ht="16.75" customHeight="1" outlineLevel="2">
      <c r="A2535" s="1178">
        <v>472</v>
      </c>
      <c r="B2535" s="1179"/>
      <c r="C2535" s="1180"/>
      <c r="D2535" s="1181"/>
      <c r="E2535" s="587" t="e">
        <f t="shared" si="68"/>
        <v>#DIV/0!</v>
      </c>
    </row>
    <row r="2536" spans="1:5" s="17" customFormat="1" ht="16.75" customHeight="1" outlineLevel="2">
      <c r="A2536" s="1178">
        <v>473</v>
      </c>
      <c r="B2536" s="1179"/>
      <c r="C2536" s="1180"/>
      <c r="D2536" s="1181"/>
      <c r="E2536" s="587" t="e">
        <f t="shared" si="68"/>
        <v>#DIV/0!</v>
      </c>
    </row>
    <row r="2537" spans="1:5" s="17" customFormat="1" ht="16.75" customHeight="1" outlineLevel="2">
      <c r="A2537" s="1178">
        <v>474</v>
      </c>
      <c r="B2537" s="1179"/>
      <c r="C2537" s="1180"/>
      <c r="D2537" s="1181"/>
      <c r="E2537" s="587" t="e">
        <f t="shared" si="68"/>
        <v>#DIV/0!</v>
      </c>
    </row>
    <row r="2538" spans="1:5" s="17" customFormat="1" ht="16.75" customHeight="1" outlineLevel="2">
      <c r="A2538" s="1178">
        <v>475</v>
      </c>
      <c r="B2538" s="1179"/>
      <c r="C2538" s="1180"/>
      <c r="D2538" s="1181"/>
      <c r="E2538" s="587" t="e">
        <f t="shared" si="68"/>
        <v>#DIV/0!</v>
      </c>
    </row>
    <row r="2539" spans="1:5" s="17" customFormat="1" ht="16.75" customHeight="1" outlineLevel="2">
      <c r="A2539" s="1178">
        <v>476</v>
      </c>
      <c r="B2539" s="1179"/>
      <c r="C2539" s="1180"/>
      <c r="D2539" s="1181"/>
      <c r="E2539" s="587" t="e">
        <f t="shared" si="68"/>
        <v>#DIV/0!</v>
      </c>
    </row>
    <row r="2540" spans="1:5" s="17" customFormat="1" ht="16.75" customHeight="1" outlineLevel="2">
      <c r="A2540" s="1178">
        <v>477</v>
      </c>
      <c r="B2540" s="1179"/>
      <c r="C2540" s="1180"/>
      <c r="D2540" s="1181"/>
      <c r="E2540" s="587" t="e">
        <f t="shared" si="68"/>
        <v>#DIV/0!</v>
      </c>
    </row>
    <row r="2541" spans="1:5" s="17" customFormat="1" ht="16.75" customHeight="1" outlineLevel="2">
      <c r="A2541" s="1178">
        <v>478</v>
      </c>
      <c r="B2541" s="1179"/>
      <c r="C2541" s="1180"/>
      <c r="D2541" s="1181"/>
      <c r="E2541" s="587" t="e">
        <f t="shared" si="68"/>
        <v>#DIV/0!</v>
      </c>
    </row>
    <row r="2542" spans="1:5" s="17" customFormat="1" ht="16.75" customHeight="1" outlineLevel="2">
      <c r="A2542" s="1178">
        <v>479</v>
      </c>
      <c r="B2542" s="1179"/>
      <c r="C2542" s="1180"/>
      <c r="D2542" s="1181"/>
      <c r="E2542" s="587" t="e">
        <f t="shared" si="68"/>
        <v>#DIV/0!</v>
      </c>
    </row>
    <row r="2543" spans="1:5" s="17" customFormat="1" ht="16.75" customHeight="1" outlineLevel="2">
      <c r="A2543" s="1178">
        <v>480</v>
      </c>
      <c r="B2543" s="1179"/>
      <c r="C2543" s="1180"/>
      <c r="D2543" s="1181"/>
      <c r="E2543" s="587" t="e">
        <f t="shared" si="68"/>
        <v>#DIV/0!</v>
      </c>
    </row>
    <row r="2544" spans="1:5" s="17" customFormat="1" ht="16.75" customHeight="1" outlineLevel="2">
      <c r="A2544" s="1178">
        <v>481</v>
      </c>
      <c r="B2544" s="1179"/>
      <c r="C2544" s="1180"/>
      <c r="D2544" s="1181"/>
      <c r="E2544" s="587" t="e">
        <f t="shared" si="68"/>
        <v>#DIV/0!</v>
      </c>
    </row>
    <row r="2545" spans="1:5" s="17" customFormat="1" ht="16.75" customHeight="1" outlineLevel="2">
      <c r="A2545" s="1178">
        <v>482</v>
      </c>
      <c r="B2545" s="1179"/>
      <c r="C2545" s="1180"/>
      <c r="D2545" s="1181"/>
      <c r="E2545" s="587" t="e">
        <f t="shared" si="68"/>
        <v>#DIV/0!</v>
      </c>
    </row>
    <row r="2546" spans="1:5" s="17" customFormat="1" ht="16.75" customHeight="1" outlineLevel="2">
      <c r="A2546" s="1178">
        <v>483</v>
      </c>
      <c r="B2546" s="1179"/>
      <c r="C2546" s="1180"/>
      <c r="D2546" s="1181"/>
      <c r="E2546" s="587" t="e">
        <f t="shared" si="68"/>
        <v>#DIV/0!</v>
      </c>
    </row>
    <row r="2547" spans="1:5" s="17" customFormat="1" ht="16.75" customHeight="1" outlineLevel="2">
      <c r="A2547" s="1178">
        <v>484</v>
      </c>
      <c r="B2547" s="1179"/>
      <c r="C2547" s="1180"/>
      <c r="D2547" s="1181"/>
      <c r="E2547" s="587" t="e">
        <f t="shared" si="68"/>
        <v>#DIV/0!</v>
      </c>
    </row>
    <row r="2548" spans="1:5" s="17" customFormat="1" ht="16.75" customHeight="1" outlineLevel="2">
      <c r="A2548" s="1178">
        <v>485</v>
      </c>
      <c r="B2548" s="1179"/>
      <c r="C2548" s="1180"/>
      <c r="D2548" s="1181"/>
      <c r="E2548" s="587" t="e">
        <f t="shared" si="68"/>
        <v>#DIV/0!</v>
      </c>
    </row>
    <row r="2549" spans="1:5" s="17" customFormat="1" ht="16.75" customHeight="1" outlineLevel="2">
      <c r="A2549" s="1178">
        <v>486</v>
      </c>
      <c r="B2549" s="1179"/>
      <c r="C2549" s="1180"/>
      <c r="D2549" s="1181"/>
      <c r="E2549" s="587" t="e">
        <f t="shared" si="68"/>
        <v>#DIV/0!</v>
      </c>
    </row>
    <row r="2550" spans="1:5" s="17" customFormat="1" ht="16.75" customHeight="1" outlineLevel="2">
      <c r="A2550" s="1178">
        <v>487</v>
      </c>
      <c r="B2550" s="1179"/>
      <c r="C2550" s="1180"/>
      <c r="D2550" s="1181"/>
      <c r="E2550" s="587" t="e">
        <f t="shared" si="68"/>
        <v>#DIV/0!</v>
      </c>
    </row>
    <row r="2551" spans="1:5" s="17" customFormat="1" ht="16.75" customHeight="1" outlineLevel="2">
      <c r="A2551" s="1178">
        <v>488</v>
      </c>
      <c r="B2551" s="1179"/>
      <c r="C2551" s="1180"/>
      <c r="D2551" s="1181"/>
      <c r="E2551" s="587" t="e">
        <f t="shared" si="68"/>
        <v>#DIV/0!</v>
      </c>
    </row>
    <row r="2552" spans="1:5" s="17" customFormat="1" ht="16.75" customHeight="1" outlineLevel="2">
      <c r="A2552" s="1178">
        <v>489</v>
      </c>
      <c r="B2552" s="1179"/>
      <c r="C2552" s="1180"/>
      <c r="D2552" s="1181"/>
      <c r="E2552" s="587" t="e">
        <f t="shared" si="68"/>
        <v>#DIV/0!</v>
      </c>
    </row>
    <row r="2553" spans="1:5" s="17" customFormat="1" ht="16.75" customHeight="1" outlineLevel="2">
      <c r="A2553" s="1178">
        <v>490</v>
      </c>
      <c r="B2553" s="1179"/>
      <c r="C2553" s="1180"/>
      <c r="D2553" s="1181"/>
      <c r="E2553" s="587" t="e">
        <f t="shared" si="68"/>
        <v>#DIV/0!</v>
      </c>
    </row>
    <row r="2554" spans="1:5" s="17" customFormat="1" ht="16.75" customHeight="1" outlineLevel="2">
      <c r="A2554" s="1178">
        <v>491</v>
      </c>
      <c r="B2554" s="1179"/>
      <c r="C2554" s="1180"/>
      <c r="D2554" s="1181"/>
      <c r="E2554" s="587" t="e">
        <f t="shared" si="68"/>
        <v>#DIV/0!</v>
      </c>
    </row>
    <row r="2555" spans="1:5" s="17" customFormat="1" ht="16.75" customHeight="1" outlineLevel="2">
      <c r="A2555" s="1178">
        <v>492</v>
      </c>
      <c r="B2555" s="1179"/>
      <c r="C2555" s="1180"/>
      <c r="D2555" s="1181"/>
      <c r="E2555" s="587" t="e">
        <f t="shared" si="68"/>
        <v>#DIV/0!</v>
      </c>
    </row>
    <row r="2556" spans="1:5" s="17" customFormat="1" ht="16.75" customHeight="1" outlineLevel="2">
      <c r="A2556" s="1178">
        <v>493</v>
      </c>
      <c r="B2556" s="1179"/>
      <c r="C2556" s="1180"/>
      <c r="D2556" s="1181"/>
      <c r="E2556" s="587" t="e">
        <f t="shared" si="68"/>
        <v>#DIV/0!</v>
      </c>
    </row>
    <row r="2557" spans="1:5" s="17" customFormat="1" ht="16.75" customHeight="1" outlineLevel="2">
      <c r="A2557" s="1178">
        <v>494</v>
      </c>
      <c r="B2557" s="1179"/>
      <c r="C2557" s="1180"/>
      <c r="D2557" s="1181"/>
      <c r="E2557" s="587" t="e">
        <f t="shared" si="68"/>
        <v>#DIV/0!</v>
      </c>
    </row>
    <row r="2558" spans="1:5" s="17" customFormat="1" ht="16.75" customHeight="1" outlineLevel="2">
      <c r="A2558" s="1178">
        <v>495</v>
      </c>
      <c r="B2558" s="1179"/>
      <c r="C2558" s="1180"/>
      <c r="D2558" s="1181"/>
      <c r="E2558" s="587" t="e">
        <f t="shared" si="68"/>
        <v>#DIV/0!</v>
      </c>
    </row>
    <row r="2559" spans="1:5" s="17" customFormat="1" ht="16.75" customHeight="1" outlineLevel="2">
      <c r="A2559" s="1178">
        <v>496</v>
      </c>
      <c r="B2559" s="1179"/>
      <c r="C2559" s="1180"/>
      <c r="D2559" s="1181"/>
      <c r="E2559" s="587" t="e">
        <f t="shared" si="68"/>
        <v>#DIV/0!</v>
      </c>
    </row>
    <row r="2560" spans="1:5" s="17" customFormat="1" ht="16.75" customHeight="1" outlineLevel="2">
      <c r="A2560" s="1178">
        <v>497</v>
      </c>
      <c r="B2560" s="1179"/>
      <c r="C2560" s="1180"/>
      <c r="D2560" s="1181"/>
      <c r="E2560" s="587" t="e">
        <f t="shared" si="68"/>
        <v>#DIV/0!</v>
      </c>
    </row>
    <row r="2561" spans="1:5" s="17" customFormat="1" ht="16.75" customHeight="1" outlineLevel="2">
      <c r="A2561" s="1178">
        <v>498</v>
      </c>
      <c r="B2561" s="1179"/>
      <c r="C2561" s="1180"/>
      <c r="D2561" s="1181"/>
      <c r="E2561" s="587" t="e">
        <f t="shared" si="68"/>
        <v>#DIV/0!</v>
      </c>
    </row>
    <row r="2562" spans="1:5" s="17" customFormat="1" ht="16.75" customHeight="1" outlineLevel="2">
      <c r="A2562" s="1178">
        <v>499</v>
      </c>
      <c r="B2562" s="1179"/>
      <c r="C2562" s="1180"/>
      <c r="D2562" s="1181"/>
      <c r="E2562" s="587" t="e">
        <f t="shared" si="68"/>
        <v>#DIV/0!</v>
      </c>
    </row>
    <row r="2563" spans="1:5" s="17" customFormat="1" ht="16.75" customHeight="1" outlineLevel="2" thickBot="1">
      <c r="A2563" s="1197">
        <v>500</v>
      </c>
      <c r="B2563" s="1198"/>
      <c r="C2563" s="1199"/>
      <c r="D2563" s="1200"/>
      <c r="E2563" s="587" t="e">
        <f t="shared" si="68"/>
        <v>#DIV/0!</v>
      </c>
    </row>
    <row r="2564" spans="1:5" s="20" customFormat="1" ht="32.25" customHeight="1" thickBot="1">
      <c r="A2564" s="1192" t="s">
        <v>31</v>
      </c>
      <c r="B2564" s="1192"/>
      <c r="C2564" s="1192"/>
      <c r="D2564" s="1192"/>
    </row>
    <row r="2565" spans="1:5" s="17" customFormat="1" ht="16.75" customHeight="1" outlineLevel="1">
      <c r="A2565" s="1195" t="s">
        <v>20</v>
      </c>
      <c r="B2565" s="1196"/>
      <c r="C2565" s="1196"/>
      <c r="D2565" s="27">
        <f>MIN(C2576:D3075)</f>
        <v>0</v>
      </c>
    </row>
    <row r="2566" spans="1:5" s="17" customFormat="1" ht="16.75" customHeight="1" outlineLevel="1">
      <c r="A2566" s="1188" t="s">
        <v>21</v>
      </c>
      <c r="B2566" s="1189"/>
      <c r="C2566" s="1189"/>
      <c r="D2566" s="22">
        <f>MAX(C2576:D3075)</f>
        <v>0</v>
      </c>
    </row>
    <row r="2567" spans="1:5" s="17" customFormat="1" ht="16.75" customHeight="1" outlineLevel="1">
      <c r="A2567" s="1188" t="s">
        <v>22</v>
      </c>
      <c r="B2567" s="1189"/>
      <c r="C2567" s="1189"/>
      <c r="D2567" s="22" t="e">
        <f>AVERAGE(C2576:D3075)</f>
        <v>#DIV/0!</v>
      </c>
    </row>
    <row r="2568" spans="1:5" s="17" customFormat="1" ht="33.75" customHeight="1" outlineLevel="1">
      <c r="A2568" s="1190" t="s">
        <v>23</v>
      </c>
      <c r="B2568" s="1189"/>
      <c r="C2568" s="1189"/>
      <c r="D2568" s="22" t="e">
        <f>D2567*1.1</f>
        <v>#DIV/0!</v>
      </c>
    </row>
    <row r="2569" spans="1:5" s="17" customFormat="1" ht="33.75" customHeight="1" outlineLevel="1">
      <c r="A2569" s="1190" t="s">
        <v>24</v>
      </c>
      <c r="B2569" s="1189"/>
      <c r="C2569" s="1189"/>
      <c r="D2569" s="22" t="e">
        <f>D2567*0.9</f>
        <v>#DIV/0!</v>
      </c>
    </row>
    <row r="2570" spans="1:5" s="17" customFormat="1" ht="31.5" customHeight="1" outlineLevel="1">
      <c r="A2570" s="1190" t="s">
        <v>25</v>
      </c>
      <c r="B2570" s="1189"/>
      <c r="C2570" s="1189"/>
      <c r="D2570" s="23" t="e">
        <f>SUM(E2576:E3075)</f>
        <v>#DIV/0!</v>
      </c>
    </row>
    <row r="2571" spans="1:5" s="17" customFormat="1" ht="16.75" customHeight="1" outlineLevel="1">
      <c r="A2571" s="1188" t="s">
        <v>26</v>
      </c>
      <c r="B2571" s="1189"/>
      <c r="C2571" s="1189"/>
      <c r="D2571" s="88" t="e">
        <f>D2570/COUNTA(C2576:D3075)</f>
        <v>#DIV/0!</v>
      </c>
    </row>
    <row r="2572" spans="1:5" s="17" customFormat="1" ht="16.75" customHeight="1" outlineLevel="1">
      <c r="A2572" s="1188" t="s">
        <v>466</v>
      </c>
      <c r="B2572" s="1189"/>
      <c r="C2572" s="1189"/>
      <c r="D2572" s="722"/>
    </row>
    <row r="2573" spans="1:5" s="17" customFormat="1" ht="17.25" customHeight="1" outlineLevel="1" thickBot="1">
      <c r="A2573" s="1182" t="s">
        <v>407</v>
      </c>
      <c r="B2573" s="1183"/>
      <c r="C2573" s="118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4" t="s">
        <v>27</v>
      </c>
      <c r="B2575" s="1185"/>
      <c r="C2575" s="1186" t="s">
        <v>28</v>
      </c>
      <c r="D2575" s="1187"/>
    </row>
    <row r="2576" spans="1:5" s="17" customFormat="1" ht="16.75" customHeight="1" outlineLevel="2">
      <c r="A2576" s="1178">
        <v>1</v>
      </c>
      <c r="B2576" s="1179"/>
      <c r="C2576" s="1180"/>
      <c r="D2576" s="1181"/>
      <c r="E2576" s="587" t="e">
        <f>IF(AND(C2576&gt;=D$2569,C2576&lt;=D$2568),1,0)</f>
        <v>#DIV/0!</v>
      </c>
    </row>
    <row r="2577" spans="1:5" s="17" customFormat="1" ht="16.75" customHeight="1" outlineLevel="2">
      <c r="A2577" s="1178">
        <v>2</v>
      </c>
      <c r="B2577" s="1179"/>
      <c r="C2577" s="1180"/>
      <c r="D2577" s="118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8">
        <v>3</v>
      </c>
      <c r="B2578" s="1179"/>
      <c r="C2578" s="1180"/>
      <c r="D2578" s="1181"/>
      <c r="E2578" s="587" t="e">
        <f t="shared" si="69"/>
        <v>#DIV/0!</v>
      </c>
    </row>
    <row r="2579" spans="1:5" s="17" customFormat="1" ht="16.75" customHeight="1" outlineLevel="2">
      <c r="A2579" s="1178">
        <v>4</v>
      </c>
      <c r="B2579" s="1179"/>
      <c r="C2579" s="1180"/>
      <c r="D2579" s="1181"/>
      <c r="E2579" s="587" t="e">
        <f t="shared" si="69"/>
        <v>#DIV/0!</v>
      </c>
    </row>
    <row r="2580" spans="1:5" s="17" customFormat="1" ht="16.75" customHeight="1" outlineLevel="2">
      <c r="A2580" s="1178">
        <v>5</v>
      </c>
      <c r="B2580" s="1179"/>
      <c r="C2580" s="1180"/>
      <c r="D2580" s="1181"/>
      <c r="E2580" s="587" t="e">
        <f t="shared" si="69"/>
        <v>#DIV/0!</v>
      </c>
    </row>
    <row r="2581" spans="1:5" s="17" customFormat="1" ht="16.75" customHeight="1" outlineLevel="2">
      <c r="A2581" s="1178">
        <v>6</v>
      </c>
      <c r="B2581" s="1179"/>
      <c r="C2581" s="1180"/>
      <c r="D2581" s="1181"/>
      <c r="E2581" s="587" t="e">
        <f t="shared" si="69"/>
        <v>#DIV/0!</v>
      </c>
    </row>
    <row r="2582" spans="1:5" s="17" customFormat="1" ht="16.75" customHeight="1" outlineLevel="2">
      <c r="A2582" s="1178">
        <v>7</v>
      </c>
      <c r="B2582" s="1179"/>
      <c r="C2582" s="1180"/>
      <c r="D2582" s="1181"/>
      <c r="E2582" s="587" t="e">
        <f t="shared" si="69"/>
        <v>#DIV/0!</v>
      </c>
    </row>
    <row r="2583" spans="1:5" s="17" customFormat="1" ht="16.75" customHeight="1" outlineLevel="2">
      <c r="A2583" s="1178">
        <v>8</v>
      </c>
      <c r="B2583" s="1179"/>
      <c r="C2583" s="1180"/>
      <c r="D2583" s="1181"/>
      <c r="E2583" s="587" t="e">
        <f t="shared" si="69"/>
        <v>#DIV/0!</v>
      </c>
    </row>
    <row r="2584" spans="1:5" s="17" customFormat="1" ht="16.75" customHeight="1" outlineLevel="2">
      <c r="A2584" s="1178">
        <v>9</v>
      </c>
      <c r="B2584" s="1179"/>
      <c r="C2584" s="1180"/>
      <c r="D2584" s="1181"/>
      <c r="E2584" s="587" t="e">
        <f t="shared" si="69"/>
        <v>#DIV/0!</v>
      </c>
    </row>
    <row r="2585" spans="1:5" s="17" customFormat="1" ht="16.75" customHeight="1" outlineLevel="2">
      <c r="A2585" s="1178">
        <v>10</v>
      </c>
      <c r="B2585" s="1179"/>
      <c r="C2585" s="1180"/>
      <c r="D2585" s="1181"/>
      <c r="E2585" s="587" t="e">
        <f t="shared" si="69"/>
        <v>#DIV/0!</v>
      </c>
    </row>
    <row r="2586" spans="1:5" s="17" customFormat="1" ht="16.75" customHeight="1" outlineLevel="2">
      <c r="A2586" s="1178">
        <v>11</v>
      </c>
      <c r="B2586" s="1179"/>
      <c r="C2586" s="1180"/>
      <c r="D2586" s="1181"/>
      <c r="E2586" s="587" t="e">
        <f t="shared" si="69"/>
        <v>#DIV/0!</v>
      </c>
    </row>
    <row r="2587" spans="1:5" s="17" customFormat="1" ht="16.75" customHeight="1" outlineLevel="2">
      <c r="A2587" s="1178">
        <v>12</v>
      </c>
      <c r="B2587" s="1179"/>
      <c r="C2587" s="1180"/>
      <c r="D2587" s="1181"/>
      <c r="E2587" s="587" t="e">
        <f t="shared" si="69"/>
        <v>#DIV/0!</v>
      </c>
    </row>
    <row r="2588" spans="1:5" s="17" customFormat="1" ht="16.75" customHeight="1" outlineLevel="2">
      <c r="A2588" s="1178">
        <v>13</v>
      </c>
      <c r="B2588" s="1179"/>
      <c r="C2588" s="1180"/>
      <c r="D2588" s="1181"/>
      <c r="E2588" s="587" t="e">
        <f t="shared" si="69"/>
        <v>#DIV/0!</v>
      </c>
    </row>
    <row r="2589" spans="1:5" s="17" customFormat="1" ht="16.75" customHeight="1" outlineLevel="2">
      <c r="A2589" s="1178">
        <v>14</v>
      </c>
      <c r="B2589" s="1179"/>
      <c r="C2589" s="1180"/>
      <c r="D2589" s="1181"/>
      <c r="E2589" s="587" t="e">
        <f t="shared" si="69"/>
        <v>#DIV/0!</v>
      </c>
    </row>
    <row r="2590" spans="1:5" s="17" customFormat="1" ht="16.75" customHeight="1" outlineLevel="2">
      <c r="A2590" s="1178">
        <v>15</v>
      </c>
      <c r="B2590" s="1179"/>
      <c r="C2590" s="1180"/>
      <c r="D2590" s="1181"/>
      <c r="E2590" s="587" t="e">
        <f t="shared" si="69"/>
        <v>#DIV/0!</v>
      </c>
    </row>
    <row r="2591" spans="1:5" s="17" customFormat="1" ht="16.75" customHeight="1" outlineLevel="2">
      <c r="A2591" s="1178">
        <v>16</v>
      </c>
      <c r="B2591" s="1179"/>
      <c r="C2591" s="1180"/>
      <c r="D2591" s="1181"/>
      <c r="E2591" s="587" t="e">
        <f t="shared" si="69"/>
        <v>#DIV/0!</v>
      </c>
    </row>
    <row r="2592" spans="1:5" s="17" customFormat="1" ht="16.75" customHeight="1" outlineLevel="2">
      <c r="A2592" s="1178">
        <v>17</v>
      </c>
      <c r="B2592" s="1179"/>
      <c r="C2592" s="1180"/>
      <c r="D2592" s="1181"/>
      <c r="E2592" s="587" t="e">
        <f t="shared" si="69"/>
        <v>#DIV/0!</v>
      </c>
    </row>
    <row r="2593" spans="1:5" s="17" customFormat="1" ht="16.75" customHeight="1" outlineLevel="2">
      <c r="A2593" s="1178">
        <v>18</v>
      </c>
      <c r="B2593" s="1179"/>
      <c r="C2593" s="1180"/>
      <c r="D2593" s="1181"/>
      <c r="E2593" s="587" t="e">
        <f t="shared" si="69"/>
        <v>#DIV/0!</v>
      </c>
    </row>
    <row r="2594" spans="1:5" s="17" customFormat="1" ht="16.75" customHeight="1" outlineLevel="2">
      <c r="A2594" s="1178">
        <v>19</v>
      </c>
      <c r="B2594" s="1179"/>
      <c r="C2594" s="1180"/>
      <c r="D2594" s="1181"/>
      <c r="E2594" s="587" t="e">
        <f t="shared" si="69"/>
        <v>#DIV/0!</v>
      </c>
    </row>
    <row r="2595" spans="1:5" s="17" customFormat="1" ht="16.75" customHeight="1" outlineLevel="2">
      <c r="A2595" s="1178">
        <v>20</v>
      </c>
      <c r="B2595" s="1179"/>
      <c r="C2595" s="1180"/>
      <c r="D2595" s="1181"/>
      <c r="E2595" s="587" t="e">
        <f t="shared" si="69"/>
        <v>#DIV/0!</v>
      </c>
    </row>
    <row r="2596" spans="1:5" s="17" customFormat="1" ht="16.75" customHeight="1" outlineLevel="2">
      <c r="A2596" s="1178">
        <v>21</v>
      </c>
      <c r="B2596" s="1179"/>
      <c r="C2596" s="1180"/>
      <c r="D2596" s="1181"/>
      <c r="E2596" s="587" t="e">
        <f t="shared" si="69"/>
        <v>#DIV/0!</v>
      </c>
    </row>
    <row r="2597" spans="1:5" s="17" customFormat="1" ht="16.75" customHeight="1" outlineLevel="2">
      <c r="A2597" s="1178">
        <v>22</v>
      </c>
      <c r="B2597" s="1179"/>
      <c r="C2597" s="1180"/>
      <c r="D2597" s="1181"/>
      <c r="E2597" s="587" t="e">
        <f t="shared" si="69"/>
        <v>#DIV/0!</v>
      </c>
    </row>
    <row r="2598" spans="1:5" s="17" customFormat="1" ht="16.75" customHeight="1" outlineLevel="2">
      <c r="A2598" s="1178">
        <v>23</v>
      </c>
      <c r="B2598" s="1179"/>
      <c r="C2598" s="1180"/>
      <c r="D2598" s="1181"/>
      <c r="E2598" s="587" t="e">
        <f t="shared" si="69"/>
        <v>#DIV/0!</v>
      </c>
    </row>
    <row r="2599" spans="1:5" s="17" customFormat="1" ht="16.75" customHeight="1" outlineLevel="2">
      <c r="A2599" s="1178">
        <v>24</v>
      </c>
      <c r="B2599" s="1179"/>
      <c r="C2599" s="1180"/>
      <c r="D2599" s="1181"/>
      <c r="E2599" s="587" t="e">
        <f t="shared" si="69"/>
        <v>#DIV/0!</v>
      </c>
    </row>
    <row r="2600" spans="1:5" s="17" customFormat="1" ht="16.75" customHeight="1" outlineLevel="2">
      <c r="A2600" s="1178">
        <v>25</v>
      </c>
      <c r="B2600" s="1179"/>
      <c r="C2600" s="1180"/>
      <c r="D2600" s="1181"/>
      <c r="E2600" s="587" t="e">
        <f t="shared" si="69"/>
        <v>#DIV/0!</v>
      </c>
    </row>
    <row r="2601" spans="1:5" s="17" customFormat="1" ht="16.75" customHeight="1" outlineLevel="2">
      <c r="A2601" s="1178">
        <v>26</v>
      </c>
      <c r="B2601" s="1179"/>
      <c r="C2601" s="1180"/>
      <c r="D2601" s="1181"/>
      <c r="E2601" s="587" t="e">
        <f t="shared" si="69"/>
        <v>#DIV/0!</v>
      </c>
    </row>
    <row r="2602" spans="1:5" s="17" customFormat="1" ht="16.75" customHeight="1" outlineLevel="2">
      <c r="A2602" s="1178">
        <v>27</v>
      </c>
      <c r="B2602" s="1179"/>
      <c r="C2602" s="1180"/>
      <c r="D2602" s="1181"/>
      <c r="E2602" s="587" t="e">
        <f t="shared" si="69"/>
        <v>#DIV/0!</v>
      </c>
    </row>
    <row r="2603" spans="1:5" s="17" customFormat="1" ht="16.75" customHeight="1" outlineLevel="2">
      <c r="A2603" s="1178">
        <v>28</v>
      </c>
      <c r="B2603" s="1179"/>
      <c r="C2603" s="1180"/>
      <c r="D2603" s="1181"/>
      <c r="E2603" s="587" t="e">
        <f t="shared" si="69"/>
        <v>#DIV/0!</v>
      </c>
    </row>
    <row r="2604" spans="1:5" s="17" customFormat="1" ht="16.75" customHeight="1" outlineLevel="2">
      <c r="A2604" s="1178">
        <v>29</v>
      </c>
      <c r="B2604" s="1179"/>
      <c r="C2604" s="1180"/>
      <c r="D2604" s="1181"/>
      <c r="E2604" s="587" t="e">
        <f t="shared" si="69"/>
        <v>#DIV/0!</v>
      </c>
    </row>
    <row r="2605" spans="1:5" s="17" customFormat="1" ht="16.75" customHeight="1" outlineLevel="2">
      <c r="A2605" s="1178">
        <v>30</v>
      </c>
      <c r="B2605" s="1179"/>
      <c r="C2605" s="1180"/>
      <c r="D2605" s="1181"/>
      <c r="E2605" s="587" t="e">
        <f t="shared" si="69"/>
        <v>#DIV/0!</v>
      </c>
    </row>
    <row r="2606" spans="1:5" s="17" customFormat="1" ht="16.75" customHeight="1" outlineLevel="2">
      <c r="A2606" s="1178">
        <v>31</v>
      </c>
      <c r="B2606" s="1179"/>
      <c r="C2606" s="1180"/>
      <c r="D2606" s="1181"/>
      <c r="E2606" s="587" t="e">
        <f t="shared" si="69"/>
        <v>#DIV/0!</v>
      </c>
    </row>
    <row r="2607" spans="1:5" s="17" customFormat="1" ht="16.75" customHeight="1" outlineLevel="2">
      <c r="A2607" s="1178">
        <v>32</v>
      </c>
      <c r="B2607" s="1179"/>
      <c r="C2607" s="1180"/>
      <c r="D2607" s="1181"/>
      <c r="E2607" s="587" t="e">
        <f t="shared" si="69"/>
        <v>#DIV/0!</v>
      </c>
    </row>
    <row r="2608" spans="1:5" s="17" customFormat="1" ht="16.75" customHeight="1" outlineLevel="2">
      <c r="A2608" s="1178">
        <v>33</v>
      </c>
      <c r="B2608" s="1179"/>
      <c r="C2608" s="1180"/>
      <c r="D2608" s="1181"/>
      <c r="E2608" s="587" t="e">
        <f t="shared" si="69"/>
        <v>#DIV/0!</v>
      </c>
    </row>
    <row r="2609" spans="1:5" s="17" customFormat="1" ht="16.75" customHeight="1" outlineLevel="2">
      <c r="A2609" s="1178">
        <v>34</v>
      </c>
      <c r="B2609" s="1179"/>
      <c r="C2609" s="1180"/>
      <c r="D2609" s="1181"/>
      <c r="E2609" s="587" t="e">
        <f t="shared" si="69"/>
        <v>#DIV/0!</v>
      </c>
    </row>
    <row r="2610" spans="1:5" s="17" customFormat="1" ht="16.75" customHeight="1" outlineLevel="2">
      <c r="A2610" s="1178">
        <v>35</v>
      </c>
      <c r="B2610" s="1179"/>
      <c r="C2610" s="1180"/>
      <c r="D2610" s="1181"/>
      <c r="E2610" s="587" t="e">
        <f t="shared" si="69"/>
        <v>#DIV/0!</v>
      </c>
    </row>
    <row r="2611" spans="1:5" s="17" customFormat="1" ht="16.75" customHeight="1" outlineLevel="2">
      <c r="A2611" s="1178">
        <v>36</v>
      </c>
      <c r="B2611" s="1179"/>
      <c r="C2611" s="1180"/>
      <c r="D2611" s="1181"/>
      <c r="E2611" s="587" t="e">
        <f t="shared" si="69"/>
        <v>#DIV/0!</v>
      </c>
    </row>
    <row r="2612" spans="1:5" s="17" customFormat="1" ht="16.75" customHeight="1" outlineLevel="2">
      <c r="A2612" s="1178">
        <v>37</v>
      </c>
      <c r="B2612" s="1179"/>
      <c r="C2612" s="1180"/>
      <c r="D2612" s="1181"/>
      <c r="E2612" s="587" t="e">
        <f t="shared" si="69"/>
        <v>#DIV/0!</v>
      </c>
    </row>
    <row r="2613" spans="1:5" s="17" customFormat="1" ht="16.75" customHeight="1" outlineLevel="2">
      <c r="A2613" s="1178">
        <v>38</v>
      </c>
      <c r="B2613" s="1179"/>
      <c r="C2613" s="1180"/>
      <c r="D2613" s="1181"/>
      <c r="E2613" s="587" t="e">
        <f t="shared" si="69"/>
        <v>#DIV/0!</v>
      </c>
    </row>
    <row r="2614" spans="1:5" s="17" customFormat="1" ht="16.75" customHeight="1" outlineLevel="2">
      <c r="A2614" s="1178">
        <v>39</v>
      </c>
      <c r="B2614" s="1179"/>
      <c r="C2614" s="1180"/>
      <c r="D2614" s="1181"/>
      <c r="E2614" s="587" t="e">
        <f t="shared" si="69"/>
        <v>#DIV/0!</v>
      </c>
    </row>
    <row r="2615" spans="1:5" s="17" customFormat="1" ht="16.75" customHeight="1" outlineLevel="2">
      <c r="A2615" s="1178">
        <v>40</v>
      </c>
      <c r="B2615" s="1179"/>
      <c r="C2615" s="1180"/>
      <c r="D2615" s="1181"/>
      <c r="E2615" s="587" t="e">
        <f t="shared" si="69"/>
        <v>#DIV/0!</v>
      </c>
    </row>
    <row r="2616" spans="1:5" s="17" customFormat="1" ht="16.75" customHeight="1" outlineLevel="2">
      <c r="A2616" s="1178">
        <v>41</v>
      </c>
      <c r="B2616" s="1179"/>
      <c r="C2616" s="1180"/>
      <c r="D2616" s="1181"/>
      <c r="E2616" s="587" t="e">
        <f t="shared" si="69"/>
        <v>#DIV/0!</v>
      </c>
    </row>
    <row r="2617" spans="1:5" s="17" customFormat="1" ht="16.75" customHeight="1" outlineLevel="2">
      <c r="A2617" s="1178">
        <v>42</v>
      </c>
      <c r="B2617" s="1179"/>
      <c r="C2617" s="1180"/>
      <c r="D2617" s="1181"/>
      <c r="E2617" s="587" t="e">
        <f t="shared" si="69"/>
        <v>#DIV/0!</v>
      </c>
    </row>
    <row r="2618" spans="1:5" s="17" customFormat="1" ht="16.75" customHeight="1" outlineLevel="2">
      <c r="A2618" s="1178">
        <v>43</v>
      </c>
      <c r="B2618" s="1179"/>
      <c r="C2618" s="1180"/>
      <c r="D2618" s="1181"/>
      <c r="E2618" s="587" t="e">
        <f t="shared" si="69"/>
        <v>#DIV/0!</v>
      </c>
    </row>
    <row r="2619" spans="1:5" s="17" customFormat="1" ht="16.75" customHeight="1" outlineLevel="2">
      <c r="A2619" s="1178">
        <v>44</v>
      </c>
      <c r="B2619" s="1179"/>
      <c r="C2619" s="1180"/>
      <c r="D2619" s="1181"/>
      <c r="E2619" s="587" t="e">
        <f t="shared" si="69"/>
        <v>#DIV/0!</v>
      </c>
    </row>
    <row r="2620" spans="1:5" s="17" customFormat="1" ht="16.75" customHeight="1" outlineLevel="2">
      <c r="A2620" s="1178">
        <v>45</v>
      </c>
      <c r="B2620" s="1179"/>
      <c r="C2620" s="1180"/>
      <c r="D2620" s="1181"/>
      <c r="E2620" s="587" t="e">
        <f t="shared" si="69"/>
        <v>#DIV/0!</v>
      </c>
    </row>
    <row r="2621" spans="1:5" s="17" customFormat="1" ht="16.75" customHeight="1" outlineLevel="2">
      <c r="A2621" s="1178">
        <v>46</v>
      </c>
      <c r="B2621" s="1179"/>
      <c r="C2621" s="1180"/>
      <c r="D2621" s="1181"/>
      <c r="E2621" s="587" t="e">
        <f t="shared" si="69"/>
        <v>#DIV/0!</v>
      </c>
    </row>
    <row r="2622" spans="1:5" s="17" customFormat="1" ht="16.75" customHeight="1" outlineLevel="2">
      <c r="A2622" s="1178">
        <v>47</v>
      </c>
      <c r="B2622" s="1179"/>
      <c r="C2622" s="1180"/>
      <c r="D2622" s="1181"/>
      <c r="E2622" s="587" t="e">
        <f t="shared" si="69"/>
        <v>#DIV/0!</v>
      </c>
    </row>
    <row r="2623" spans="1:5" s="17" customFormat="1" ht="16.75" customHeight="1" outlineLevel="2">
      <c r="A2623" s="1178">
        <v>48</v>
      </c>
      <c r="B2623" s="1179"/>
      <c r="C2623" s="1180"/>
      <c r="D2623" s="1181"/>
      <c r="E2623" s="587" t="e">
        <f t="shared" si="69"/>
        <v>#DIV/0!</v>
      </c>
    </row>
    <row r="2624" spans="1:5" s="17" customFormat="1" ht="16.75" customHeight="1" outlineLevel="2">
      <c r="A2624" s="1178">
        <v>49</v>
      </c>
      <c r="B2624" s="1179"/>
      <c r="C2624" s="1180"/>
      <c r="D2624" s="1181"/>
      <c r="E2624" s="587" t="e">
        <f t="shared" si="69"/>
        <v>#DIV/0!</v>
      </c>
    </row>
    <row r="2625" spans="1:5" s="17" customFormat="1" ht="16.75" customHeight="1" outlineLevel="2">
      <c r="A2625" s="1178">
        <v>50</v>
      </c>
      <c r="B2625" s="1179"/>
      <c r="C2625" s="1180"/>
      <c r="D2625" s="1181"/>
      <c r="E2625" s="587" t="e">
        <f t="shared" si="69"/>
        <v>#DIV/0!</v>
      </c>
    </row>
    <row r="2626" spans="1:5" s="17" customFormat="1" ht="16.75" customHeight="1" outlineLevel="2">
      <c r="A2626" s="1178">
        <v>51</v>
      </c>
      <c r="B2626" s="1179"/>
      <c r="C2626" s="1180"/>
      <c r="D2626" s="1181"/>
      <c r="E2626" s="587" t="e">
        <f t="shared" si="69"/>
        <v>#DIV/0!</v>
      </c>
    </row>
    <row r="2627" spans="1:5" s="17" customFormat="1" ht="16.75" customHeight="1" outlineLevel="2">
      <c r="A2627" s="1178">
        <v>52</v>
      </c>
      <c r="B2627" s="1179"/>
      <c r="C2627" s="1180"/>
      <c r="D2627" s="1181"/>
      <c r="E2627" s="587" t="e">
        <f t="shared" si="69"/>
        <v>#DIV/0!</v>
      </c>
    </row>
    <row r="2628" spans="1:5" s="17" customFormat="1" ht="16.75" customHeight="1" outlineLevel="2">
      <c r="A2628" s="1178">
        <v>53</v>
      </c>
      <c r="B2628" s="1179"/>
      <c r="C2628" s="1180"/>
      <c r="D2628" s="1181"/>
      <c r="E2628" s="587" t="e">
        <f t="shared" si="69"/>
        <v>#DIV/0!</v>
      </c>
    </row>
    <row r="2629" spans="1:5" s="17" customFormat="1" ht="16.75" customHeight="1" outlineLevel="2">
      <c r="A2629" s="1178">
        <v>54</v>
      </c>
      <c r="B2629" s="1179"/>
      <c r="C2629" s="1180"/>
      <c r="D2629" s="1181"/>
      <c r="E2629" s="587" t="e">
        <f t="shared" si="69"/>
        <v>#DIV/0!</v>
      </c>
    </row>
    <row r="2630" spans="1:5" s="17" customFormat="1" ht="16.75" customHeight="1" outlineLevel="2">
      <c r="A2630" s="1178">
        <v>55</v>
      </c>
      <c r="B2630" s="1179"/>
      <c r="C2630" s="1180"/>
      <c r="D2630" s="1181"/>
      <c r="E2630" s="587" t="e">
        <f t="shared" si="69"/>
        <v>#DIV/0!</v>
      </c>
    </row>
    <row r="2631" spans="1:5" s="17" customFormat="1" ht="16.75" customHeight="1" outlineLevel="2">
      <c r="A2631" s="1178">
        <v>56</v>
      </c>
      <c r="B2631" s="1179"/>
      <c r="C2631" s="1180"/>
      <c r="D2631" s="1181"/>
      <c r="E2631" s="587" t="e">
        <f t="shared" si="69"/>
        <v>#DIV/0!</v>
      </c>
    </row>
    <row r="2632" spans="1:5" s="17" customFormat="1" ht="16.75" customHeight="1" outlineLevel="2">
      <c r="A2632" s="1178">
        <v>57</v>
      </c>
      <c r="B2632" s="1179"/>
      <c r="C2632" s="1180"/>
      <c r="D2632" s="1181"/>
      <c r="E2632" s="587" t="e">
        <f t="shared" si="69"/>
        <v>#DIV/0!</v>
      </c>
    </row>
    <row r="2633" spans="1:5" s="17" customFormat="1" ht="16.75" customHeight="1" outlineLevel="2">
      <c r="A2633" s="1178">
        <v>58</v>
      </c>
      <c r="B2633" s="1179"/>
      <c r="C2633" s="1180"/>
      <c r="D2633" s="1181"/>
      <c r="E2633" s="587" t="e">
        <f t="shared" si="69"/>
        <v>#DIV/0!</v>
      </c>
    </row>
    <row r="2634" spans="1:5" s="17" customFormat="1" ht="16.75" customHeight="1" outlineLevel="2">
      <c r="A2634" s="1178">
        <v>59</v>
      </c>
      <c r="B2634" s="1179"/>
      <c r="C2634" s="1180"/>
      <c r="D2634" s="1181"/>
      <c r="E2634" s="587" t="e">
        <f t="shared" si="69"/>
        <v>#DIV/0!</v>
      </c>
    </row>
    <row r="2635" spans="1:5" s="17" customFormat="1" ht="16.75" customHeight="1" outlineLevel="2">
      <c r="A2635" s="1178">
        <v>60</v>
      </c>
      <c r="B2635" s="1179"/>
      <c r="C2635" s="1180"/>
      <c r="D2635" s="1181"/>
      <c r="E2635" s="587" t="e">
        <f t="shared" si="69"/>
        <v>#DIV/0!</v>
      </c>
    </row>
    <row r="2636" spans="1:5" s="17" customFormat="1" ht="16.75" customHeight="1" outlineLevel="2">
      <c r="A2636" s="1178">
        <v>61</v>
      </c>
      <c r="B2636" s="1179"/>
      <c r="C2636" s="1180"/>
      <c r="D2636" s="1181"/>
      <c r="E2636" s="587" t="e">
        <f t="shared" si="69"/>
        <v>#DIV/0!</v>
      </c>
    </row>
    <row r="2637" spans="1:5" s="17" customFormat="1" ht="16.75" customHeight="1" outlineLevel="2">
      <c r="A2637" s="1178">
        <v>62</v>
      </c>
      <c r="B2637" s="1179"/>
      <c r="C2637" s="1180"/>
      <c r="D2637" s="1181"/>
      <c r="E2637" s="587" t="e">
        <f t="shared" si="69"/>
        <v>#DIV/0!</v>
      </c>
    </row>
    <row r="2638" spans="1:5" s="17" customFormat="1" ht="16.75" customHeight="1" outlineLevel="2">
      <c r="A2638" s="1178">
        <v>63</v>
      </c>
      <c r="B2638" s="1179"/>
      <c r="C2638" s="1180"/>
      <c r="D2638" s="1181"/>
      <c r="E2638" s="587" t="e">
        <f t="shared" si="69"/>
        <v>#DIV/0!</v>
      </c>
    </row>
    <row r="2639" spans="1:5" s="17" customFormat="1" ht="16.75" customHeight="1" outlineLevel="2">
      <c r="A2639" s="1178">
        <v>64</v>
      </c>
      <c r="B2639" s="1179"/>
      <c r="C2639" s="1180"/>
      <c r="D2639" s="1181"/>
      <c r="E2639" s="587" t="e">
        <f t="shared" si="69"/>
        <v>#DIV/0!</v>
      </c>
    </row>
    <row r="2640" spans="1:5" s="17" customFormat="1" ht="16.75" customHeight="1" outlineLevel="2">
      <c r="A2640" s="1178">
        <v>65</v>
      </c>
      <c r="B2640" s="1179"/>
      <c r="C2640" s="1180"/>
      <c r="D2640" s="1181"/>
      <c r="E2640" s="587" t="e">
        <f t="shared" si="69"/>
        <v>#DIV/0!</v>
      </c>
    </row>
    <row r="2641" spans="1:5" s="17" customFormat="1" ht="16.75" customHeight="1" outlineLevel="2">
      <c r="A2641" s="1178">
        <v>66</v>
      </c>
      <c r="B2641" s="1179"/>
      <c r="C2641" s="1180"/>
      <c r="D2641" s="118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8">
        <v>67</v>
      </c>
      <c r="B2642" s="1179"/>
      <c r="C2642" s="1180"/>
      <c r="D2642" s="1181"/>
      <c r="E2642" s="587" t="e">
        <f t="shared" si="70"/>
        <v>#DIV/0!</v>
      </c>
    </row>
    <row r="2643" spans="1:5" s="17" customFormat="1" ht="16.75" customHeight="1" outlineLevel="2">
      <c r="A2643" s="1178">
        <v>68</v>
      </c>
      <c r="B2643" s="1179"/>
      <c r="C2643" s="1180"/>
      <c r="D2643" s="1181"/>
      <c r="E2643" s="587" t="e">
        <f t="shared" si="70"/>
        <v>#DIV/0!</v>
      </c>
    </row>
    <row r="2644" spans="1:5" s="17" customFormat="1" ht="16.75" customHeight="1" outlineLevel="2">
      <c r="A2644" s="1178">
        <v>69</v>
      </c>
      <c r="B2644" s="1179"/>
      <c r="C2644" s="1180"/>
      <c r="D2644" s="1181"/>
      <c r="E2644" s="587" t="e">
        <f t="shared" si="70"/>
        <v>#DIV/0!</v>
      </c>
    </row>
    <row r="2645" spans="1:5" s="17" customFormat="1" ht="16.75" customHeight="1" outlineLevel="2">
      <c r="A2645" s="1178">
        <v>70</v>
      </c>
      <c r="B2645" s="1179"/>
      <c r="C2645" s="1180"/>
      <c r="D2645" s="1181"/>
      <c r="E2645" s="587" t="e">
        <f t="shared" si="70"/>
        <v>#DIV/0!</v>
      </c>
    </row>
    <row r="2646" spans="1:5" s="17" customFormat="1" ht="16.75" customHeight="1" outlineLevel="2">
      <c r="A2646" s="1178">
        <v>71</v>
      </c>
      <c r="B2646" s="1179"/>
      <c r="C2646" s="1180"/>
      <c r="D2646" s="1181"/>
      <c r="E2646" s="587" t="e">
        <f t="shared" si="70"/>
        <v>#DIV/0!</v>
      </c>
    </row>
    <row r="2647" spans="1:5" s="17" customFormat="1" ht="16.75" customHeight="1" outlineLevel="2">
      <c r="A2647" s="1178">
        <v>72</v>
      </c>
      <c r="B2647" s="1179"/>
      <c r="C2647" s="1180"/>
      <c r="D2647" s="1181"/>
      <c r="E2647" s="587" t="e">
        <f t="shared" si="70"/>
        <v>#DIV/0!</v>
      </c>
    </row>
    <row r="2648" spans="1:5" s="17" customFormat="1" ht="16.75" customHeight="1" outlineLevel="2">
      <c r="A2648" s="1178">
        <v>73</v>
      </c>
      <c r="B2648" s="1179"/>
      <c r="C2648" s="1180"/>
      <c r="D2648" s="1181"/>
      <c r="E2648" s="587" t="e">
        <f t="shared" si="70"/>
        <v>#DIV/0!</v>
      </c>
    </row>
    <row r="2649" spans="1:5" s="17" customFormat="1" ht="16.75" customHeight="1" outlineLevel="2">
      <c r="A2649" s="1178">
        <v>74</v>
      </c>
      <c r="B2649" s="1179"/>
      <c r="C2649" s="1180"/>
      <c r="D2649" s="1181"/>
      <c r="E2649" s="587" t="e">
        <f t="shared" si="70"/>
        <v>#DIV/0!</v>
      </c>
    </row>
    <row r="2650" spans="1:5" s="17" customFormat="1" ht="16.75" customHeight="1" outlineLevel="2">
      <c r="A2650" s="1178">
        <v>75</v>
      </c>
      <c r="B2650" s="1179"/>
      <c r="C2650" s="1180"/>
      <c r="D2650" s="1181"/>
      <c r="E2650" s="587" t="e">
        <f t="shared" si="70"/>
        <v>#DIV/0!</v>
      </c>
    </row>
    <row r="2651" spans="1:5" s="17" customFormat="1" ht="16.75" customHeight="1" outlineLevel="2">
      <c r="A2651" s="1178">
        <v>76</v>
      </c>
      <c r="B2651" s="1179"/>
      <c r="C2651" s="1180"/>
      <c r="D2651" s="1181"/>
      <c r="E2651" s="587" t="e">
        <f t="shared" si="70"/>
        <v>#DIV/0!</v>
      </c>
    </row>
    <row r="2652" spans="1:5" s="17" customFormat="1" ht="16.75" customHeight="1" outlineLevel="2">
      <c r="A2652" s="1178">
        <v>77</v>
      </c>
      <c r="B2652" s="1179"/>
      <c r="C2652" s="1180"/>
      <c r="D2652" s="1181"/>
      <c r="E2652" s="587" t="e">
        <f t="shared" si="70"/>
        <v>#DIV/0!</v>
      </c>
    </row>
    <row r="2653" spans="1:5" s="17" customFormat="1" ht="16.75" customHeight="1" outlineLevel="2">
      <c r="A2653" s="1178">
        <v>78</v>
      </c>
      <c r="B2653" s="1179"/>
      <c r="C2653" s="1180"/>
      <c r="D2653" s="1181"/>
      <c r="E2653" s="587" t="e">
        <f t="shared" si="70"/>
        <v>#DIV/0!</v>
      </c>
    </row>
    <row r="2654" spans="1:5" s="17" customFormat="1" ht="16.75" customHeight="1" outlineLevel="2">
      <c r="A2654" s="1178">
        <v>79</v>
      </c>
      <c r="B2654" s="1179"/>
      <c r="C2654" s="1180"/>
      <c r="D2654" s="1181"/>
      <c r="E2654" s="587" t="e">
        <f t="shared" si="70"/>
        <v>#DIV/0!</v>
      </c>
    </row>
    <row r="2655" spans="1:5" s="17" customFormat="1" ht="16.75" customHeight="1" outlineLevel="2">
      <c r="A2655" s="1178">
        <v>80</v>
      </c>
      <c r="B2655" s="1179"/>
      <c r="C2655" s="1180"/>
      <c r="D2655" s="1181"/>
      <c r="E2655" s="587" t="e">
        <f t="shared" si="70"/>
        <v>#DIV/0!</v>
      </c>
    </row>
    <row r="2656" spans="1:5" s="17" customFormat="1" ht="16.75" customHeight="1" outlineLevel="2">
      <c r="A2656" s="1178">
        <v>81</v>
      </c>
      <c r="B2656" s="1179"/>
      <c r="C2656" s="1180"/>
      <c r="D2656" s="1181"/>
      <c r="E2656" s="587" t="e">
        <f t="shared" si="70"/>
        <v>#DIV/0!</v>
      </c>
    </row>
    <row r="2657" spans="1:5" s="17" customFormat="1" ht="16.75" customHeight="1" outlineLevel="2">
      <c r="A2657" s="1178">
        <v>82</v>
      </c>
      <c r="B2657" s="1179"/>
      <c r="C2657" s="1180"/>
      <c r="D2657" s="1181"/>
      <c r="E2657" s="587" t="e">
        <f t="shared" si="70"/>
        <v>#DIV/0!</v>
      </c>
    </row>
    <row r="2658" spans="1:5" s="17" customFormat="1" ht="16.75" customHeight="1" outlineLevel="2">
      <c r="A2658" s="1178">
        <v>83</v>
      </c>
      <c r="B2658" s="1179"/>
      <c r="C2658" s="1180"/>
      <c r="D2658" s="1181"/>
      <c r="E2658" s="587" t="e">
        <f t="shared" si="70"/>
        <v>#DIV/0!</v>
      </c>
    </row>
    <row r="2659" spans="1:5" s="17" customFormat="1" ht="16.75" customHeight="1" outlineLevel="2">
      <c r="A2659" s="1178">
        <v>84</v>
      </c>
      <c r="B2659" s="1179"/>
      <c r="C2659" s="1180"/>
      <c r="D2659" s="1181"/>
      <c r="E2659" s="587" t="e">
        <f t="shared" si="70"/>
        <v>#DIV/0!</v>
      </c>
    </row>
    <row r="2660" spans="1:5" s="17" customFormat="1" ht="16.75" customHeight="1" outlineLevel="2">
      <c r="A2660" s="1178">
        <v>85</v>
      </c>
      <c r="B2660" s="1179"/>
      <c r="C2660" s="1180"/>
      <c r="D2660" s="1181"/>
      <c r="E2660" s="587" t="e">
        <f t="shared" si="70"/>
        <v>#DIV/0!</v>
      </c>
    </row>
    <row r="2661" spans="1:5" s="17" customFormat="1" ht="16.75" customHeight="1" outlineLevel="2">
      <c r="A2661" s="1178">
        <v>86</v>
      </c>
      <c r="B2661" s="1179"/>
      <c r="C2661" s="1180"/>
      <c r="D2661" s="1181"/>
      <c r="E2661" s="587" t="e">
        <f t="shared" si="70"/>
        <v>#DIV/0!</v>
      </c>
    </row>
    <row r="2662" spans="1:5" s="17" customFormat="1" ht="16.75" customHeight="1" outlineLevel="2">
      <c r="A2662" s="1178">
        <v>87</v>
      </c>
      <c r="B2662" s="1179"/>
      <c r="C2662" s="1180"/>
      <c r="D2662" s="1181"/>
      <c r="E2662" s="587" t="e">
        <f t="shared" si="70"/>
        <v>#DIV/0!</v>
      </c>
    </row>
    <row r="2663" spans="1:5" s="17" customFormat="1" ht="16.75" customHeight="1" outlineLevel="2">
      <c r="A2663" s="1178">
        <v>88</v>
      </c>
      <c r="B2663" s="1179"/>
      <c r="C2663" s="1180"/>
      <c r="D2663" s="1181"/>
      <c r="E2663" s="587" t="e">
        <f t="shared" si="70"/>
        <v>#DIV/0!</v>
      </c>
    </row>
    <row r="2664" spans="1:5" s="17" customFormat="1" ht="16.75" customHeight="1" outlineLevel="2">
      <c r="A2664" s="1178">
        <v>89</v>
      </c>
      <c r="B2664" s="1179"/>
      <c r="C2664" s="1180"/>
      <c r="D2664" s="1181"/>
      <c r="E2664" s="587" t="e">
        <f t="shared" si="70"/>
        <v>#DIV/0!</v>
      </c>
    </row>
    <row r="2665" spans="1:5" s="17" customFormat="1" ht="16.75" customHeight="1" outlineLevel="2">
      <c r="A2665" s="1178">
        <v>90</v>
      </c>
      <c r="B2665" s="1179"/>
      <c r="C2665" s="1180"/>
      <c r="D2665" s="1181"/>
      <c r="E2665" s="587" t="e">
        <f t="shared" si="70"/>
        <v>#DIV/0!</v>
      </c>
    </row>
    <row r="2666" spans="1:5" s="17" customFormat="1" ht="16.75" customHeight="1" outlineLevel="2">
      <c r="A2666" s="1178">
        <v>91</v>
      </c>
      <c r="B2666" s="1179"/>
      <c r="C2666" s="1180"/>
      <c r="D2666" s="1181"/>
      <c r="E2666" s="587" t="e">
        <f t="shared" si="70"/>
        <v>#DIV/0!</v>
      </c>
    </row>
    <row r="2667" spans="1:5" s="17" customFormat="1" ht="16.75" customHeight="1" outlineLevel="2">
      <c r="A2667" s="1178">
        <v>92</v>
      </c>
      <c r="B2667" s="1179"/>
      <c r="C2667" s="1180"/>
      <c r="D2667" s="1181"/>
      <c r="E2667" s="587" t="e">
        <f t="shared" si="70"/>
        <v>#DIV/0!</v>
      </c>
    </row>
    <row r="2668" spans="1:5" s="17" customFormat="1" ht="16.75" customHeight="1" outlineLevel="2">
      <c r="A2668" s="1178">
        <v>93</v>
      </c>
      <c r="B2668" s="1179"/>
      <c r="C2668" s="1180"/>
      <c r="D2668" s="1181"/>
      <c r="E2668" s="587" t="e">
        <f t="shared" si="70"/>
        <v>#DIV/0!</v>
      </c>
    </row>
    <row r="2669" spans="1:5" s="17" customFormat="1" ht="16.75" customHeight="1" outlineLevel="2">
      <c r="A2669" s="1178">
        <v>94</v>
      </c>
      <c r="B2669" s="1179"/>
      <c r="C2669" s="1180"/>
      <c r="D2669" s="1181"/>
      <c r="E2669" s="587" t="e">
        <f t="shared" si="70"/>
        <v>#DIV/0!</v>
      </c>
    </row>
    <row r="2670" spans="1:5" s="17" customFormat="1" ht="16.75" customHeight="1" outlineLevel="2">
      <c r="A2670" s="1178">
        <v>95</v>
      </c>
      <c r="B2670" s="1179"/>
      <c r="C2670" s="1180"/>
      <c r="D2670" s="1181"/>
      <c r="E2670" s="587" t="e">
        <f t="shared" si="70"/>
        <v>#DIV/0!</v>
      </c>
    </row>
    <row r="2671" spans="1:5" s="17" customFormat="1" ht="16.75" customHeight="1" outlineLevel="2">
      <c r="A2671" s="1178">
        <v>96</v>
      </c>
      <c r="B2671" s="1179"/>
      <c r="C2671" s="1180"/>
      <c r="D2671" s="1181"/>
      <c r="E2671" s="587" t="e">
        <f t="shared" si="70"/>
        <v>#DIV/0!</v>
      </c>
    </row>
    <row r="2672" spans="1:5" s="17" customFormat="1" ht="16.75" customHeight="1" outlineLevel="2">
      <c r="A2672" s="1178">
        <v>97</v>
      </c>
      <c r="B2672" s="1179"/>
      <c r="C2672" s="1180"/>
      <c r="D2672" s="1181"/>
      <c r="E2672" s="587" t="e">
        <f t="shared" si="70"/>
        <v>#DIV/0!</v>
      </c>
    </row>
    <row r="2673" spans="1:5" s="17" customFormat="1" ht="16.75" customHeight="1" outlineLevel="2">
      <c r="A2673" s="1178">
        <v>98</v>
      </c>
      <c r="B2673" s="1179"/>
      <c r="C2673" s="1180"/>
      <c r="D2673" s="1181"/>
      <c r="E2673" s="587" t="e">
        <f t="shared" si="70"/>
        <v>#DIV/0!</v>
      </c>
    </row>
    <row r="2674" spans="1:5" s="17" customFormat="1" ht="16.75" customHeight="1" outlineLevel="2">
      <c r="A2674" s="1178">
        <v>99</v>
      </c>
      <c r="B2674" s="1179"/>
      <c r="C2674" s="1180"/>
      <c r="D2674" s="1181"/>
      <c r="E2674" s="587" t="e">
        <f t="shared" si="70"/>
        <v>#DIV/0!</v>
      </c>
    </row>
    <row r="2675" spans="1:5" s="17" customFormat="1" ht="16.75" customHeight="1" outlineLevel="2">
      <c r="A2675" s="1178">
        <v>100</v>
      </c>
      <c r="B2675" s="1179"/>
      <c r="C2675" s="1180"/>
      <c r="D2675" s="1181"/>
      <c r="E2675" s="587" t="e">
        <f t="shared" si="70"/>
        <v>#DIV/0!</v>
      </c>
    </row>
    <row r="2676" spans="1:5" s="17" customFormat="1" ht="16.75" customHeight="1" outlineLevel="2">
      <c r="A2676" s="1178">
        <v>101</v>
      </c>
      <c r="B2676" s="1179"/>
      <c r="C2676" s="1180"/>
      <c r="D2676" s="1181"/>
      <c r="E2676" s="587" t="e">
        <f t="shared" si="70"/>
        <v>#DIV/0!</v>
      </c>
    </row>
    <row r="2677" spans="1:5" s="17" customFormat="1" ht="16.75" customHeight="1" outlineLevel="2">
      <c r="A2677" s="1178">
        <v>102</v>
      </c>
      <c r="B2677" s="1179"/>
      <c r="C2677" s="1180"/>
      <c r="D2677" s="1181"/>
      <c r="E2677" s="587" t="e">
        <f t="shared" si="70"/>
        <v>#DIV/0!</v>
      </c>
    </row>
    <row r="2678" spans="1:5" s="17" customFormat="1" ht="16.75" customHeight="1" outlineLevel="2">
      <c r="A2678" s="1178">
        <v>103</v>
      </c>
      <c r="B2678" s="1179"/>
      <c r="C2678" s="1180"/>
      <c r="D2678" s="1181"/>
      <c r="E2678" s="587" t="e">
        <f t="shared" si="70"/>
        <v>#DIV/0!</v>
      </c>
    </row>
    <row r="2679" spans="1:5" s="17" customFormat="1" ht="16.75" customHeight="1" outlineLevel="2">
      <c r="A2679" s="1178">
        <v>104</v>
      </c>
      <c r="B2679" s="1179"/>
      <c r="C2679" s="1180"/>
      <c r="D2679" s="1181"/>
      <c r="E2679" s="587" t="e">
        <f t="shared" si="70"/>
        <v>#DIV/0!</v>
      </c>
    </row>
    <row r="2680" spans="1:5" s="17" customFormat="1" ht="16.75" customHeight="1" outlineLevel="2">
      <c r="A2680" s="1178">
        <v>105</v>
      </c>
      <c r="B2680" s="1179"/>
      <c r="C2680" s="1180"/>
      <c r="D2680" s="1181"/>
      <c r="E2680" s="587" t="e">
        <f t="shared" si="70"/>
        <v>#DIV/0!</v>
      </c>
    </row>
    <row r="2681" spans="1:5" s="17" customFormat="1" ht="16.75" customHeight="1" outlineLevel="2">
      <c r="A2681" s="1178">
        <v>106</v>
      </c>
      <c r="B2681" s="1179"/>
      <c r="C2681" s="1180"/>
      <c r="D2681" s="1181"/>
      <c r="E2681" s="587" t="e">
        <f t="shared" si="70"/>
        <v>#DIV/0!</v>
      </c>
    </row>
    <row r="2682" spans="1:5" s="17" customFormat="1" ht="16.75" customHeight="1" outlineLevel="2">
      <c r="A2682" s="1178">
        <v>107</v>
      </c>
      <c r="B2682" s="1179"/>
      <c r="C2682" s="1180"/>
      <c r="D2682" s="1181"/>
      <c r="E2682" s="587" t="e">
        <f t="shared" si="70"/>
        <v>#DIV/0!</v>
      </c>
    </row>
    <row r="2683" spans="1:5" s="17" customFormat="1" ht="16.75" customHeight="1" outlineLevel="2">
      <c r="A2683" s="1178">
        <v>108</v>
      </c>
      <c r="B2683" s="1179"/>
      <c r="C2683" s="1180"/>
      <c r="D2683" s="1181"/>
      <c r="E2683" s="587" t="e">
        <f t="shared" si="70"/>
        <v>#DIV/0!</v>
      </c>
    </row>
    <row r="2684" spans="1:5" s="17" customFormat="1" ht="16.75" customHeight="1" outlineLevel="2">
      <c r="A2684" s="1178">
        <v>109</v>
      </c>
      <c r="B2684" s="1179"/>
      <c r="C2684" s="1180"/>
      <c r="D2684" s="1181"/>
      <c r="E2684" s="587" t="e">
        <f t="shared" si="70"/>
        <v>#DIV/0!</v>
      </c>
    </row>
    <row r="2685" spans="1:5" s="17" customFormat="1" ht="16.75" customHeight="1" outlineLevel="2">
      <c r="A2685" s="1178">
        <v>110</v>
      </c>
      <c r="B2685" s="1179"/>
      <c r="C2685" s="1180"/>
      <c r="D2685" s="1181"/>
      <c r="E2685" s="587" t="e">
        <f t="shared" si="70"/>
        <v>#DIV/0!</v>
      </c>
    </row>
    <row r="2686" spans="1:5" s="17" customFormat="1" ht="16.75" customHeight="1" outlineLevel="2">
      <c r="A2686" s="1178">
        <v>111</v>
      </c>
      <c r="B2686" s="1179"/>
      <c r="C2686" s="1180"/>
      <c r="D2686" s="1181"/>
      <c r="E2686" s="587" t="e">
        <f t="shared" si="70"/>
        <v>#DIV/0!</v>
      </c>
    </row>
    <row r="2687" spans="1:5" s="17" customFormat="1" ht="16.75" customHeight="1" outlineLevel="2">
      <c r="A2687" s="1178">
        <v>112</v>
      </c>
      <c r="B2687" s="1179"/>
      <c r="C2687" s="1180"/>
      <c r="D2687" s="1181"/>
      <c r="E2687" s="587" t="e">
        <f t="shared" si="70"/>
        <v>#DIV/0!</v>
      </c>
    </row>
    <row r="2688" spans="1:5" s="17" customFormat="1" ht="16.75" customHeight="1" outlineLevel="2">
      <c r="A2688" s="1178">
        <v>113</v>
      </c>
      <c r="B2688" s="1179"/>
      <c r="C2688" s="1180"/>
      <c r="D2688" s="1181"/>
      <c r="E2688" s="587" t="e">
        <f t="shared" si="70"/>
        <v>#DIV/0!</v>
      </c>
    </row>
    <row r="2689" spans="1:5" s="17" customFormat="1" ht="16.75" customHeight="1" outlineLevel="2">
      <c r="A2689" s="1178">
        <v>114</v>
      </c>
      <c r="B2689" s="1179"/>
      <c r="C2689" s="1180"/>
      <c r="D2689" s="1181"/>
      <c r="E2689" s="587" t="e">
        <f t="shared" si="70"/>
        <v>#DIV/0!</v>
      </c>
    </row>
    <row r="2690" spans="1:5" s="17" customFormat="1" ht="16.75" customHeight="1" outlineLevel="2">
      <c r="A2690" s="1178">
        <v>115</v>
      </c>
      <c r="B2690" s="1179"/>
      <c r="C2690" s="1180"/>
      <c r="D2690" s="1181"/>
      <c r="E2690" s="587" t="e">
        <f t="shared" si="70"/>
        <v>#DIV/0!</v>
      </c>
    </row>
    <row r="2691" spans="1:5" s="17" customFormat="1" ht="16.75" customHeight="1" outlineLevel="2">
      <c r="A2691" s="1178">
        <v>116</v>
      </c>
      <c r="B2691" s="1179"/>
      <c r="C2691" s="1180"/>
      <c r="D2691" s="1181"/>
      <c r="E2691" s="587" t="e">
        <f t="shared" si="70"/>
        <v>#DIV/0!</v>
      </c>
    </row>
    <row r="2692" spans="1:5" s="17" customFormat="1" ht="16.75" customHeight="1" outlineLevel="2">
      <c r="A2692" s="1178">
        <v>117</v>
      </c>
      <c r="B2692" s="1179"/>
      <c r="C2692" s="1180"/>
      <c r="D2692" s="1181"/>
      <c r="E2692" s="587" t="e">
        <f t="shared" si="70"/>
        <v>#DIV/0!</v>
      </c>
    </row>
    <row r="2693" spans="1:5" s="17" customFormat="1" ht="16.75" customHeight="1" outlineLevel="2">
      <c r="A2693" s="1178">
        <v>118</v>
      </c>
      <c r="B2693" s="1179"/>
      <c r="C2693" s="1180"/>
      <c r="D2693" s="1181"/>
      <c r="E2693" s="587" t="e">
        <f t="shared" si="70"/>
        <v>#DIV/0!</v>
      </c>
    </row>
    <row r="2694" spans="1:5" s="17" customFormat="1" ht="16.75" customHeight="1" outlineLevel="2">
      <c r="A2694" s="1178">
        <v>119</v>
      </c>
      <c r="B2694" s="1179"/>
      <c r="C2694" s="1180"/>
      <c r="D2694" s="1181"/>
      <c r="E2694" s="587" t="e">
        <f t="shared" si="70"/>
        <v>#DIV/0!</v>
      </c>
    </row>
    <row r="2695" spans="1:5" s="17" customFormat="1" ht="16.75" customHeight="1" outlineLevel="2">
      <c r="A2695" s="1178">
        <v>120</v>
      </c>
      <c r="B2695" s="1179"/>
      <c r="C2695" s="1180"/>
      <c r="D2695" s="1181"/>
      <c r="E2695" s="587" t="e">
        <f t="shared" si="70"/>
        <v>#DIV/0!</v>
      </c>
    </row>
    <row r="2696" spans="1:5" s="17" customFormat="1" ht="16.75" customHeight="1" outlineLevel="2">
      <c r="A2696" s="1178">
        <v>121</v>
      </c>
      <c r="B2696" s="1179"/>
      <c r="C2696" s="1180"/>
      <c r="D2696" s="1181"/>
      <c r="E2696" s="587" t="e">
        <f t="shared" si="70"/>
        <v>#DIV/0!</v>
      </c>
    </row>
    <row r="2697" spans="1:5" s="17" customFormat="1" ht="16.75" customHeight="1" outlineLevel="2">
      <c r="A2697" s="1178">
        <v>122</v>
      </c>
      <c r="B2697" s="1179"/>
      <c r="C2697" s="1180"/>
      <c r="D2697" s="1181"/>
      <c r="E2697" s="587" t="e">
        <f t="shared" si="70"/>
        <v>#DIV/0!</v>
      </c>
    </row>
    <row r="2698" spans="1:5" s="17" customFormat="1" ht="16.75" customHeight="1" outlineLevel="2">
      <c r="A2698" s="1178">
        <v>123</v>
      </c>
      <c r="B2698" s="1179"/>
      <c r="C2698" s="1180"/>
      <c r="D2698" s="1181"/>
      <c r="E2698" s="587" t="e">
        <f t="shared" si="70"/>
        <v>#DIV/0!</v>
      </c>
    </row>
    <row r="2699" spans="1:5" s="17" customFormat="1" ht="16.75" customHeight="1" outlineLevel="2">
      <c r="A2699" s="1178">
        <v>124</v>
      </c>
      <c r="B2699" s="1179"/>
      <c r="C2699" s="1180"/>
      <c r="D2699" s="1181"/>
      <c r="E2699" s="587" t="e">
        <f t="shared" si="70"/>
        <v>#DIV/0!</v>
      </c>
    </row>
    <row r="2700" spans="1:5" s="17" customFormat="1" ht="16.75" customHeight="1" outlineLevel="2">
      <c r="A2700" s="1178">
        <v>125</v>
      </c>
      <c r="B2700" s="1179"/>
      <c r="C2700" s="1180"/>
      <c r="D2700" s="1181"/>
      <c r="E2700" s="587" t="e">
        <f t="shared" si="70"/>
        <v>#DIV/0!</v>
      </c>
    </row>
    <row r="2701" spans="1:5" s="17" customFormat="1" ht="16.75" customHeight="1" outlineLevel="2">
      <c r="A2701" s="1178">
        <v>126</v>
      </c>
      <c r="B2701" s="1179"/>
      <c r="C2701" s="1180"/>
      <c r="D2701" s="1181"/>
      <c r="E2701" s="587" t="e">
        <f t="shared" si="70"/>
        <v>#DIV/0!</v>
      </c>
    </row>
    <row r="2702" spans="1:5" s="17" customFormat="1" ht="16.75" customHeight="1" outlineLevel="2">
      <c r="A2702" s="1178">
        <v>127</v>
      </c>
      <c r="B2702" s="1179"/>
      <c r="C2702" s="1180"/>
      <c r="D2702" s="1181"/>
      <c r="E2702" s="587" t="e">
        <f t="shared" si="70"/>
        <v>#DIV/0!</v>
      </c>
    </row>
    <row r="2703" spans="1:5" s="17" customFormat="1" ht="16.75" customHeight="1" outlineLevel="2">
      <c r="A2703" s="1178">
        <v>128</v>
      </c>
      <c r="B2703" s="1179"/>
      <c r="C2703" s="1180"/>
      <c r="D2703" s="1181"/>
      <c r="E2703" s="587" t="e">
        <f t="shared" si="70"/>
        <v>#DIV/0!</v>
      </c>
    </row>
    <row r="2704" spans="1:5" s="17" customFormat="1" ht="16.75" customHeight="1" outlineLevel="2">
      <c r="A2704" s="1178">
        <v>129</v>
      </c>
      <c r="B2704" s="1179"/>
      <c r="C2704" s="1180"/>
      <c r="D2704" s="1181"/>
      <c r="E2704" s="587" t="e">
        <f t="shared" si="70"/>
        <v>#DIV/0!</v>
      </c>
    </row>
    <row r="2705" spans="1:5" s="17" customFormat="1" ht="16.75" customHeight="1" outlineLevel="2">
      <c r="A2705" s="1178">
        <v>130</v>
      </c>
      <c r="B2705" s="1179"/>
      <c r="C2705" s="1180"/>
      <c r="D2705" s="118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8">
        <v>131</v>
      </c>
      <c r="B2706" s="1179"/>
      <c r="C2706" s="1180"/>
      <c r="D2706" s="1181"/>
      <c r="E2706" s="587" t="e">
        <f t="shared" si="71"/>
        <v>#DIV/0!</v>
      </c>
    </row>
    <row r="2707" spans="1:5" s="17" customFormat="1" ht="16.75" customHeight="1" outlineLevel="2">
      <c r="A2707" s="1178">
        <v>132</v>
      </c>
      <c r="B2707" s="1179"/>
      <c r="C2707" s="1180"/>
      <c r="D2707" s="1181"/>
      <c r="E2707" s="587" t="e">
        <f t="shared" si="71"/>
        <v>#DIV/0!</v>
      </c>
    </row>
    <row r="2708" spans="1:5" s="17" customFormat="1" ht="16.75" customHeight="1" outlineLevel="2">
      <c r="A2708" s="1178">
        <v>133</v>
      </c>
      <c r="B2708" s="1179"/>
      <c r="C2708" s="1180"/>
      <c r="D2708" s="1181"/>
      <c r="E2708" s="587" t="e">
        <f t="shared" si="71"/>
        <v>#DIV/0!</v>
      </c>
    </row>
    <row r="2709" spans="1:5" s="17" customFormat="1" ht="16.75" customHeight="1" outlineLevel="2">
      <c r="A2709" s="1178">
        <v>134</v>
      </c>
      <c r="B2709" s="1179"/>
      <c r="C2709" s="1180"/>
      <c r="D2709" s="1181"/>
      <c r="E2709" s="587" t="e">
        <f t="shared" si="71"/>
        <v>#DIV/0!</v>
      </c>
    </row>
    <row r="2710" spans="1:5" s="17" customFormat="1" ht="16.75" customHeight="1" outlineLevel="2">
      <c r="A2710" s="1178">
        <v>135</v>
      </c>
      <c r="B2710" s="1179"/>
      <c r="C2710" s="1180"/>
      <c r="D2710" s="118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8">
        <v>136</v>
      </c>
      <c r="B2711" s="1179"/>
      <c r="C2711" s="1180"/>
      <c r="D2711" s="1181"/>
      <c r="E2711" s="587" t="e">
        <f t="shared" si="72"/>
        <v>#DIV/0!</v>
      </c>
    </row>
    <row r="2712" spans="1:5" s="17" customFormat="1" ht="16.75" customHeight="1" outlineLevel="2">
      <c r="A2712" s="1178">
        <v>137</v>
      </c>
      <c r="B2712" s="1179"/>
      <c r="C2712" s="1180"/>
      <c r="D2712" s="1181"/>
      <c r="E2712" s="587" t="e">
        <f t="shared" si="72"/>
        <v>#DIV/0!</v>
      </c>
    </row>
    <row r="2713" spans="1:5" s="17" customFormat="1" ht="16.75" customHeight="1" outlineLevel="2">
      <c r="A2713" s="1178">
        <v>138</v>
      </c>
      <c r="B2713" s="1179"/>
      <c r="C2713" s="1180"/>
      <c r="D2713" s="1181"/>
      <c r="E2713" s="587" t="e">
        <f t="shared" si="72"/>
        <v>#DIV/0!</v>
      </c>
    </row>
    <row r="2714" spans="1:5" s="17" customFormat="1" ht="16.75" customHeight="1" outlineLevel="2">
      <c r="A2714" s="1178">
        <v>139</v>
      </c>
      <c r="B2714" s="1179"/>
      <c r="C2714" s="1180"/>
      <c r="D2714" s="1181"/>
      <c r="E2714" s="587" t="e">
        <f t="shared" si="72"/>
        <v>#DIV/0!</v>
      </c>
    </row>
    <row r="2715" spans="1:5" s="17" customFormat="1" ht="16.75" customHeight="1" outlineLevel="2">
      <c r="A2715" s="1178">
        <v>140</v>
      </c>
      <c r="B2715" s="1179"/>
      <c r="C2715" s="1180"/>
      <c r="D2715" s="1181"/>
      <c r="E2715" s="587" t="e">
        <f t="shared" si="72"/>
        <v>#DIV/0!</v>
      </c>
    </row>
    <row r="2716" spans="1:5" s="17" customFormat="1" ht="16.75" customHeight="1" outlineLevel="2">
      <c r="A2716" s="1178">
        <v>141</v>
      </c>
      <c r="B2716" s="1179"/>
      <c r="C2716" s="1180"/>
      <c r="D2716" s="1181"/>
      <c r="E2716" s="587" t="e">
        <f t="shared" si="72"/>
        <v>#DIV/0!</v>
      </c>
    </row>
    <row r="2717" spans="1:5" s="17" customFormat="1" ht="16.75" customHeight="1" outlineLevel="2">
      <c r="A2717" s="1178">
        <v>142</v>
      </c>
      <c r="B2717" s="1179"/>
      <c r="C2717" s="1180"/>
      <c r="D2717" s="1181"/>
      <c r="E2717" s="587" t="e">
        <f t="shared" si="72"/>
        <v>#DIV/0!</v>
      </c>
    </row>
    <row r="2718" spans="1:5" s="17" customFormat="1" ht="16.75" customHeight="1" outlineLevel="2">
      <c r="A2718" s="1178">
        <v>143</v>
      </c>
      <c r="B2718" s="1179"/>
      <c r="C2718" s="1180"/>
      <c r="D2718" s="1181"/>
      <c r="E2718" s="587" t="e">
        <f t="shared" si="72"/>
        <v>#DIV/0!</v>
      </c>
    </row>
    <row r="2719" spans="1:5" s="17" customFormat="1" ht="16.75" customHeight="1" outlineLevel="2">
      <c r="A2719" s="1178">
        <v>144</v>
      </c>
      <c r="B2719" s="1179"/>
      <c r="C2719" s="1180"/>
      <c r="D2719" s="1181"/>
      <c r="E2719" s="587" t="e">
        <f t="shared" si="72"/>
        <v>#DIV/0!</v>
      </c>
    </row>
    <row r="2720" spans="1:5" s="17" customFormat="1" ht="16.75" customHeight="1" outlineLevel="2">
      <c r="A2720" s="1178">
        <v>145</v>
      </c>
      <c r="B2720" s="1179"/>
      <c r="C2720" s="1180"/>
      <c r="D2720" s="1181"/>
      <c r="E2720" s="587" t="e">
        <f t="shared" si="72"/>
        <v>#DIV/0!</v>
      </c>
    </row>
    <row r="2721" spans="1:5" s="17" customFormat="1" ht="16.75" customHeight="1" outlineLevel="2">
      <c r="A2721" s="1178">
        <v>146</v>
      </c>
      <c r="B2721" s="1179"/>
      <c r="C2721" s="1180"/>
      <c r="D2721" s="1181"/>
      <c r="E2721" s="587" t="e">
        <f t="shared" si="72"/>
        <v>#DIV/0!</v>
      </c>
    </row>
    <row r="2722" spans="1:5" s="17" customFormat="1" ht="16.75" customHeight="1" outlineLevel="2">
      <c r="A2722" s="1178">
        <v>147</v>
      </c>
      <c r="B2722" s="1179"/>
      <c r="C2722" s="1180"/>
      <c r="D2722" s="1181"/>
      <c r="E2722" s="587" t="e">
        <f t="shared" si="72"/>
        <v>#DIV/0!</v>
      </c>
    </row>
    <row r="2723" spans="1:5" s="17" customFormat="1" ht="16.75" customHeight="1" outlineLevel="2">
      <c r="A2723" s="1178">
        <v>148</v>
      </c>
      <c r="B2723" s="1179"/>
      <c r="C2723" s="1180"/>
      <c r="D2723" s="1181"/>
      <c r="E2723" s="587" t="e">
        <f t="shared" si="72"/>
        <v>#DIV/0!</v>
      </c>
    </row>
    <row r="2724" spans="1:5" s="17" customFormat="1" ht="16.75" customHeight="1" outlineLevel="2">
      <c r="A2724" s="1178">
        <v>149</v>
      </c>
      <c r="B2724" s="1179"/>
      <c r="C2724" s="1180"/>
      <c r="D2724" s="1181"/>
      <c r="E2724" s="587" t="e">
        <f t="shared" si="72"/>
        <v>#DIV/0!</v>
      </c>
    </row>
    <row r="2725" spans="1:5" s="17" customFormat="1" ht="16.75" customHeight="1" outlineLevel="2">
      <c r="A2725" s="1178">
        <v>150</v>
      </c>
      <c r="B2725" s="1179"/>
      <c r="C2725" s="1180"/>
      <c r="D2725" s="1181"/>
      <c r="E2725" s="587" t="e">
        <f t="shared" si="72"/>
        <v>#DIV/0!</v>
      </c>
    </row>
    <row r="2726" spans="1:5" s="17" customFormat="1" ht="16.75" customHeight="1" outlineLevel="2">
      <c r="A2726" s="1178">
        <v>151</v>
      </c>
      <c r="B2726" s="1179"/>
      <c r="C2726" s="1180"/>
      <c r="D2726" s="1181"/>
      <c r="E2726" s="587" t="e">
        <f t="shared" si="72"/>
        <v>#DIV/0!</v>
      </c>
    </row>
    <row r="2727" spans="1:5" s="17" customFormat="1" ht="16.75" customHeight="1" outlineLevel="2">
      <c r="A2727" s="1178">
        <v>152</v>
      </c>
      <c r="B2727" s="1179"/>
      <c r="C2727" s="1180"/>
      <c r="D2727" s="1181"/>
      <c r="E2727" s="587" t="e">
        <f t="shared" si="72"/>
        <v>#DIV/0!</v>
      </c>
    </row>
    <row r="2728" spans="1:5" s="17" customFormat="1" ht="16.75" customHeight="1" outlineLevel="2">
      <c r="A2728" s="1178">
        <v>153</v>
      </c>
      <c r="B2728" s="1179"/>
      <c r="C2728" s="1180"/>
      <c r="D2728" s="1181"/>
      <c r="E2728" s="587" t="e">
        <f t="shared" si="72"/>
        <v>#DIV/0!</v>
      </c>
    </row>
    <row r="2729" spans="1:5" s="17" customFormat="1" ht="16.75" customHeight="1" outlineLevel="2">
      <c r="A2729" s="1178">
        <v>154</v>
      </c>
      <c r="B2729" s="1179"/>
      <c r="C2729" s="1180"/>
      <c r="D2729" s="1181"/>
      <c r="E2729" s="587" t="e">
        <f t="shared" si="72"/>
        <v>#DIV/0!</v>
      </c>
    </row>
    <row r="2730" spans="1:5" s="17" customFormat="1" ht="16.75" customHeight="1" outlineLevel="2">
      <c r="A2730" s="1178">
        <v>155</v>
      </c>
      <c r="B2730" s="1179"/>
      <c r="C2730" s="1180"/>
      <c r="D2730" s="1181"/>
      <c r="E2730" s="587" t="e">
        <f>IF(AND(C2730&gt;=D$2569,C2730&lt;=D$2568),1,0)</f>
        <v>#DIV/0!</v>
      </c>
    </row>
    <row r="2731" spans="1:5" s="17" customFormat="1" ht="16.75" customHeight="1" outlineLevel="2">
      <c r="A2731" s="1178">
        <v>156</v>
      </c>
      <c r="B2731" s="1179"/>
      <c r="C2731" s="1180"/>
      <c r="D2731" s="118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8">
        <v>157</v>
      </c>
      <c r="B2732" s="1179"/>
      <c r="C2732" s="1180"/>
      <c r="D2732" s="1181"/>
      <c r="E2732" s="587" t="e">
        <f t="shared" si="73"/>
        <v>#DIV/0!</v>
      </c>
    </row>
    <row r="2733" spans="1:5" s="17" customFormat="1" ht="16.75" customHeight="1" outlineLevel="2">
      <c r="A2733" s="1178">
        <v>158</v>
      </c>
      <c r="B2733" s="1179"/>
      <c r="C2733" s="1180"/>
      <c r="D2733" s="1181"/>
      <c r="E2733" s="587" t="e">
        <f t="shared" si="73"/>
        <v>#DIV/0!</v>
      </c>
    </row>
    <row r="2734" spans="1:5" s="17" customFormat="1" ht="16.75" customHeight="1" outlineLevel="2">
      <c r="A2734" s="1178">
        <v>159</v>
      </c>
      <c r="B2734" s="1179"/>
      <c r="C2734" s="1180"/>
      <c r="D2734" s="1181"/>
      <c r="E2734" s="587" t="e">
        <f t="shared" si="73"/>
        <v>#DIV/0!</v>
      </c>
    </row>
    <row r="2735" spans="1:5" s="17" customFormat="1" ht="16.75" customHeight="1" outlineLevel="2">
      <c r="A2735" s="1178">
        <v>160</v>
      </c>
      <c r="B2735" s="1179"/>
      <c r="C2735" s="1180"/>
      <c r="D2735" s="1181"/>
      <c r="E2735" s="587" t="e">
        <f t="shared" si="73"/>
        <v>#DIV/0!</v>
      </c>
    </row>
    <row r="2736" spans="1:5" s="17" customFormat="1" ht="16.75" customHeight="1" outlineLevel="2">
      <c r="A2736" s="1178">
        <v>161</v>
      </c>
      <c r="B2736" s="1179"/>
      <c r="C2736" s="1180"/>
      <c r="D2736" s="1181"/>
      <c r="E2736" s="587" t="e">
        <f t="shared" si="73"/>
        <v>#DIV/0!</v>
      </c>
    </row>
    <row r="2737" spans="1:5" s="17" customFormat="1" ht="16.75" customHeight="1" outlineLevel="2">
      <c r="A2737" s="1178">
        <v>162</v>
      </c>
      <c r="B2737" s="1179"/>
      <c r="C2737" s="1180"/>
      <c r="D2737" s="1181"/>
      <c r="E2737" s="587" t="e">
        <f t="shared" si="73"/>
        <v>#DIV/0!</v>
      </c>
    </row>
    <row r="2738" spans="1:5" s="17" customFormat="1" ht="16.75" customHeight="1" outlineLevel="2">
      <c r="A2738" s="1178">
        <v>163</v>
      </c>
      <c r="B2738" s="1179"/>
      <c r="C2738" s="1180"/>
      <c r="D2738" s="1181"/>
      <c r="E2738" s="587" t="e">
        <f t="shared" si="73"/>
        <v>#DIV/0!</v>
      </c>
    </row>
    <row r="2739" spans="1:5" s="17" customFormat="1" ht="16.75" customHeight="1" outlineLevel="2">
      <c r="A2739" s="1178">
        <v>164</v>
      </c>
      <c r="B2739" s="1179"/>
      <c r="C2739" s="1180"/>
      <c r="D2739" s="1181"/>
      <c r="E2739" s="587" t="e">
        <f t="shared" si="73"/>
        <v>#DIV/0!</v>
      </c>
    </row>
    <row r="2740" spans="1:5" s="17" customFormat="1" ht="16.75" customHeight="1" outlineLevel="2">
      <c r="A2740" s="1178">
        <v>165</v>
      </c>
      <c r="B2740" s="1179"/>
      <c r="C2740" s="1180"/>
      <c r="D2740" s="1181"/>
      <c r="E2740" s="587" t="e">
        <f t="shared" si="73"/>
        <v>#DIV/0!</v>
      </c>
    </row>
    <row r="2741" spans="1:5" s="17" customFormat="1" ht="16.75" customHeight="1" outlineLevel="2">
      <c r="A2741" s="1178">
        <v>166</v>
      </c>
      <c r="B2741" s="1179"/>
      <c r="C2741" s="1180"/>
      <c r="D2741" s="1181"/>
      <c r="E2741" s="587" t="e">
        <f t="shared" si="73"/>
        <v>#DIV/0!</v>
      </c>
    </row>
    <row r="2742" spans="1:5" s="17" customFormat="1" ht="16.75" customHeight="1" outlineLevel="2">
      <c r="A2742" s="1178">
        <v>167</v>
      </c>
      <c r="B2742" s="1179"/>
      <c r="C2742" s="1180"/>
      <c r="D2742" s="1181"/>
      <c r="E2742" s="587" t="e">
        <f t="shared" si="73"/>
        <v>#DIV/0!</v>
      </c>
    </row>
    <row r="2743" spans="1:5" s="17" customFormat="1" ht="16.75" customHeight="1" outlineLevel="2">
      <c r="A2743" s="1178">
        <v>168</v>
      </c>
      <c r="B2743" s="1179"/>
      <c r="C2743" s="1180"/>
      <c r="D2743" s="1181"/>
      <c r="E2743" s="587" t="e">
        <f t="shared" si="73"/>
        <v>#DIV/0!</v>
      </c>
    </row>
    <row r="2744" spans="1:5" s="17" customFormat="1" ht="16.75" customHeight="1" outlineLevel="2">
      <c r="A2744" s="1178">
        <v>169</v>
      </c>
      <c r="B2744" s="1179"/>
      <c r="C2744" s="1180"/>
      <c r="D2744" s="1181"/>
      <c r="E2744" s="587" t="e">
        <f t="shared" si="73"/>
        <v>#DIV/0!</v>
      </c>
    </row>
    <row r="2745" spans="1:5" s="17" customFormat="1" ht="16.75" customHeight="1" outlineLevel="2">
      <c r="A2745" s="1178">
        <v>170</v>
      </c>
      <c r="B2745" s="1179"/>
      <c r="C2745" s="1180"/>
      <c r="D2745" s="1181"/>
      <c r="E2745" s="587" t="e">
        <f t="shared" si="73"/>
        <v>#DIV/0!</v>
      </c>
    </row>
    <row r="2746" spans="1:5" s="17" customFormat="1" ht="16.75" customHeight="1" outlineLevel="2">
      <c r="A2746" s="1178">
        <v>171</v>
      </c>
      <c r="B2746" s="1179"/>
      <c r="C2746" s="1180"/>
      <c r="D2746" s="1181"/>
      <c r="E2746" s="587" t="e">
        <f t="shared" si="73"/>
        <v>#DIV/0!</v>
      </c>
    </row>
    <row r="2747" spans="1:5" s="17" customFormat="1" ht="16.75" customHeight="1" outlineLevel="2">
      <c r="A2747" s="1178">
        <v>172</v>
      </c>
      <c r="B2747" s="1179"/>
      <c r="C2747" s="1180"/>
      <c r="D2747" s="1181"/>
      <c r="E2747" s="587" t="e">
        <f t="shared" si="73"/>
        <v>#DIV/0!</v>
      </c>
    </row>
    <row r="2748" spans="1:5" s="17" customFormat="1" ht="16.75" customHeight="1" outlineLevel="2">
      <c r="A2748" s="1178">
        <v>173</v>
      </c>
      <c r="B2748" s="1179"/>
      <c r="C2748" s="1180"/>
      <c r="D2748" s="1181"/>
      <c r="E2748" s="587" t="e">
        <f t="shared" si="73"/>
        <v>#DIV/0!</v>
      </c>
    </row>
    <row r="2749" spans="1:5" s="17" customFormat="1" ht="16.75" customHeight="1" outlineLevel="2">
      <c r="A2749" s="1178">
        <v>174</v>
      </c>
      <c r="B2749" s="1179"/>
      <c r="C2749" s="1180"/>
      <c r="D2749" s="1181"/>
      <c r="E2749" s="587" t="e">
        <f t="shared" si="73"/>
        <v>#DIV/0!</v>
      </c>
    </row>
    <row r="2750" spans="1:5" s="17" customFormat="1" ht="16.75" customHeight="1" outlineLevel="2">
      <c r="A2750" s="1178">
        <v>175</v>
      </c>
      <c r="B2750" s="1179"/>
      <c r="C2750" s="1180"/>
      <c r="D2750" s="1181"/>
      <c r="E2750" s="587" t="e">
        <f t="shared" si="73"/>
        <v>#DIV/0!</v>
      </c>
    </row>
    <row r="2751" spans="1:5" s="17" customFormat="1" ht="16.75" customHeight="1" outlineLevel="2">
      <c r="A2751" s="1178">
        <v>176</v>
      </c>
      <c r="B2751" s="1179"/>
      <c r="C2751" s="1180"/>
      <c r="D2751" s="1181"/>
      <c r="E2751" s="587" t="e">
        <f t="shared" si="73"/>
        <v>#DIV/0!</v>
      </c>
    </row>
    <row r="2752" spans="1:5" s="17" customFormat="1" ht="16.75" customHeight="1" outlineLevel="2">
      <c r="A2752" s="1178">
        <v>177</v>
      </c>
      <c r="B2752" s="1179"/>
      <c r="C2752" s="1180"/>
      <c r="D2752" s="1181"/>
      <c r="E2752" s="587" t="e">
        <f t="shared" si="73"/>
        <v>#DIV/0!</v>
      </c>
    </row>
    <row r="2753" spans="1:5" s="17" customFormat="1" ht="16.75" customHeight="1" outlineLevel="2">
      <c r="A2753" s="1178">
        <v>178</v>
      </c>
      <c r="B2753" s="1179"/>
      <c r="C2753" s="1180"/>
      <c r="D2753" s="1181"/>
      <c r="E2753" s="587" t="e">
        <f t="shared" si="73"/>
        <v>#DIV/0!</v>
      </c>
    </row>
    <row r="2754" spans="1:5" s="17" customFormat="1" ht="16.75" customHeight="1" outlineLevel="2">
      <c r="A2754" s="1178">
        <v>179</v>
      </c>
      <c r="B2754" s="1179"/>
      <c r="C2754" s="1180"/>
      <c r="D2754" s="1181"/>
      <c r="E2754" s="587" t="e">
        <f t="shared" si="73"/>
        <v>#DIV/0!</v>
      </c>
    </row>
    <row r="2755" spans="1:5" s="17" customFormat="1" ht="16.75" customHeight="1" outlineLevel="2">
      <c r="A2755" s="1178">
        <v>180</v>
      </c>
      <c r="B2755" s="1179"/>
      <c r="C2755" s="1180"/>
      <c r="D2755" s="1181"/>
      <c r="E2755" s="587" t="e">
        <f t="shared" si="73"/>
        <v>#DIV/0!</v>
      </c>
    </row>
    <row r="2756" spans="1:5" s="17" customFormat="1" ht="16.75" customHeight="1" outlineLevel="2">
      <c r="A2756" s="1178">
        <v>181</v>
      </c>
      <c r="B2756" s="1179"/>
      <c r="C2756" s="1180"/>
      <c r="D2756" s="1181"/>
      <c r="E2756" s="587" t="e">
        <f t="shared" si="73"/>
        <v>#DIV/0!</v>
      </c>
    </row>
    <row r="2757" spans="1:5" s="17" customFormat="1" ht="16.75" customHeight="1" outlineLevel="2">
      <c r="A2757" s="1178">
        <v>182</v>
      </c>
      <c r="B2757" s="1179"/>
      <c r="C2757" s="1180"/>
      <c r="D2757" s="1181"/>
      <c r="E2757" s="587" t="e">
        <f t="shared" si="73"/>
        <v>#DIV/0!</v>
      </c>
    </row>
    <row r="2758" spans="1:5" s="17" customFormat="1" ht="16.75" customHeight="1" outlineLevel="2">
      <c r="A2758" s="1178">
        <v>183</v>
      </c>
      <c r="B2758" s="1179"/>
      <c r="C2758" s="1180"/>
      <c r="D2758" s="1181"/>
      <c r="E2758" s="587" t="e">
        <f t="shared" si="73"/>
        <v>#DIV/0!</v>
      </c>
    </row>
    <row r="2759" spans="1:5" s="17" customFormat="1" ht="16.75" customHeight="1" outlineLevel="2">
      <c r="A2759" s="1178">
        <v>184</v>
      </c>
      <c r="B2759" s="1179"/>
      <c r="C2759" s="1180"/>
      <c r="D2759" s="1181"/>
      <c r="E2759" s="587" t="e">
        <f t="shared" si="73"/>
        <v>#DIV/0!</v>
      </c>
    </row>
    <row r="2760" spans="1:5" s="17" customFormat="1" ht="16.75" customHeight="1" outlineLevel="2">
      <c r="A2760" s="1178">
        <v>185</v>
      </c>
      <c r="B2760" s="1179"/>
      <c r="C2760" s="1180"/>
      <c r="D2760" s="1181"/>
      <c r="E2760" s="587" t="e">
        <f t="shared" si="73"/>
        <v>#DIV/0!</v>
      </c>
    </row>
    <row r="2761" spans="1:5" s="17" customFormat="1" ht="16.75" customHeight="1" outlineLevel="2">
      <c r="A2761" s="1178">
        <v>186</v>
      </c>
      <c r="B2761" s="1179"/>
      <c r="C2761" s="1180"/>
      <c r="D2761" s="1181"/>
      <c r="E2761" s="587" t="e">
        <f t="shared" si="73"/>
        <v>#DIV/0!</v>
      </c>
    </row>
    <row r="2762" spans="1:5" s="17" customFormat="1" ht="16.75" customHeight="1" outlineLevel="2">
      <c r="A2762" s="1178">
        <v>187</v>
      </c>
      <c r="B2762" s="1179"/>
      <c r="C2762" s="1180"/>
      <c r="D2762" s="1181"/>
      <c r="E2762" s="587" t="e">
        <f t="shared" si="73"/>
        <v>#DIV/0!</v>
      </c>
    </row>
    <row r="2763" spans="1:5" s="17" customFormat="1" ht="16.75" customHeight="1" outlineLevel="2">
      <c r="A2763" s="1178">
        <v>188</v>
      </c>
      <c r="B2763" s="1179"/>
      <c r="C2763" s="1180"/>
      <c r="D2763" s="1181"/>
      <c r="E2763" s="587" t="e">
        <f t="shared" si="73"/>
        <v>#DIV/0!</v>
      </c>
    </row>
    <row r="2764" spans="1:5" s="17" customFormat="1" ht="16.75" customHeight="1" outlineLevel="2">
      <c r="A2764" s="1178">
        <v>189</v>
      </c>
      <c r="B2764" s="1179"/>
      <c r="C2764" s="1180"/>
      <c r="D2764" s="1181"/>
      <c r="E2764" s="587" t="e">
        <f t="shared" si="73"/>
        <v>#DIV/0!</v>
      </c>
    </row>
    <row r="2765" spans="1:5" s="17" customFormat="1" ht="16.75" customHeight="1" outlineLevel="2">
      <c r="A2765" s="1178">
        <v>190</v>
      </c>
      <c r="B2765" s="1179"/>
      <c r="C2765" s="1180"/>
      <c r="D2765" s="1181"/>
      <c r="E2765" s="587" t="e">
        <f t="shared" si="73"/>
        <v>#DIV/0!</v>
      </c>
    </row>
    <row r="2766" spans="1:5" s="17" customFormat="1" ht="16.75" customHeight="1" outlineLevel="2">
      <c r="A2766" s="1178">
        <v>191</v>
      </c>
      <c r="B2766" s="1179"/>
      <c r="C2766" s="1180"/>
      <c r="D2766" s="1181"/>
      <c r="E2766" s="587" t="e">
        <f t="shared" si="73"/>
        <v>#DIV/0!</v>
      </c>
    </row>
    <row r="2767" spans="1:5" s="17" customFormat="1" ht="16.75" customHeight="1" outlineLevel="2">
      <c r="A2767" s="1178">
        <v>192</v>
      </c>
      <c r="B2767" s="1179"/>
      <c r="C2767" s="1180"/>
      <c r="D2767" s="1181"/>
      <c r="E2767" s="587" t="e">
        <f t="shared" si="73"/>
        <v>#DIV/0!</v>
      </c>
    </row>
    <row r="2768" spans="1:5" s="17" customFormat="1" ht="16.75" customHeight="1" outlineLevel="2">
      <c r="A2768" s="1178">
        <v>193</v>
      </c>
      <c r="B2768" s="1179"/>
      <c r="C2768" s="1180"/>
      <c r="D2768" s="1181"/>
      <c r="E2768" s="587" t="e">
        <f t="shared" si="73"/>
        <v>#DIV/0!</v>
      </c>
    </row>
    <row r="2769" spans="1:5" s="17" customFormat="1" ht="16.75" customHeight="1" outlineLevel="2">
      <c r="A2769" s="1178">
        <v>194</v>
      </c>
      <c r="B2769" s="1179"/>
      <c r="C2769" s="1180"/>
      <c r="D2769" s="1181"/>
      <c r="E2769" s="587" t="e">
        <f t="shared" si="73"/>
        <v>#DIV/0!</v>
      </c>
    </row>
    <row r="2770" spans="1:5" s="17" customFormat="1" ht="16.75" customHeight="1" outlineLevel="2">
      <c r="A2770" s="1178">
        <v>195</v>
      </c>
      <c r="B2770" s="1179"/>
      <c r="C2770" s="1180"/>
      <c r="D2770" s="1181"/>
      <c r="E2770" s="587" t="e">
        <f t="shared" si="73"/>
        <v>#DIV/0!</v>
      </c>
    </row>
    <row r="2771" spans="1:5" s="17" customFormat="1" ht="16.75" customHeight="1" outlineLevel="2">
      <c r="A2771" s="1178">
        <v>196</v>
      </c>
      <c r="B2771" s="1179"/>
      <c r="C2771" s="1180"/>
      <c r="D2771" s="1181"/>
      <c r="E2771" s="587" t="e">
        <f t="shared" si="73"/>
        <v>#DIV/0!</v>
      </c>
    </row>
    <row r="2772" spans="1:5" s="17" customFormat="1" ht="16.75" customHeight="1" outlineLevel="2">
      <c r="A2772" s="1178">
        <v>197</v>
      </c>
      <c r="B2772" s="1179"/>
      <c r="C2772" s="1180"/>
      <c r="D2772" s="1181"/>
      <c r="E2772" s="587" t="e">
        <f t="shared" si="73"/>
        <v>#DIV/0!</v>
      </c>
    </row>
    <row r="2773" spans="1:5" s="17" customFormat="1" ht="16.75" customHeight="1" outlineLevel="2">
      <c r="A2773" s="1178">
        <v>198</v>
      </c>
      <c r="B2773" s="1179"/>
      <c r="C2773" s="1180"/>
      <c r="D2773" s="1181"/>
      <c r="E2773" s="587" t="e">
        <f t="shared" si="73"/>
        <v>#DIV/0!</v>
      </c>
    </row>
    <row r="2774" spans="1:5" s="17" customFormat="1" ht="16.75" customHeight="1" outlineLevel="2">
      <c r="A2774" s="1178">
        <v>199</v>
      </c>
      <c r="B2774" s="1179"/>
      <c r="C2774" s="1180"/>
      <c r="D2774" s="1181"/>
      <c r="E2774" s="587" t="e">
        <f t="shared" si="73"/>
        <v>#DIV/0!</v>
      </c>
    </row>
    <row r="2775" spans="1:5" s="17" customFormat="1" ht="16.75" customHeight="1" outlineLevel="2">
      <c r="A2775" s="1178">
        <v>200</v>
      </c>
      <c r="B2775" s="1179"/>
      <c r="C2775" s="1180"/>
      <c r="D2775" s="1181"/>
      <c r="E2775" s="587" t="e">
        <f t="shared" si="73"/>
        <v>#DIV/0!</v>
      </c>
    </row>
    <row r="2776" spans="1:5" s="17" customFormat="1" ht="16.75" customHeight="1" outlineLevel="2">
      <c r="A2776" s="1178">
        <v>201</v>
      </c>
      <c r="B2776" s="1179"/>
      <c r="C2776" s="1180"/>
      <c r="D2776" s="1181"/>
      <c r="E2776" s="587" t="e">
        <f t="shared" si="73"/>
        <v>#DIV/0!</v>
      </c>
    </row>
    <row r="2777" spans="1:5" s="17" customFormat="1" ht="16.75" customHeight="1" outlineLevel="2">
      <c r="A2777" s="1178">
        <v>202</v>
      </c>
      <c r="B2777" s="1179"/>
      <c r="C2777" s="1180"/>
      <c r="D2777" s="1181"/>
      <c r="E2777" s="587" t="e">
        <f t="shared" si="73"/>
        <v>#DIV/0!</v>
      </c>
    </row>
    <row r="2778" spans="1:5" s="17" customFormat="1" ht="16.75" customHeight="1" outlineLevel="2">
      <c r="A2778" s="1178">
        <v>203</v>
      </c>
      <c r="B2778" s="1179"/>
      <c r="C2778" s="1180"/>
      <c r="D2778" s="1181"/>
      <c r="E2778" s="587" t="e">
        <f t="shared" si="73"/>
        <v>#DIV/0!</v>
      </c>
    </row>
    <row r="2779" spans="1:5" s="17" customFormat="1" ht="16.75" customHeight="1" outlineLevel="2">
      <c r="A2779" s="1178">
        <v>204</v>
      </c>
      <c r="B2779" s="1179"/>
      <c r="C2779" s="1180"/>
      <c r="D2779" s="1181"/>
      <c r="E2779" s="587" t="e">
        <f t="shared" si="73"/>
        <v>#DIV/0!</v>
      </c>
    </row>
    <row r="2780" spans="1:5" s="17" customFormat="1" ht="16.75" customHeight="1" outlineLevel="2">
      <c r="A2780" s="1178">
        <v>205</v>
      </c>
      <c r="B2780" s="1179"/>
      <c r="C2780" s="1180"/>
      <c r="D2780" s="1181"/>
      <c r="E2780" s="587" t="e">
        <f t="shared" si="73"/>
        <v>#DIV/0!</v>
      </c>
    </row>
    <row r="2781" spans="1:5" s="17" customFormat="1" ht="16.75" customHeight="1" outlineLevel="2">
      <c r="A2781" s="1178">
        <v>206</v>
      </c>
      <c r="B2781" s="1179"/>
      <c r="C2781" s="1180"/>
      <c r="D2781" s="1181"/>
      <c r="E2781" s="587" t="e">
        <f t="shared" si="73"/>
        <v>#DIV/0!</v>
      </c>
    </row>
    <row r="2782" spans="1:5" s="17" customFormat="1" ht="16.75" customHeight="1" outlineLevel="2">
      <c r="A2782" s="1178">
        <v>207</v>
      </c>
      <c r="B2782" s="1179"/>
      <c r="C2782" s="1180"/>
      <c r="D2782" s="1181"/>
      <c r="E2782" s="587" t="e">
        <f t="shared" si="73"/>
        <v>#DIV/0!</v>
      </c>
    </row>
    <row r="2783" spans="1:5" s="17" customFormat="1" ht="16.75" customHeight="1" outlineLevel="2">
      <c r="A2783" s="1178">
        <v>208</v>
      </c>
      <c r="B2783" s="1179"/>
      <c r="C2783" s="1180"/>
      <c r="D2783" s="1181"/>
      <c r="E2783" s="587" t="e">
        <f t="shared" si="73"/>
        <v>#DIV/0!</v>
      </c>
    </row>
    <row r="2784" spans="1:5" s="17" customFormat="1" ht="16.75" customHeight="1" outlineLevel="2">
      <c r="A2784" s="1178">
        <v>209</v>
      </c>
      <c r="B2784" s="1179"/>
      <c r="C2784" s="1180"/>
      <c r="D2784" s="1181"/>
      <c r="E2784" s="587" t="e">
        <f t="shared" si="73"/>
        <v>#DIV/0!</v>
      </c>
    </row>
    <row r="2785" spans="1:5" s="17" customFormat="1" ht="16.75" customHeight="1" outlineLevel="2">
      <c r="A2785" s="1178">
        <v>210</v>
      </c>
      <c r="B2785" s="1179"/>
      <c r="C2785" s="1180"/>
      <c r="D2785" s="1181"/>
      <c r="E2785" s="587" t="e">
        <f t="shared" si="73"/>
        <v>#DIV/0!</v>
      </c>
    </row>
    <row r="2786" spans="1:5" s="17" customFormat="1" ht="16.75" customHeight="1" outlineLevel="2">
      <c r="A2786" s="1178">
        <v>211</v>
      </c>
      <c r="B2786" s="1179"/>
      <c r="C2786" s="1180"/>
      <c r="D2786" s="1181"/>
      <c r="E2786" s="587" t="e">
        <f t="shared" si="73"/>
        <v>#DIV/0!</v>
      </c>
    </row>
    <row r="2787" spans="1:5" s="17" customFormat="1" ht="16.75" customHeight="1" outlineLevel="2">
      <c r="A2787" s="1178">
        <v>212</v>
      </c>
      <c r="B2787" s="1179"/>
      <c r="C2787" s="1180"/>
      <c r="D2787" s="1181"/>
      <c r="E2787" s="587" t="e">
        <f t="shared" si="73"/>
        <v>#DIV/0!</v>
      </c>
    </row>
    <row r="2788" spans="1:5" s="17" customFormat="1" ht="16.75" customHeight="1" outlineLevel="2">
      <c r="A2788" s="1178">
        <v>213</v>
      </c>
      <c r="B2788" s="1179"/>
      <c r="C2788" s="1180"/>
      <c r="D2788" s="1181"/>
      <c r="E2788" s="587" t="e">
        <f t="shared" si="73"/>
        <v>#DIV/0!</v>
      </c>
    </row>
    <row r="2789" spans="1:5" s="17" customFormat="1" ht="16.75" customHeight="1" outlineLevel="2">
      <c r="A2789" s="1178">
        <v>214</v>
      </c>
      <c r="B2789" s="1179"/>
      <c r="C2789" s="1180"/>
      <c r="D2789" s="1181"/>
      <c r="E2789" s="587" t="e">
        <f t="shared" si="73"/>
        <v>#DIV/0!</v>
      </c>
    </row>
    <row r="2790" spans="1:5" s="17" customFormat="1" ht="16.75" customHeight="1" outlineLevel="2">
      <c r="A2790" s="1178">
        <v>215</v>
      </c>
      <c r="B2790" s="1179"/>
      <c r="C2790" s="1180"/>
      <c r="D2790" s="1181"/>
      <c r="E2790" s="587" t="e">
        <f t="shared" si="73"/>
        <v>#DIV/0!</v>
      </c>
    </row>
    <row r="2791" spans="1:5" s="17" customFormat="1" ht="16.75" customHeight="1" outlineLevel="2">
      <c r="A2791" s="1178">
        <v>216</v>
      </c>
      <c r="B2791" s="1179"/>
      <c r="C2791" s="1180"/>
      <c r="D2791" s="1181"/>
      <c r="E2791" s="587" t="e">
        <f t="shared" si="73"/>
        <v>#DIV/0!</v>
      </c>
    </row>
    <row r="2792" spans="1:5" s="17" customFormat="1" ht="16.75" customHeight="1" outlineLevel="2">
      <c r="A2792" s="1178">
        <v>217</v>
      </c>
      <c r="B2792" s="1179"/>
      <c r="C2792" s="1180"/>
      <c r="D2792" s="1181"/>
      <c r="E2792" s="587" t="e">
        <f t="shared" si="73"/>
        <v>#DIV/0!</v>
      </c>
    </row>
    <row r="2793" spans="1:5" s="17" customFormat="1" ht="16.75" customHeight="1" outlineLevel="2">
      <c r="A2793" s="1178">
        <v>218</v>
      </c>
      <c r="B2793" s="1179"/>
      <c r="C2793" s="1180"/>
      <c r="D2793" s="1181"/>
      <c r="E2793" s="587" t="e">
        <f t="shared" si="73"/>
        <v>#DIV/0!</v>
      </c>
    </row>
    <row r="2794" spans="1:5" s="17" customFormat="1" ht="16.75" customHeight="1" outlineLevel="2">
      <c r="A2794" s="1178">
        <v>219</v>
      </c>
      <c r="B2794" s="1179"/>
      <c r="C2794" s="1180"/>
      <c r="D2794" s="1181"/>
      <c r="E2794" s="587" t="e">
        <f t="shared" si="73"/>
        <v>#DIV/0!</v>
      </c>
    </row>
    <row r="2795" spans="1:5" s="17" customFormat="1" ht="16.75" customHeight="1" outlineLevel="2">
      <c r="A2795" s="1178">
        <v>220</v>
      </c>
      <c r="B2795" s="1179"/>
      <c r="C2795" s="1180"/>
      <c r="D2795" s="118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8">
        <v>221</v>
      </c>
      <c r="B2796" s="1179"/>
      <c r="C2796" s="1180"/>
      <c r="D2796" s="1181"/>
      <c r="E2796" s="587" t="e">
        <f t="shared" si="74"/>
        <v>#DIV/0!</v>
      </c>
    </row>
    <row r="2797" spans="1:5" s="17" customFormat="1" ht="16.75" customHeight="1" outlineLevel="2">
      <c r="A2797" s="1178">
        <v>222</v>
      </c>
      <c r="B2797" s="1179"/>
      <c r="C2797" s="1180"/>
      <c r="D2797" s="1181"/>
      <c r="E2797" s="587" t="e">
        <f t="shared" si="74"/>
        <v>#DIV/0!</v>
      </c>
    </row>
    <row r="2798" spans="1:5" s="17" customFormat="1" ht="16.75" customHeight="1" outlineLevel="2">
      <c r="A2798" s="1178">
        <v>223</v>
      </c>
      <c r="B2798" s="1179"/>
      <c r="C2798" s="1180"/>
      <c r="D2798" s="1181"/>
      <c r="E2798" s="587" t="e">
        <f t="shared" si="74"/>
        <v>#DIV/0!</v>
      </c>
    </row>
    <row r="2799" spans="1:5" s="17" customFormat="1" ht="16.75" customHeight="1" outlineLevel="2">
      <c r="A2799" s="1178">
        <v>224</v>
      </c>
      <c r="B2799" s="1179"/>
      <c r="C2799" s="1180"/>
      <c r="D2799" s="1181"/>
      <c r="E2799" s="587" t="e">
        <f t="shared" si="74"/>
        <v>#DIV/0!</v>
      </c>
    </row>
    <row r="2800" spans="1:5" s="17" customFormat="1" ht="16.75" customHeight="1" outlineLevel="2">
      <c r="A2800" s="1178">
        <v>225</v>
      </c>
      <c r="B2800" s="1179"/>
      <c r="C2800" s="1180"/>
      <c r="D2800" s="1181"/>
      <c r="E2800" s="587" t="e">
        <f t="shared" si="74"/>
        <v>#DIV/0!</v>
      </c>
    </row>
    <row r="2801" spans="1:5" s="17" customFormat="1" ht="16.75" customHeight="1" outlineLevel="2">
      <c r="A2801" s="1178">
        <v>226</v>
      </c>
      <c r="B2801" s="1179"/>
      <c r="C2801" s="1180"/>
      <c r="D2801" s="1181"/>
      <c r="E2801" s="587" t="e">
        <f t="shared" si="74"/>
        <v>#DIV/0!</v>
      </c>
    </row>
    <row r="2802" spans="1:5" s="17" customFormat="1" ht="16.75" customHeight="1" outlineLevel="2">
      <c r="A2802" s="1178">
        <v>227</v>
      </c>
      <c r="B2802" s="1179"/>
      <c r="C2802" s="1180"/>
      <c r="D2802" s="1181"/>
      <c r="E2802" s="587" t="e">
        <f t="shared" si="74"/>
        <v>#DIV/0!</v>
      </c>
    </row>
    <row r="2803" spans="1:5" s="17" customFormat="1" ht="16.75" customHeight="1" outlineLevel="2">
      <c r="A2803" s="1178">
        <v>228</v>
      </c>
      <c r="B2803" s="1179"/>
      <c r="C2803" s="1180"/>
      <c r="D2803" s="1181"/>
      <c r="E2803" s="587" t="e">
        <f t="shared" si="74"/>
        <v>#DIV/0!</v>
      </c>
    </row>
    <row r="2804" spans="1:5" s="17" customFormat="1" ht="16.75" customHeight="1" outlineLevel="2">
      <c r="A2804" s="1178">
        <v>229</v>
      </c>
      <c r="B2804" s="1179"/>
      <c r="C2804" s="1180"/>
      <c r="D2804" s="1181"/>
      <c r="E2804" s="587" t="e">
        <f t="shared" si="74"/>
        <v>#DIV/0!</v>
      </c>
    </row>
    <row r="2805" spans="1:5" s="17" customFormat="1" ht="16.75" customHeight="1" outlineLevel="2">
      <c r="A2805" s="1178">
        <v>230</v>
      </c>
      <c r="B2805" s="1179"/>
      <c r="C2805" s="1180"/>
      <c r="D2805" s="1181"/>
      <c r="E2805" s="587" t="e">
        <f t="shared" si="74"/>
        <v>#DIV/0!</v>
      </c>
    </row>
    <row r="2806" spans="1:5" s="17" customFormat="1" ht="16.75" customHeight="1" outlineLevel="2">
      <c r="A2806" s="1178">
        <v>231</v>
      </c>
      <c r="B2806" s="1179"/>
      <c r="C2806" s="1180"/>
      <c r="D2806" s="1181"/>
      <c r="E2806" s="587" t="e">
        <f t="shared" si="74"/>
        <v>#DIV/0!</v>
      </c>
    </row>
    <row r="2807" spans="1:5" s="17" customFormat="1" ht="16.75" customHeight="1" outlineLevel="2">
      <c r="A2807" s="1178">
        <v>232</v>
      </c>
      <c r="B2807" s="1179"/>
      <c r="C2807" s="1180"/>
      <c r="D2807" s="1181"/>
      <c r="E2807" s="587" t="e">
        <f t="shared" si="74"/>
        <v>#DIV/0!</v>
      </c>
    </row>
    <row r="2808" spans="1:5" s="17" customFormat="1" ht="16.75" customHeight="1" outlineLevel="2">
      <c r="A2808" s="1178">
        <v>233</v>
      </c>
      <c r="B2808" s="1179"/>
      <c r="C2808" s="1180"/>
      <c r="D2808" s="1181"/>
      <c r="E2808" s="587" t="e">
        <f t="shared" si="74"/>
        <v>#DIV/0!</v>
      </c>
    </row>
    <row r="2809" spans="1:5" s="17" customFormat="1" ht="16.75" customHeight="1" outlineLevel="2">
      <c r="A2809" s="1178">
        <v>234</v>
      </c>
      <c r="B2809" s="1179"/>
      <c r="C2809" s="1180"/>
      <c r="D2809" s="1181"/>
      <c r="E2809" s="587" t="e">
        <f t="shared" si="74"/>
        <v>#DIV/0!</v>
      </c>
    </row>
    <row r="2810" spans="1:5" s="17" customFormat="1" ht="16.75" customHeight="1" outlineLevel="2">
      <c r="A2810" s="1178">
        <v>235</v>
      </c>
      <c r="B2810" s="1179"/>
      <c r="C2810" s="1180"/>
      <c r="D2810" s="1181"/>
      <c r="E2810" s="587" t="e">
        <f t="shared" si="74"/>
        <v>#DIV/0!</v>
      </c>
    </row>
    <row r="2811" spans="1:5" s="17" customFormat="1" ht="16.75" customHeight="1" outlineLevel="2">
      <c r="A2811" s="1178">
        <v>236</v>
      </c>
      <c r="B2811" s="1179"/>
      <c r="C2811" s="1180"/>
      <c r="D2811" s="1181"/>
      <c r="E2811" s="587" t="e">
        <f t="shared" si="74"/>
        <v>#DIV/0!</v>
      </c>
    </row>
    <row r="2812" spans="1:5" s="17" customFormat="1" ht="16.75" customHeight="1" outlineLevel="2">
      <c r="A2812" s="1178">
        <v>237</v>
      </c>
      <c r="B2812" s="1179"/>
      <c r="C2812" s="1180"/>
      <c r="D2812" s="1181"/>
      <c r="E2812" s="587" t="e">
        <f t="shared" si="74"/>
        <v>#DIV/0!</v>
      </c>
    </row>
    <row r="2813" spans="1:5" s="17" customFormat="1" ht="16.75" customHeight="1" outlineLevel="2">
      <c r="A2813" s="1178">
        <v>238</v>
      </c>
      <c r="B2813" s="1179"/>
      <c r="C2813" s="1180"/>
      <c r="D2813" s="1181"/>
      <c r="E2813" s="587" t="e">
        <f t="shared" si="74"/>
        <v>#DIV/0!</v>
      </c>
    </row>
    <row r="2814" spans="1:5" s="17" customFormat="1" ht="16.75" customHeight="1" outlineLevel="2">
      <c r="A2814" s="1178">
        <v>239</v>
      </c>
      <c r="B2814" s="1179"/>
      <c r="C2814" s="1180"/>
      <c r="D2814" s="1181"/>
      <c r="E2814" s="587" t="e">
        <f t="shared" si="74"/>
        <v>#DIV/0!</v>
      </c>
    </row>
    <row r="2815" spans="1:5" s="17" customFormat="1" ht="16.75" customHeight="1" outlineLevel="2">
      <c r="A2815" s="1178">
        <v>240</v>
      </c>
      <c r="B2815" s="1179"/>
      <c r="C2815" s="1180"/>
      <c r="D2815" s="1181"/>
      <c r="E2815" s="587" t="e">
        <f t="shared" si="74"/>
        <v>#DIV/0!</v>
      </c>
    </row>
    <row r="2816" spans="1:5" s="17" customFormat="1" ht="16.75" customHeight="1" outlineLevel="2">
      <c r="A2816" s="1178">
        <v>241</v>
      </c>
      <c r="B2816" s="1179"/>
      <c r="C2816" s="1180"/>
      <c r="D2816" s="1181"/>
      <c r="E2816" s="587" t="e">
        <f t="shared" si="74"/>
        <v>#DIV/0!</v>
      </c>
    </row>
    <row r="2817" spans="1:5" s="17" customFormat="1" ht="16.75" customHeight="1" outlineLevel="2">
      <c r="A2817" s="1178">
        <v>242</v>
      </c>
      <c r="B2817" s="1179"/>
      <c r="C2817" s="1180"/>
      <c r="D2817" s="1181"/>
      <c r="E2817" s="587" t="e">
        <f t="shared" si="74"/>
        <v>#DIV/0!</v>
      </c>
    </row>
    <row r="2818" spans="1:5" s="17" customFormat="1" ht="16.75" customHeight="1" outlineLevel="2">
      <c r="A2818" s="1178">
        <v>243</v>
      </c>
      <c r="B2818" s="1179"/>
      <c r="C2818" s="1180"/>
      <c r="D2818" s="1181"/>
      <c r="E2818" s="587" t="e">
        <f t="shared" si="74"/>
        <v>#DIV/0!</v>
      </c>
    </row>
    <row r="2819" spans="1:5" s="17" customFormat="1" ht="16.75" customHeight="1" outlineLevel="2">
      <c r="A2819" s="1178">
        <v>244</v>
      </c>
      <c r="B2819" s="1179"/>
      <c r="C2819" s="1180"/>
      <c r="D2819" s="1181"/>
      <c r="E2819" s="587" t="e">
        <f t="shared" si="74"/>
        <v>#DIV/0!</v>
      </c>
    </row>
    <row r="2820" spans="1:5" s="17" customFormat="1" ht="16.75" customHeight="1" outlineLevel="2">
      <c r="A2820" s="1178">
        <v>245</v>
      </c>
      <c r="B2820" s="1179"/>
      <c r="C2820" s="1180"/>
      <c r="D2820" s="1181"/>
      <c r="E2820" s="587" t="e">
        <f t="shared" si="74"/>
        <v>#DIV/0!</v>
      </c>
    </row>
    <row r="2821" spans="1:5" s="17" customFormat="1" ht="16.75" customHeight="1" outlineLevel="2">
      <c r="A2821" s="1178">
        <v>246</v>
      </c>
      <c r="B2821" s="1179"/>
      <c r="C2821" s="1180"/>
      <c r="D2821" s="1181"/>
      <c r="E2821" s="587" t="e">
        <f t="shared" si="74"/>
        <v>#DIV/0!</v>
      </c>
    </row>
    <row r="2822" spans="1:5" s="17" customFormat="1" ht="16.75" customHeight="1" outlineLevel="2">
      <c r="A2822" s="1178">
        <v>247</v>
      </c>
      <c r="B2822" s="1179"/>
      <c r="C2822" s="1180"/>
      <c r="D2822" s="1181"/>
      <c r="E2822" s="587" t="e">
        <f t="shared" si="74"/>
        <v>#DIV/0!</v>
      </c>
    </row>
    <row r="2823" spans="1:5" s="17" customFormat="1" ht="16.75" customHeight="1" outlineLevel="2">
      <c r="A2823" s="1178">
        <v>248</v>
      </c>
      <c r="B2823" s="1179"/>
      <c r="C2823" s="1180"/>
      <c r="D2823" s="1181"/>
      <c r="E2823" s="587" t="e">
        <f t="shared" si="74"/>
        <v>#DIV/0!</v>
      </c>
    </row>
    <row r="2824" spans="1:5" s="17" customFormat="1" ht="16.75" customHeight="1" outlineLevel="2">
      <c r="A2824" s="1178">
        <v>249</v>
      </c>
      <c r="B2824" s="1179"/>
      <c r="C2824" s="1180"/>
      <c r="D2824" s="1181"/>
      <c r="E2824" s="587" t="e">
        <f t="shared" si="74"/>
        <v>#DIV/0!</v>
      </c>
    </row>
    <row r="2825" spans="1:5" s="17" customFormat="1" ht="16.75" customHeight="1" outlineLevel="2">
      <c r="A2825" s="1178">
        <v>250</v>
      </c>
      <c r="B2825" s="1179"/>
      <c r="C2825" s="1180"/>
      <c r="D2825" s="1181"/>
      <c r="E2825" s="587" t="e">
        <f t="shared" si="74"/>
        <v>#DIV/0!</v>
      </c>
    </row>
    <row r="2826" spans="1:5" s="17" customFormat="1" ht="16.75" customHeight="1" outlineLevel="2">
      <c r="A2826" s="1178">
        <v>251</v>
      </c>
      <c r="B2826" s="1179"/>
      <c r="C2826" s="1180"/>
      <c r="D2826" s="1181"/>
      <c r="E2826" s="587" t="e">
        <f t="shared" si="74"/>
        <v>#DIV/0!</v>
      </c>
    </row>
    <row r="2827" spans="1:5" s="17" customFormat="1" ht="16.75" customHeight="1" outlineLevel="2">
      <c r="A2827" s="1178">
        <v>252</v>
      </c>
      <c r="B2827" s="1179"/>
      <c r="C2827" s="1180"/>
      <c r="D2827" s="1181"/>
      <c r="E2827" s="587" t="e">
        <f t="shared" si="74"/>
        <v>#DIV/0!</v>
      </c>
    </row>
    <row r="2828" spans="1:5" s="17" customFormat="1" ht="16.75" customHeight="1" outlineLevel="2">
      <c r="A2828" s="1178">
        <v>253</v>
      </c>
      <c r="B2828" s="1179"/>
      <c r="C2828" s="1180"/>
      <c r="D2828" s="1181"/>
      <c r="E2828" s="587" t="e">
        <f t="shared" si="74"/>
        <v>#DIV/0!</v>
      </c>
    </row>
    <row r="2829" spans="1:5" s="17" customFormat="1" ht="16.75" customHeight="1" outlineLevel="2">
      <c r="A2829" s="1178">
        <v>254</v>
      </c>
      <c r="B2829" s="1179"/>
      <c r="C2829" s="1180"/>
      <c r="D2829" s="1181"/>
      <c r="E2829" s="587" t="e">
        <f t="shared" si="74"/>
        <v>#DIV/0!</v>
      </c>
    </row>
    <row r="2830" spans="1:5" s="17" customFormat="1" ht="16.75" customHeight="1" outlineLevel="2">
      <c r="A2830" s="1178">
        <v>255</v>
      </c>
      <c r="B2830" s="1179"/>
      <c r="C2830" s="1180"/>
      <c r="D2830" s="1181"/>
      <c r="E2830" s="587" t="e">
        <f t="shared" si="74"/>
        <v>#DIV/0!</v>
      </c>
    </row>
    <row r="2831" spans="1:5" s="17" customFormat="1" ht="16.75" customHeight="1" outlineLevel="2">
      <c r="A2831" s="1178">
        <v>256</v>
      </c>
      <c r="B2831" s="1179"/>
      <c r="C2831" s="1180"/>
      <c r="D2831" s="1181"/>
      <c r="E2831" s="587" t="e">
        <f t="shared" si="74"/>
        <v>#DIV/0!</v>
      </c>
    </row>
    <row r="2832" spans="1:5" s="17" customFormat="1" ht="16.75" customHeight="1" outlineLevel="2">
      <c r="A2832" s="1178">
        <v>257</v>
      </c>
      <c r="B2832" s="1179"/>
      <c r="C2832" s="1180"/>
      <c r="D2832" s="1181"/>
      <c r="E2832" s="587" t="e">
        <f t="shared" si="74"/>
        <v>#DIV/0!</v>
      </c>
    </row>
    <row r="2833" spans="1:5" s="17" customFormat="1" ht="16.75" customHeight="1" outlineLevel="2">
      <c r="A2833" s="1178">
        <v>258</v>
      </c>
      <c r="B2833" s="1179"/>
      <c r="C2833" s="1180"/>
      <c r="D2833" s="1181"/>
      <c r="E2833" s="587" t="e">
        <f t="shared" si="74"/>
        <v>#DIV/0!</v>
      </c>
    </row>
    <row r="2834" spans="1:5" s="17" customFormat="1" ht="16.75" customHeight="1" outlineLevel="2">
      <c r="A2834" s="1178">
        <v>259</v>
      </c>
      <c r="B2834" s="1179"/>
      <c r="C2834" s="1180"/>
      <c r="D2834" s="1181"/>
      <c r="E2834" s="587" t="e">
        <f t="shared" si="74"/>
        <v>#DIV/0!</v>
      </c>
    </row>
    <row r="2835" spans="1:5" s="17" customFormat="1" ht="16.75" customHeight="1" outlineLevel="2">
      <c r="A2835" s="1178">
        <v>260</v>
      </c>
      <c r="B2835" s="1179"/>
      <c r="C2835" s="1180"/>
      <c r="D2835" s="1181"/>
      <c r="E2835" s="587" t="e">
        <f t="shared" si="74"/>
        <v>#DIV/0!</v>
      </c>
    </row>
    <row r="2836" spans="1:5" s="17" customFormat="1" ht="16.75" customHeight="1" outlineLevel="2">
      <c r="A2836" s="1178">
        <v>261</v>
      </c>
      <c r="B2836" s="1179"/>
      <c r="C2836" s="1180"/>
      <c r="D2836" s="1181"/>
      <c r="E2836" s="587" t="e">
        <f t="shared" si="74"/>
        <v>#DIV/0!</v>
      </c>
    </row>
    <row r="2837" spans="1:5" s="17" customFormat="1" ht="16.75" customHeight="1" outlineLevel="2">
      <c r="A2837" s="1178">
        <v>262</v>
      </c>
      <c r="B2837" s="1179"/>
      <c r="C2837" s="1180"/>
      <c r="D2837" s="1181"/>
      <c r="E2837" s="587" t="e">
        <f t="shared" si="74"/>
        <v>#DIV/0!</v>
      </c>
    </row>
    <row r="2838" spans="1:5" s="17" customFormat="1" ht="16.75" customHeight="1" outlineLevel="2">
      <c r="A2838" s="1178">
        <v>263</v>
      </c>
      <c r="B2838" s="1179"/>
      <c r="C2838" s="1180"/>
      <c r="D2838" s="1181"/>
      <c r="E2838" s="587" t="e">
        <f t="shared" si="74"/>
        <v>#DIV/0!</v>
      </c>
    </row>
    <row r="2839" spans="1:5" s="17" customFormat="1" ht="16.75" customHeight="1" outlineLevel="2">
      <c r="A2839" s="1178">
        <v>264</v>
      </c>
      <c r="B2839" s="1179"/>
      <c r="C2839" s="1180"/>
      <c r="D2839" s="1181"/>
      <c r="E2839" s="587" t="e">
        <f t="shared" si="74"/>
        <v>#DIV/0!</v>
      </c>
    </row>
    <row r="2840" spans="1:5" s="17" customFormat="1" ht="16.75" customHeight="1" outlineLevel="2">
      <c r="A2840" s="1178">
        <v>265</v>
      </c>
      <c r="B2840" s="1179"/>
      <c r="C2840" s="1180"/>
      <c r="D2840" s="1181"/>
      <c r="E2840" s="587" t="e">
        <f t="shared" si="74"/>
        <v>#DIV/0!</v>
      </c>
    </row>
    <row r="2841" spans="1:5" s="17" customFormat="1" ht="16.75" customHeight="1" outlineLevel="2">
      <c r="A2841" s="1178">
        <v>266</v>
      </c>
      <c r="B2841" s="1179"/>
      <c r="C2841" s="1180"/>
      <c r="D2841" s="1181"/>
      <c r="E2841" s="587" t="e">
        <f t="shared" si="74"/>
        <v>#DIV/0!</v>
      </c>
    </row>
    <row r="2842" spans="1:5" s="17" customFormat="1" ht="16.75" customHeight="1" outlineLevel="2">
      <c r="A2842" s="1178">
        <v>267</v>
      </c>
      <c r="B2842" s="1179"/>
      <c r="C2842" s="1180"/>
      <c r="D2842" s="1181"/>
      <c r="E2842" s="587" t="e">
        <f t="shared" si="74"/>
        <v>#DIV/0!</v>
      </c>
    </row>
    <row r="2843" spans="1:5" s="17" customFormat="1" ht="16.75" customHeight="1" outlineLevel="2">
      <c r="A2843" s="1178">
        <v>268</v>
      </c>
      <c r="B2843" s="1179"/>
      <c r="C2843" s="1180"/>
      <c r="D2843" s="1181"/>
      <c r="E2843" s="587" t="e">
        <f t="shared" si="74"/>
        <v>#DIV/0!</v>
      </c>
    </row>
    <row r="2844" spans="1:5" s="17" customFormat="1" ht="16.75" customHeight="1" outlineLevel="2">
      <c r="A2844" s="1178">
        <v>269</v>
      </c>
      <c r="B2844" s="1179"/>
      <c r="C2844" s="1180"/>
      <c r="D2844" s="1181"/>
      <c r="E2844" s="587" t="e">
        <f t="shared" si="74"/>
        <v>#DIV/0!</v>
      </c>
    </row>
    <row r="2845" spans="1:5" s="17" customFormat="1" ht="16.75" customHeight="1" outlineLevel="2">
      <c r="A2845" s="1178">
        <v>270</v>
      </c>
      <c r="B2845" s="1179"/>
      <c r="C2845" s="1180"/>
      <c r="D2845" s="1181"/>
      <c r="E2845" s="587" t="e">
        <f t="shared" si="74"/>
        <v>#DIV/0!</v>
      </c>
    </row>
    <row r="2846" spans="1:5" s="17" customFormat="1" ht="16.75" customHeight="1" outlineLevel="2">
      <c r="A2846" s="1178">
        <v>271</v>
      </c>
      <c r="B2846" s="1179"/>
      <c r="C2846" s="1180"/>
      <c r="D2846" s="1181"/>
      <c r="E2846" s="587" t="e">
        <f t="shared" si="74"/>
        <v>#DIV/0!</v>
      </c>
    </row>
    <row r="2847" spans="1:5" s="17" customFormat="1" ht="16.75" customHeight="1" outlineLevel="2">
      <c r="A2847" s="1178">
        <v>272</v>
      </c>
      <c r="B2847" s="1179"/>
      <c r="C2847" s="1180"/>
      <c r="D2847" s="1181"/>
      <c r="E2847" s="587" t="e">
        <f t="shared" si="74"/>
        <v>#DIV/0!</v>
      </c>
    </row>
    <row r="2848" spans="1:5" s="17" customFormat="1" ht="16.75" customHeight="1" outlineLevel="2">
      <c r="A2848" s="1178">
        <v>273</v>
      </c>
      <c r="B2848" s="1179"/>
      <c r="C2848" s="1180"/>
      <c r="D2848" s="1181"/>
      <c r="E2848" s="587" t="e">
        <f t="shared" si="74"/>
        <v>#DIV/0!</v>
      </c>
    </row>
    <row r="2849" spans="1:5" s="17" customFormat="1" ht="16.75" customHeight="1" outlineLevel="2">
      <c r="A2849" s="1178">
        <v>274</v>
      </c>
      <c r="B2849" s="1179"/>
      <c r="C2849" s="1180"/>
      <c r="D2849" s="1181"/>
      <c r="E2849" s="587" t="e">
        <f t="shared" si="74"/>
        <v>#DIV/0!</v>
      </c>
    </row>
    <row r="2850" spans="1:5" s="17" customFormat="1" ht="16.75" customHeight="1" outlineLevel="2">
      <c r="A2850" s="1178">
        <v>275</v>
      </c>
      <c r="B2850" s="1179"/>
      <c r="C2850" s="1180"/>
      <c r="D2850" s="1181"/>
      <c r="E2850" s="587" t="e">
        <f t="shared" si="74"/>
        <v>#DIV/0!</v>
      </c>
    </row>
    <row r="2851" spans="1:5" s="17" customFormat="1" ht="16.75" customHeight="1" outlineLevel="2">
      <c r="A2851" s="1178">
        <v>276</v>
      </c>
      <c r="B2851" s="1179"/>
      <c r="C2851" s="1180"/>
      <c r="D2851" s="1181"/>
      <c r="E2851" s="587" t="e">
        <f t="shared" si="74"/>
        <v>#DIV/0!</v>
      </c>
    </row>
    <row r="2852" spans="1:5" s="17" customFormat="1" ht="16.75" customHeight="1" outlineLevel="2">
      <c r="A2852" s="1178">
        <v>277</v>
      </c>
      <c r="B2852" s="1179"/>
      <c r="C2852" s="1180"/>
      <c r="D2852" s="1181"/>
      <c r="E2852" s="587" t="e">
        <f t="shared" si="74"/>
        <v>#DIV/0!</v>
      </c>
    </row>
    <row r="2853" spans="1:5" s="17" customFormat="1" ht="16.75" customHeight="1" outlineLevel="2">
      <c r="A2853" s="1178">
        <v>278</v>
      </c>
      <c r="B2853" s="1179"/>
      <c r="C2853" s="1180"/>
      <c r="D2853" s="1181"/>
      <c r="E2853" s="587" t="e">
        <f t="shared" si="74"/>
        <v>#DIV/0!</v>
      </c>
    </row>
    <row r="2854" spans="1:5" s="17" customFormat="1" ht="16.75" customHeight="1" outlineLevel="2">
      <c r="A2854" s="1178">
        <v>279</v>
      </c>
      <c r="B2854" s="1179"/>
      <c r="C2854" s="1180"/>
      <c r="D2854" s="1181"/>
      <c r="E2854" s="587" t="e">
        <f t="shared" si="74"/>
        <v>#DIV/0!</v>
      </c>
    </row>
    <row r="2855" spans="1:5" s="17" customFormat="1" ht="16.75" customHeight="1" outlineLevel="2">
      <c r="A2855" s="1178">
        <v>280</v>
      </c>
      <c r="B2855" s="1179"/>
      <c r="C2855" s="1180"/>
      <c r="D2855" s="1181"/>
      <c r="E2855" s="587" t="e">
        <f t="shared" si="74"/>
        <v>#DIV/0!</v>
      </c>
    </row>
    <row r="2856" spans="1:5" s="17" customFormat="1" ht="16.75" customHeight="1" outlineLevel="2">
      <c r="A2856" s="1178">
        <v>281</v>
      </c>
      <c r="B2856" s="1179"/>
      <c r="C2856" s="1180"/>
      <c r="D2856" s="1181"/>
      <c r="E2856" s="587" t="e">
        <f t="shared" si="74"/>
        <v>#DIV/0!</v>
      </c>
    </row>
    <row r="2857" spans="1:5" s="17" customFormat="1" ht="16.75" customHeight="1" outlineLevel="2">
      <c r="A2857" s="1178">
        <v>282</v>
      </c>
      <c r="B2857" s="1179"/>
      <c r="C2857" s="1180"/>
      <c r="D2857" s="1181"/>
      <c r="E2857" s="587" t="e">
        <f t="shared" si="74"/>
        <v>#DIV/0!</v>
      </c>
    </row>
    <row r="2858" spans="1:5" s="17" customFormat="1" ht="16.75" customHeight="1" outlineLevel="2">
      <c r="A2858" s="1178">
        <v>283</v>
      </c>
      <c r="B2858" s="1179"/>
      <c r="C2858" s="1180"/>
      <c r="D2858" s="1181"/>
      <c r="E2858" s="587" t="e">
        <f t="shared" si="74"/>
        <v>#DIV/0!</v>
      </c>
    </row>
    <row r="2859" spans="1:5" s="17" customFormat="1" ht="16.75" customHeight="1" outlineLevel="2">
      <c r="A2859" s="1178">
        <v>284</v>
      </c>
      <c r="B2859" s="1179"/>
      <c r="C2859" s="1180"/>
      <c r="D2859" s="118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8">
        <v>285</v>
      </c>
      <c r="B2860" s="1179"/>
      <c r="C2860" s="1180"/>
      <c r="D2860" s="1181"/>
      <c r="E2860" s="587" t="e">
        <f t="shared" si="75"/>
        <v>#DIV/0!</v>
      </c>
    </row>
    <row r="2861" spans="1:5" s="17" customFormat="1" ht="16.75" customHeight="1" outlineLevel="2">
      <c r="A2861" s="1178">
        <v>286</v>
      </c>
      <c r="B2861" s="1179"/>
      <c r="C2861" s="1180"/>
      <c r="D2861" s="1181"/>
      <c r="E2861" s="587" t="e">
        <f t="shared" si="75"/>
        <v>#DIV/0!</v>
      </c>
    </row>
    <row r="2862" spans="1:5" s="17" customFormat="1" ht="16.75" customHeight="1" outlineLevel="2">
      <c r="A2862" s="1178">
        <v>287</v>
      </c>
      <c r="B2862" s="1179"/>
      <c r="C2862" s="1180"/>
      <c r="D2862" s="1181"/>
      <c r="E2862" s="587" t="e">
        <f t="shared" si="75"/>
        <v>#DIV/0!</v>
      </c>
    </row>
    <row r="2863" spans="1:5" s="17" customFormat="1" ht="16.75" customHeight="1" outlineLevel="2">
      <c r="A2863" s="1178">
        <v>288</v>
      </c>
      <c r="B2863" s="1179"/>
      <c r="C2863" s="1180"/>
      <c r="D2863" s="1181"/>
      <c r="E2863" s="587" t="e">
        <f t="shared" si="75"/>
        <v>#DIV/0!</v>
      </c>
    </row>
    <row r="2864" spans="1:5" s="17" customFormat="1" ht="16.75" customHeight="1" outlineLevel="2">
      <c r="A2864" s="1178">
        <v>289</v>
      </c>
      <c r="B2864" s="1179"/>
      <c r="C2864" s="1180"/>
      <c r="D2864" s="1181"/>
      <c r="E2864" s="587" t="e">
        <f t="shared" si="75"/>
        <v>#DIV/0!</v>
      </c>
    </row>
    <row r="2865" spans="1:5" s="17" customFormat="1" ht="16.75" customHeight="1" outlineLevel="2">
      <c r="A2865" s="1178">
        <v>290</v>
      </c>
      <c r="B2865" s="1179"/>
      <c r="C2865" s="1180"/>
      <c r="D2865" s="1181"/>
      <c r="E2865" s="587" t="e">
        <f t="shared" si="75"/>
        <v>#DIV/0!</v>
      </c>
    </row>
    <row r="2866" spans="1:5" s="17" customFormat="1" ht="16.75" customHeight="1" outlineLevel="2">
      <c r="A2866" s="1178">
        <v>291</v>
      </c>
      <c r="B2866" s="1179"/>
      <c r="C2866" s="1180"/>
      <c r="D2866" s="1181"/>
      <c r="E2866" s="587" t="e">
        <f t="shared" si="75"/>
        <v>#DIV/0!</v>
      </c>
    </row>
    <row r="2867" spans="1:5" s="17" customFormat="1" ht="16.75" customHeight="1" outlineLevel="2">
      <c r="A2867" s="1178">
        <v>292</v>
      </c>
      <c r="B2867" s="1179"/>
      <c r="C2867" s="1180"/>
      <c r="D2867" s="1181"/>
      <c r="E2867" s="587" t="e">
        <f t="shared" si="75"/>
        <v>#DIV/0!</v>
      </c>
    </row>
    <row r="2868" spans="1:5" s="17" customFormat="1" ht="16.75" customHeight="1" outlineLevel="2">
      <c r="A2868" s="1178">
        <v>293</v>
      </c>
      <c r="B2868" s="1179"/>
      <c r="C2868" s="1180"/>
      <c r="D2868" s="1181"/>
      <c r="E2868" s="587" t="e">
        <f t="shared" si="75"/>
        <v>#DIV/0!</v>
      </c>
    </row>
    <row r="2869" spans="1:5" s="17" customFormat="1" ht="16.75" customHeight="1" outlineLevel="2">
      <c r="A2869" s="1178">
        <v>294</v>
      </c>
      <c r="B2869" s="1179"/>
      <c r="C2869" s="1180"/>
      <c r="D2869" s="1181"/>
      <c r="E2869" s="587" t="e">
        <f t="shared" si="75"/>
        <v>#DIV/0!</v>
      </c>
    </row>
    <row r="2870" spans="1:5" s="17" customFormat="1" ht="16.75" customHeight="1" outlineLevel="2">
      <c r="A2870" s="1178">
        <v>295</v>
      </c>
      <c r="B2870" s="1179"/>
      <c r="C2870" s="1180"/>
      <c r="D2870" s="1181"/>
      <c r="E2870" s="587" t="e">
        <f t="shared" si="75"/>
        <v>#DIV/0!</v>
      </c>
    </row>
    <row r="2871" spans="1:5" s="17" customFormat="1" ht="16.75" customHeight="1" outlineLevel="2">
      <c r="A2871" s="1178">
        <v>296</v>
      </c>
      <c r="B2871" s="1179"/>
      <c r="C2871" s="1180"/>
      <c r="D2871" s="1181"/>
      <c r="E2871" s="587" t="e">
        <f t="shared" si="75"/>
        <v>#DIV/0!</v>
      </c>
    </row>
    <row r="2872" spans="1:5" s="17" customFormat="1" ht="16.75" customHeight="1" outlineLevel="2">
      <c r="A2872" s="1178">
        <v>297</v>
      </c>
      <c r="B2872" s="1179"/>
      <c r="C2872" s="1180"/>
      <c r="D2872" s="1181"/>
      <c r="E2872" s="587" t="e">
        <f t="shared" si="75"/>
        <v>#DIV/0!</v>
      </c>
    </row>
    <row r="2873" spans="1:5" s="17" customFormat="1" ht="16.75" customHeight="1" outlineLevel="2">
      <c r="A2873" s="1178">
        <v>298</v>
      </c>
      <c r="B2873" s="1179"/>
      <c r="C2873" s="1180"/>
      <c r="D2873" s="1181"/>
      <c r="E2873" s="587" t="e">
        <f t="shared" si="75"/>
        <v>#DIV/0!</v>
      </c>
    </row>
    <row r="2874" spans="1:5" s="17" customFormat="1" ht="16.75" customHeight="1" outlineLevel="2">
      <c r="A2874" s="1178">
        <v>299</v>
      </c>
      <c r="B2874" s="1179"/>
      <c r="C2874" s="1180"/>
      <c r="D2874" s="1181"/>
      <c r="E2874" s="587" t="e">
        <f t="shared" si="75"/>
        <v>#DIV/0!</v>
      </c>
    </row>
    <row r="2875" spans="1:5" s="17" customFormat="1" ht="16.75" customHeight="1" outlineLevel="2">
      <c r="A2875" s="1178">
        <v>300</v>
      </c>
      <c r="B2875" s="1179"/>
      <c r="C2875" s="1180"/>
      <c r="D2875" s="1181"/>
      <c r="E2875" s="587" t="e">
        <f t="shared" si="75"/>
        <v>#DIV/0!</v>
      </c>
    </row>
    <row r="2876" spans="1:5" s="17" customFormat="1" ht="16.75" customHeight="1" outlineLevel="2">
      <c r="A2876" s="1178">
        <v>301</v>
      </c>
      <c r="B2876" s="1179"/>
      <c r="C2876" s="1180"/>
      <c r="D2876" s="1181"/>
      <c r="E2876" s="587" t="e">
        <f t="shared" si="75"/>
        <v>#DIV/0!</v>
      </c>
    </row>
    <row r="2877" spans="1:5" s="17" customFormat="1" ht="16.75" customHeight="1" outlineLevel="2">
      <c r="A2877" s="1178">
        <v>302</v>
      </c>
      <c r="B2877" s="1179"/>
      <c r="C2877" s="1180"/>
      <c r="D2877" s="1181"/>
      <c r="E2877" s="587" t="e">
        <f t="shared" si="75"/>
        <v>#DIV/0!</v>
      </c>
    </row>
    <row r="2878" spans="1:5" s="17" customFormat="1" ht="16.75" customHeight="1" outlineLevel="2">
      <c r="A2878" s="1178">
        <v>303</v>
      </c>
      <c r="B2878" s="1179"/>
      <c r="C2878" s="1180"/>
      <c r="D2878" s="1181"/>
      <c r="E2878" s="587" t="e">
        <f t="shared" si="75"/>
        <v>#DIV/0!</v>
      </c>
    </row>
    <row r="2879" spans="1:5" s="17" customFormat="1" ht="16.75" customHeight="1" outlineLevel="2">
      <c r="A2879" s="1178">
        <v>304</v>
      </c>
      <c r="B2879" s="1179"/>
      <c r="C2879" s="1180"/>
      <c r="D2879" s="1181"/>
      <c r="E2879" s="587" t="e">
        <f t="shared" si="75"/>
        <v>#DIV/0!</v>
      </c>
    </row>
    <row r="2880" spans="1:5" s="17" customFormat="1" ht="16.75" customHeight="1" outlineLevel="2">
      <c r="A2880" s="1178">
        <v>305</v>
      </c>
      <c r="B2880" s="1179"/>
      <c r="C2880" s="1180"/>
      <c r="D2880" s="1181"/>
      <c r="E2880" s="587" t="e">
        <f t="shared" si="75"/>
        <v>#DIV/0!</v>
      </c>
    </row>
    <row r="2881" spans="1:5" s="17" customFormat="1" ht="16.75" customHeight="1" outlineLevel="2">
      <c r="A2881" s="1178">
        <v>306</v>
      </c>
      <c r="B2881" s="1179"/>
      <c r="C2881" s="1180"/>
      <c r="D2881" s="1181"/>
      <c r="E2881" s="587" t="e">
        <f t="shared" si="75"/>
        <v>#DIV/0!</v>
      </c>
    </row>
    <row r="2882" spans="1:5" s="17" customFormat="1" ht="16.75" customHeight="1" outlineLevel="2">
      <c r="A2882" s="1178">
        <v>307</v>
      </c>
      <c r="B2882" s="1179"/>
      <c r="C2882" s="1180"/>
      <c r="D2882" s="1181"/>
      <c r="E2882" s="587" t="e">
        <f t="shared" si="75"/>
        <v>#DIV/0!</v>
      </c>
    </row>
    <row r="2883" spans="1:5" s="17" customFormat="1" ht="16.75" customHeight="1" outlineLevel="2">
      <c r="A2883" s="1178">
        <v>308</v>
      </c>
      <c r="B2883" s="1179"/>
      <c r="C2883" s="1180"/>
      <c r="D2883" s="1181"/>
      <c r="E2883" s="587" t="e">
        <f t="shared" si="75"/>
        <v>#DIV/0!</v>
      </c>
    </row>
    <row r="2884" spans="1:5" s="17" customFormat="1" ht="16.75" customHeight="1" outlineLevel="2">
      <c r="A2884" s="1178">
        <v>309</v>
      </c>
      <c r="B2884" s="1179"/>
      <c r="C2884" s="1180"/>
      <c r="D2884" s="1181"/>
      <c r="E2884" s="587" t="e">
        <f>IF(AND(C2884&gt;=D$2569,C2884&lt;=D$2568),1,0)</f>
        <v>#DIV/0!</v>
      </c>
    </row>
    <row r="2885" spans="1:5" s="17" customFormat="1" ht="16.75" customHeight="1" outlineLevel="2">
      <c r="A2885" s="1178">
        <v>310</v>
      </c>
      <c r="B2885" s="1179"/>
      <c r="C2885" s="1180"/>
      <c r="D2885" s="118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8">
        <v>311</v>
      </c>
      <c r="B2886" s="1179"/>
      <c r="C2886" s="1180"/>
      <c r="D2886" s="1181"/>
      <c r="E2886" s="587" t="e">
        <f t="shared" si="76"/>
        <v>#DIV/0!</v>
      </c>
    </row>
    <row r="2887" spans="1:5" s="17" customFormat="1" ht="16.75" customHeight="1" outlineLevel="2">
      <c r="A2887" s="1178">
        <v>312</v>
      </c>
      <c r="B2887" s="1179"/>
      <c r="C2887" s="1180"/>
      <c r="D2887" s="1181"/>
      <c r="E2887" s="587" t="e">
        <f t="shared" si="76"/>
        <v>#DIV/0!</v>
      </c>
    </row>
    <row r="2888" spans="1:5" s="17" customFormat="1" ht="16.75" customHeight="1" outlineLevel="2">
      <c r="A2888" s="1178">
        <v>313</v>
      </c>
      <c r="B2888" s="1179"/>
      <c r="C2888" s="1180"/>
      <c r="D2888" s="1181"/>
      <c r="E2888" s="587" t="e">
        <f t="shared" si="76"/>
        <v>#DIV/0!</v>
      </c>
    </row>
    <row r="2889" spans="1:5" s="17" customFormat="1" ht="16.75" customHeight="1" outlineLevel="2">
      <c r="A2889" s="1178">
        <v>314</v>
      </c>
      <c r="B2889" s="1179"/>
      <c r="C2889" s="1180"/>
      <c r="D2889" s="1181"/>
      <c r="E2889" s="587" t="e">
        <f t="shared" si="76"/>
        <v>#DIV/0!</v>
      </c>
    </row>
    <row r="2890" spans="1:5" s="17" customFormat="1" ht="16.75" customHeight="1" outlineLevel="2">
      <c r="A2890" s="1178">
        <v>315</v>
      </c>
      <c r="B2890" s="1179"/>
      <c r="C2890" s="1180"/>
      <c r="D2890" s="1181"/>
      <c r="E2890" s="587" t="e">
        <f t="shared" si="76"/>
        <v>#DIV/0!</v>
      </c>
    </row>
    <row r="2891" spans="1:5" s="17" customFormat="1" ht="16.75" customHeight="1" outlineLevel="2">
      <c r="A2891" s="1178">
        <v>316</v>
      </c>
      <c r="B2891" s="1179"/>
      <c r="C2891" s="1180"/>
      <c r="D2891" s="1181"/>
      <c r="E2891" s="587" t="e">
        <f t="shared" si="76"/>
        <v>#DIV/0!</v>
      </c>
    </row>
    <row r="2892" spans="1:5" s="17" customFormat="1" ht="16.75" customHeight="1" outlineLevel="2">
      <c r="A2892" s="1178">
        <v>317</v>
      </c>
      <c r="B2892" s="1179"/>
      <c r="C2892" s="1180"/>
      <c r="D2892" s="1181"/>
      <c r="E2892" s="587" t="e">
        <f t="shared" si="76"/>
        <v>#DIV/0!</v>
      </c>
    </row>
    <row r="2893" spans="1:5" s="17" customFormat="1" ht="16.75" customHeight="1" outlineLevel="2">
      <c r="A2893" s="1178">
        <v>318</v>
      </c>
      <c r="B2893" s="1179"/>
      <c r="C2893" s="1180"/>
      <c r="D2893" s="1181"/>
      <c r="E2893" s="587" t="e">
        <f t="shared" si="76"/>
        <v>#DIV/0!</v>
      </c>
    </row>
    <row r="2894" spans="1:5" s="17" customFormat="1" ht="16.75" customHeight="1" outlineLevel="2">
      <c r="A2894" s="1178">
        <v>319</v>
      </c>
      <c r="B2894" s="1179"/>
      <c r="C2894" s="1180"/>
      <c r="D2894" s="1181"/>
      <c r="E2894" s="587" t="e">
        <f t="shared" si="76"/>
        <v>#DIV/0!</v>
      </c>
    </row>
    <row r="2895" spans="1:5" s="17" customFormat="1" ht="16.75" customHeight="1" outlineLevel="2">
      <c r="A2895" s="1178">
        <v>320</v>
      </c>
      <c r="B2895" s="1179"/>
      <c r="C2895" s="1180"/>
      <c r="D2895" s="1181"/>
      <c r="E2895" s="587" t="e">
        <f t="shared" si="76"/>
        <v>#DIV/0!</v>
      </c>
    </row>
    <row r="2896" spans="1:5" s="17" customFormat="1" ht="16.75" customHeight="1" outlineLevel="2">
      <c r="A2896" s="1178">
        <v>321</v>
      </c>
      <c r="B2896" s="1179"/>
      <c r="C2896" s="1180"/>
      <c r="D2896" s="1181"/>
      <c r="E2896" s="587" t="e">
        <f t="shared" si="76"/>
        <v>#DIV/0!</v>
      </c>
    </row>
    <row r="2897" spans="1:5" s="17" customFormat="1" ht="16.75" customHeight="1" outlineLevel="2">
      <c r="A2897" s="1178">
        <v>322</v>
      </c>
      <c r="B2897" s="1179"/>
      <c r="C2897" s="1180"/>
      <c r="D2897" s="1181"/>
      <c r="E2897" s="587" t="e">
        <f t="shared" si="76"/>
        <v>#DIV/0!</v>
      </c>
    </row>
    <row r="2898" spans="1:5" s="17" customFormat="1" ht="16.75" customHeight="1" outlineLevel="2">
      <c r="A2898" s="1178">
        <v>323</v>
      </c>
      <c r="B2898" s="1179"/>
      <c r="C2898" s="1180"/>
      <c r="D2898" s="1181"/>
      <c r="E2898" s="587" t="e">
        <f t="shared" si="76"/>
        <v>#DIV/0!</v>
      </c>
    </row>
    <row r="2899" spans="1:5" s="17" customFormat="1" ht="16.75" customHeight="1" outlineLevel="2">
      <c r="A2899" s="1178">
        <v>324</v>
      </c>
      <c r="B2899" s="1179"/>
      <c r="C2899" s="1180"/>
      <c r="D2899" s="1181"/>
      <c r="E2899" s="587" t="e">
        <f t="shared" si="76"/>
        <v>#DIV/0!</v>
      </c>
    </row>
    <row r="2900" spans="1:5" s="17" customFormat="1" ht="16.75" customHeight="1" outlineLevel="2">
      <c r="A2900" s="1178">
        <v>325</v>
      </c>
      <c r="B2900" s="1179"/>
      <c r="C2900" s="1180"/>
      <c r="D2900" s="1181"/>
      <c r="E2900" s="587" t="e">
        <f t="shared" si="76"/>
        <v>#DIV/0!</v>
      </c>
    </row>
    <row r="2901" spans="1:5" s="17" customFormat="1" ht="16.75" customHeight="1" outlineLevel="2">
      <c r="A2901" s="1178">
        <v>326</v>
      </c>
      <c r="B2901" s="1179"/>
      <c r="C2901" s="1180"/>
      <c r="D2901" s="1181"/>
      <c r="E2901" s="587" t="e">
        <f t="shared" si="76"/>
        <v>#DIV/0!</v>
      </c>
    </row>
    <row r="2902" spans="1:5" s="17" customFormat="1" ht="16.75" customHeight="1" outlineLevel="2">
      <c r="A2902" s="1178">
        <v>327</v>
      </c>
      <c r="B2902" s="1179"/>
      <c r="C2902" s="1180"/>
      <c r="D2902" s="1181"/>
      <c r="E2902" s="587" t="e">
        <f t="shared" si="76"/>
        <v>#DIV/0!</v>
      </c>
    </row>
    <row r="2903" spans="1:5" s="17" customFormat="1" ht="16.75" customHeight="1" outlineLevel="2">
      <c r="A2903" s="1178">
        <v>328</v>
      </c>
      <c r="B2903" s="1179"/>
      <c r="C2903" s="1180"/>
      <c r="D2903" s="1181"/>
      <c r="E2903" s="587" t="e">
        <f t="shared" si="76"/>
        <v>#DIV/0!</v>
      </c>
    </row>
    <row r="2904" spans="1:5" s="17" customFormat="1" ht="16.75" customHeight="1" outlineLevel="2">
      <c r="A2904" s="1178">
        <v>329</v>
      </c>
      <c r="B2904" s="1179"/>
      <c r="C2904" s="1180"/>
      <c r="D2904" s="1181"/>
      <c r="E2904" s="587" t="e">
        <f t="shared" si="76"/>
        <v>#DIV/0!</v>
      </c>
    </row>
    <row r="2905" spans="1:5" s="17" customFormat="1" ht="16.75" customHeight="1" outlineLevel="2">
      <c r="A2905" s="1178">
        <v>330</v>
      </c>
      <c r="B2905" s="1179"/>
      <c r="C2905" s="1180"/>
      <c r="D2905" s="1181"/>
      <c r="E2905" s="587" t="e">
        <f t="shared" si="76"/>
        <v>#DIV/0!</v>
      </c>
    </row>
    <row r="2906" spans="1:5" s="17" customFormat="1" ht="16.75" customHeight="1" outlineLevel="2">
      <c r="A2906" s="1178">
        <v>331</v>
      </c>
      <c r="B2906" s="1179"/>
      <c r="C2906" s="1180"/>
      <c r="D2906" s="1181"/>
      <c r="E2906" s="587" t="e">
        <f t="shared" si="76"/>
        <v>#DIV/0!</v>
      </c>
    </row>
    <row r="2907" spans="1:5" s="17" customFormat="1" ht="16.75" customHeight="1" outlineLevel="2">
      <c r="A2907" s="1178">
        <v>332</v>
      </c>
      <c r="B2907" s="1179"/>
      <c r="C2907" s="1180"/>
      <c r="D2907" s="1181"/>
      <c r="E2907" s="587" t="e">
        <f t="shared" si="76"/>
        <v>#DIV/0!</v>
      </c>
    </row>
    <row r="2908" spans="1:5" s="17" customFormat="1" ht="16.75" customHeight="1" outlineLevel="2">
      <c r="A2908" s="1178">
        <v>333</v>
      </c>
      <c r="B2908" s="1179"/>
      <c r="C2908" s="1180"/>
      <c r="D2908" s="1181"/>
      <c r="E2908" s="587" t="e">
        <f t="shared" si="76"/>
        <v>#DIV/0!</v>
      </c>
    </row>
    <row r="2909" spans="1:5" s="17" customFormat="1" ht="16.75" customHeight="1" outlineLevel="2">
      <c r="A2909" s="1178">
        <v>334</v>
      </c>
      <c r="B2909" s="1179"/>
      <c r="C2909" s="1180"/>
      <c r="D2909" s="1181"/>
      <c r="E2909" s="587" t="e">
        <f t="shared" si="76"/>
        <v>#DIV/0!</v>
      </c>
    </row>
    <row r="2910" spans="1:5" s="17" customFormat="1" ht="16.75" customHeight="1" outlineLevel="2">
      <c r="A2910" s="1178">
        <v>335</v>
      </c>
      <c r="B2910" s="1179"/>
      <c r="C2910" s="1180"/>
      <c r="D2910" s="1181"/>
      <c r="E2910" s="587" t="e">
        <f t="shared" si="76"/>
        <v>#DIV/0!</v>
      </c>
    </row>
    <row r="2911" spans="1:5" s="17" customFormat="1" ht="16.75" customHeight="1" outlineLevel="2">
      <c r="A2911" s="1178">
        <v>336</v>
      </c>
      <c r="B2911" s="1179"/>
      <c r="C2911" s="1180"/>
      <c r="D2911" s="1181"/>
      <c r="E2911" s="587" t="e">
        <f t="shared" si="76"/>
        <v>#DIV/0!</v>
      </c>
    </row>
    <row r="2912" spans="1:5" s="17" customFormat="1" ht="16.75" customHeight="1" outlineLevel="2">
      <c r="A2912" s="1178">
        <v>337</v>
      </c>
      <c r="B2912" s="1179"/>
      <c r="C2912" s="1180"/>
      <c r="D2912" s="1181"/>
      <c r="E2912" s="587" t="e">
        <f t="shared" si="76"/>
        <v>#DIV/0!</v>
      </c>
    </row>
    <row r="2913" spans="1:5" s="17" customFormat="1" ht="16.75" customHeight="1" outlineLevel="2">
      <c r="A2913" s="1178">
        <v>338</v>
      </c>
      <c r="B2913" s="1179"/>
      <c r="C2913" s="1180"/>
      <c r="D2913" s="1181"/>
      <c r="E2913" s="587" t="e">
        <f t="shared" si="76"/>
        <v>#DIV/0!</v>
      </c>
    </row>
    <row r="2914" spans="1:5" s="17" customFormat="1" ht="16.75" customHeight="1" outlineLevel="2">
      <c r="A2914" s="1178">
        <v>339</v>
      </c>
      <c r="B2914" s="1179"/>
      <c r="C2914" s="1180"/>
      <c r="D2914" s="1181"/>
      <c r="E2914" s="587" t="e">
        <f t="shared" si="76"/>
        <v>#DIV/0!</v>
      </c>
    </row>
    <row r="2915" spans="1:5" s="17" customFormat="1" ht="16.75" customHeight="1" outlineLevel="2">
      <c r="A2915" s="1178">
        <v>340</v>
      </c>
      <c r="B2915" s="1179"/>
      <c r="C2915" s="1180"/>
      <c r="D2915" s="1181"/>
      <c r="E2915" s="587" t="e">
        <f t="shared" si="76"/>
        <v>#DIV/0!</v>
      </c>
    </row>
    <row r="2916" spans="1:5" s="17" customFormat="1" ht="16.75" customHeight="1" outlineLevel="2">
      <c r="A2916" s="1178">
        <v>341</v>
      </c>
      <c r="B2916" s="1179"/>
      <c r="C2916" s="1180"/>
      <c r="D2916" s="1181"/>
      <c r="E2916" s="587" t="e">
        <f t="shared" si="76"/>
        <v>#DIV/0!</v>
      </c>
    </row>
    <row r="2917" spans="1:5" s="17" customFormat="1" ht="16.75" customHeight="1" outlineLevel="2">
      <c r="A2917" s="1178">
        <v>342</v>
      </c>
      <c r="B2917" s="1179"/>
      <c r="C2917" s="1180"/>
      <c r="D2917" s="1181"/>
      <c r="E2917" s="587" t="e">
        <f t="shared" si="76"/>
        <v>#DIV/0!</v>
      </c>
    </row>
    <row r="2918" spans="1:5" s="17" customFormat="1" ht="16.75" customHeight="1" outlineLevel="2">
      <c r="A2918" s="1178">
        <v>343</v>
      </c>
      <c r="B2918" s="1179"/>
      <c r="C2918" s="1180"/>
      <c r="D2918" s="1181"/>
      <c r="E2918" s="587" t="e">
        <f t="shared" si="76"/>
        <v>#DIV/0!</v>
      </c>
    </row>
    <row r="2919" spans="1:5" s="17" customFormat="1" ht="16.75" customHeight="1" outlineLevel="2">
      <c r="A2919" s="1178">
        <v>344</v>
      </c>
      <c r="B2919" s="1179"/>
      <c r="C2919" s="1180"/>
      <c r="D2919" s="1181"/>
      <c r="E2919" s="587" t="e">
        <f t="shared" si="76"/>
        <v>#DIV/0!</v>
      </c>
    </row>
    <row r="2920" spans="1:5" s="17" customFormat="1" ht="16.75" customHeight="1" outlineLevel="2">
      <c r="A2920" s="1178">
        <v>345</v>
      </c>
      <c r="B2920" s="1179"/>
      <c r="C2920" s="1180"/>
      <c r="D2920" s="1181"/>
      <c r="E2920" s="587" t="e">
        <f t="shared" si="76"/>
        <v>#DIV/0!</v>
      </c>
    </row>
    <row r="2921" spans="1:5" s="17" customFormat="1" ht="16.75" customHeight="1" outlineLevel="2">
      <c r="A2921" s="1178">
        <v>346</v>
      </c>
      <c r="B2921" s="1179"/>
      <c r="C2921" s="1180"/>
      <c r="D2921" s="1181"/>
      <c r="E2921" s="587" t="e">
        <f t="shared" si="76"/>
        <v>#DIV/0!</v>
      </c>
    </row>
    <row r="2922" spans="1:5" s="17" customFormat="1" ht="16.75" customHeight="1" outlineLevel="2">
      <c r="A2922" s="1178">
        <v>347</v>
      </c>
      <c r="B2922" s="1179"/>
      <c r="C2922" s="1180"/>
      <c r="D2922" s="1181"/>
      <c r="E2922" s="587" t="e">
        <f t="shared" si="76"/>
        <v>#DIV/0!</v>
      </c>
    </row>
    <row r="2923" spans="1:5" s="17" customFormat="1" ht="16.75" customHeight="1" outlineLevel="2">
      <c r="A2923" s="1178">
        <v>348</v>
      </c>
      <c r="B2923" s="1179"/>
      <c r="C2923" s="1180"/>
      <c r="D2923" s="1181"/>
      <c r="E2923" s="587" t="e">
        <f t="shared" si="76"/>
        <v>#DIV/0!</v>
      </c>
    </row>
    <row r="2924" spans="1:5" s="17" customFormat="1" ht="16.75" customHeight="1" outlineLevel="2">
      <c r="A2924" s="1178">
        <v>349</v>
      </c>
      <c r="B2924" s="1179"/>
      <c r="C2924" s="1180"/>
      <c r="D2924" s="1181"/>
      <c r="E2924" s="587" t="e">
        <f t="shared" si="76"/>
        <v>#DIV/0!</v>
      </c>
    </row>
    <row r="2925" spans="1:5" s="17" customFormat="1" ht="16.75" customHeight="1" outlineLevel="2">
      <c r="A2925" s="1178">
        <v>350</v>
      </c>
      <c r="B2925" s="1179"/>
      <c r="C2925" s="1180"/>
      <c r="D2925" s="1181"/>
      <c r="E2925" s="587" t="e">
        <f t="shared" si="76"/>
        <v>#DIV/0!</v>
      </c>
    </row>
    <row r="2926" spans="1:5" s="17" customFormat="1" ht="16.75" customHeight="1" outlineLevel="2">
      <c r="A2926" s="1178">
        <v>351</v>
      </c>
      <c r="B2926" s="1179"/>
      <c r="C2926" s="1180"/>
      <c r="D2926" s="1181"/>
      <c r="E2926" s="587" t="e">
        <f t="shared" si="76"/>
        <v>#DIV/0!</v>
      </c>
    </row>
    <row r="2927" spans="1:5" s="17" customFormat="1" ht="16.75" customHeight="1" outlineLevel="2">
      <c r="A2927" s="1178">
        <v>352</v>
      </c>
      <c r="B2927" s="1179"/>
      <c r="C2927" s="1180"/>
      <c r="D2927" s="1181"/>
      <c r="E2927" s="587" t="e">
        <f t="shared" si="76"/>
        <v>#DIV/0!</v>
      </c>
    </row>
    <row r="2928" spans="1:5" s="17" customFormat="1" ht="16.75" customHeight="1" outlineLevel="2">
      <c r="A2928" s="1178">
        <v>353</v>
      </c>
      <c r="B2928" s="1179"/>
      <c r="C2928" s="1180"/>
      <c r="D2928" s="1181"/>
      <c r="E2928" s="587" t="e">
        <f t="shared" si="76"/>
        <v>#DIV/0!</v>
      </c>
    </row>
    <row r="2929" spans="1:5" s="17" customFormat="1" ht="16.75" customHeight="1" outlineLevel="2">
      <c r="A2929" s="1178">
        <v>354</v>
      </c>
      <c r="B2929" s="1179"/>
      <c r="C2929" s="1180"/>
      <c r="D2929" s="1181"/>
      <c r="E2929" s="587" t="e">
        <f t="shared" si="76"/>
        <v>#DIV/0!</v>
      </c>
    </row>
    <row r="2930" spans="1:5" s="17" customFormat="1" ht="16.75" customHeight="1" outlineLevel="2">
      <c r="A2930" s="1178">
        <v>355</v>
      </c>
      <c r="B2930" s="1179"/>
      <c r="C2930" s="1180"/>
      <c r="D2930" s="1181"/>
      <c r="E2930" s="587" t="e">
        <f t="shared" si="76"/>
        <v>#DIV/0!</v>
      </c>
    </row>
    <row r="2931" spans="1:5" s="17" customFormat="1" ht="16.75" customHeight="1" outlineLevel="2">
      <c r="A2931" s="1178">
        <v>356</v>
      </c>
      <c r="B2931" s="1179"/>
      <c r="C2931" s="1180"/>
      <c r="D2931" s="1181"/>
      <c r="E2931" s="587" t="e">
        <f t="shared" si="76"/>
        <v>#DIV/0!</v>
      </c>
    </row>
    <row r="2932" spans="1:5" s="17" customFormat="1" ht="16.75" customHeight="1" outlineLevel="2">
      <c r="A2932" s="1178">
        <v>357</v>
      </c>
      <c r="B2932" s="1179"/>
      <c r="C2932" s="1180"/>
      <c r="D2932" s="1181"/>
      <c r="E2932" s="587" t="e">
        <f t="shared" si="76"/>
        <v>#DIV/0!</v>
      </c>
    </row>
    <row r="2933" spans="1:5" s="17" customFormat="1" ht="16.75" customHeight="1" outlineLevel="2">
      <c r="A2933" s="1178">
        <v>358</v>
      </c>
      <c r="B2933" s="1179"/>
      <c r="C2933" s="1180"/>
      <c r="D2933" s="1181"/>
      <c r="E2933" s="587" t="e">
        <f t="shared" si="76"/>
        <v>#DIV/0!</v>
      </c>
    </row>
    <row r="2934" spans="1:5" s="17" customFormat="1" ht="16.75" customHeight="1" outlineLevel="2">
      <c r="A2934" s="1178">
        <v>359</v>
      </c>
      <c r="B2934" s="1179"/>
      <c r="C2934" s="1180"/>
      <c r="D2934" s="1181"/>
      <c r="E2934" s="587" t="e">
        <f t="shared" si="76"/>
        <v>#DIV/0!</v>
      </c>
    </row>
    <row r="2935" spans="1:5" s="17" customFormat="1" ht="16.75" customHeight="1" outlineLevel="2">
      <c r="A2935" s="1178">
        <v>360</v>
      </c>
      <c r="B2935" s="1179"/>
      <c r="C2935" s="1180"/>
      <c r="D2935" s="1181"/>
      <c r="E2935" s="587" t="e">
        <f t="shared" si="76"/>
        <v>#DIV/0!</v>
      </c>
    </row>
    <row r="2936" spans="1:5" s="17" customFormat="1" ht="16.75" customHeight="1" outlineLevel="2">
      <c r="A2936" s="1178">
        <v>361</v>
      </c>
      <c r="B2936" s="1179"/>
      <c r="C2936" s="1180"/>
      <c r="D2936" s="1181"/>
      <c r="E2936" s="587" t="e">
        <f t="shared" si="76"/>
        <v>#DIV/0!</v>
      </c>
    </row>
    <row r="2937" spans="1:5" s="17" customFormat="1" ht="16.75" customHeight="1" outlineLevel="2">
      <c r="A2937" s="1178">
        <v>362</v>
      </c>
      <c r="B2937" s="1179"/>
      <c r="C2937" s="1180"/>
      <c r="D2937" s="1181"/>
      <c r="E2937" s="587" t="e">
        <f t="shared" si="76"/>
        <v>#DIV/0!</v>
      </c>
    </row>
    <row r="2938" spans="1:5" s="17" customFormat="1" ht="16.75" customHeight="1" outlineLevel="2">
      <c r="A2938" s="1178">
        <v>363</v>
      </c>
      <c r="B2938" s="1179"/>
      <c r="C2938" s="1180"/>
      <c r="D2938" s="1181"/>
      <c r="E2938" s="587" t="e">
        <f t="shared" si="76"/>
        <v>#DIV/0!</v>
      </c>
    </row>
    <row r="2939" spans="1:5" s="17" customFormat="1" ht="16.75" customHeight="1" outlineLevel="2">
      <c r="A2939" s="1178">
        <v>364</v>
      </c>
      <c r="B2939" s="1179"/>
      <c r="C2939" s="1180"/>
      <c r="D2939" s="1181"/>
      <c r="E2939" s="587" t="e">
        <f t="shared" si="76"/>
        <v>#DIV/0!</v>
      </c>
    </row>
    <row r="2940" spans="1:5" s="17" customFormat="1" ht="16.75" customHeight="1" outlineLevel="2">
      <c r="A2940" s="1178">
        <v>365</v>
      </c>
      <c r="B2940" s="1179"/>
      <c r="C2940" s="1180"/>
      <c r="D2940" s="1181"/>
      <c r="E2940" s="587" t="e">
        <f t="shared" si="76"/>
        <v>#DIV/0!</v>
      </c>
    </row>
    <row r="2941" spans="1:5" s="17" customFormat="1" ht="16.75" customHeight="1" outlineLevel="2">
      <c r="A2941" s="1178">
        <v>366</v>
      </c>
      <c r="B2941" s="1179"/>
      <c r="C2941" s="1180"/>
      <c r="D2941" s="1181"/>
      <c r="E2941" s="587" t="e">
        <f t="shared" si="76"/>
        <v>#DIV/0!</v>
      </c>
    </row>
    <row r="2942" spans="1:5" s="17" customFormat="1" ht="16.75" customHeight="1" outlineLevel="2">
      <c r="A2942" s="1178">
        <v>367</v>
      </c>
      <c r="B2942" s="1179"/>
      <c r="C2942" s="1180"/>
      <c r="D2942" s="1181"/>
      <c r="E2942" s="587" t="e">
        <f t="shared" si="76"/>
        <v>#DIV/0!</v>
      </c>
    </row>
    <row r="2943" spans="1:5" s="17" customFormat="1" ht="16.75" customHeight="1" outlineLevel="2">
      <c r="A2943" s="1178">
        <v>368</v>
      </c>
      <c r="B2943" s="1179"/>
      <c r="C2943" s="1180"/>
      <c r="D2943" s="1181"/>
      <c r="E2943" s="587" t="e">
        <f t="shared" si="76"/>
        <v>#DIV/0!</v>
      </c>
    </row>
    <row r="2944" spans="1:5" s="17" customFormat="1" ht="16.75" customHeight="1" outlineLevel="2">
      <c r="A2944" s="1178">
        <v>369</v>
      </c>
      <c r="B2944" s="1179"/>
      <c r="C2944" s="1180"/>
      <c r="D2944" s="1181"/>
      <c r="E2944" s="587" t="e">
        <f t="shared" si="76"/>
        <v>#DIV/0!</v>
      </c>
    </row>
    <row r="2945" spans="1:5" s="17" customFormat="1" ht="16.75" customHeight="1" outlineLevel="2">
      <c r="A2945" s="1178">
        <v>370</v>
      </c>
      <c r="B2945" s="1179"/>
      <c r="C2945" s="1180"/>
      <c r="D2945" s="1181"/>
      <c r="E2945" s="587" t="e">
        <f t="shared" si="76"/>
        <v>#DIV/0!</v>
      </c>
    </row>
    <row r="2946" spans="1:5" s="17" customFormat="1" ht="16.75" customHeight="1" outlineLevel="2">
      <c r="A2946" s="1178">
        <v>371</v>
      </c>
      <c r="B2946" s="1179"/>
      <c r="C2946" s="1180"/>
      <c r="D2946" s="1181"/>
      <c r="E2946" s="587" t="e">
        <f t="shared" si="76"/>
        <v>#DIV/0!</v>
      </c>
    </row>
    <row r="2947" spans="1:5" s="17" customFormat="1" ht="16.75" customHeight="1" outlineLevel="2">
      <c r="A2947" s="1178">
        <v>372</v>
      </c>
      <c r="B2947" s="1179"/>
      <c r="C2947" s="1180"/>
      <c r="D2947" s="1181"/>
      <c r="E2947" s="587" t="e">
        <f t="shared" si="76"/>
        <v>#DIV/0!</v>
      </c>
    </row>
    <row r="2948" spans="1:5" s="17" customFormat="1" ht="16.75" customHeight="1" outlineLevel="2">
      <c r="A2948" s="1178">
        <v>373</v>
      </c>
      <c r="B2948" s="1179"/>
      <c r="C2948" s="1180"/>
      <c r="D2948" s="1181"/>
      <c r="E2948" s="587" t="e">
        <f t="shared" si="76"/>
        <v>#DIV/0!</v>
      </c>
    </row>
    <row r="2949" spans="1:5" s="17" customFormat="1" ht="16.75" customHeight="1" outlineLevel="2">
      <c r="A2949" s="1178">
        <v>374</v>
      </c>
      <c r="B2949" s="1179"/>
      <c r="C2949" s="1180"/>
      <c r="D2949" s="118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8">
        <v>375</v>
      </c>
      <c r="B2950" s="1179"/>
      <c r="C2950" s="1180"/>
      <c r="D2950" s="1181"/>
      <c r="E2950" s="587" t="e">
        <f t="shared" si="77"/>
        <v>#DIV/0!</v>
      </c>
    </row>
    <row r="2951" spans="1:5" s="17" customFormat="1" ht="16.75" customHeight="1" outlineLevel="2">
      <c r="A2951" s="1178">
        <v>376</v>
      </c>
      <c r="B2951" s="1179"/>
      <c r="C2951" s="1180"/>
      <c r="D2951" s="1181"/>
      <c r="E2951" s="587" t="e">
        <f t="shared" si="77"/>
        <v>#DIV/0!</v>
      </c>
    </row>
    <row r="2952" spans="1:5" s="17" customFormat="1" ht="16.75" customHeight="1" outlineLevel="2">
      <c r="A2952" s="1178">
        <v>377</v>
      </c>
      <c r="B2952" s="1179"/>
      <c r="C2952" s="1180"/>
      <c r="D2952" s="1181"/>
      <c r="E2952" s="587" t="e">
        <f t="shared" si="77"/>
        <v>#DIV/0!</v>
      </c>
    </row>
    <row r="2953" spans="1:5" s="17" customFormat="1" ht="16.75" customHeight="1" outlineLevel="2">
      <c r="A2953" s="1178">
        <v>378</v>
      </c>
      <c r="B2953" s="1179"/>
      <c r="C2953" s="1180"/>
      <c r="D2953" s="1181"/>
      <c r="E2953" s="587" t="e">
        <f t="shared" si="77"/>
        <v>#DIV/0!</v>
      </c>
    </row>
    <row r="2954" spans="1:5" s="17" customFormat="1" ht="16.75" customHeight="1" outlineLevel="2">
      <c r="A2954" s="1178">
        <v>379</v>
      </c>
      <c r="B2954" s="1179"/>
      <c r="C2954" s="1180"/>
      <c r="D2954" s="1181"/>
      <c r="E2954" s="587" t="e">
        <f t="shared" si="77"/>
        <v>#DIV/0!</v>
      </c>
    </row>
    <row r="2955" spans="1:5" s="17" customFormat="1" ht="16.75" customHeight="1" outlineLevel="2">
      <c r="A2955" s="1178">
        <v>380</v>
      </c>
      <c r="B2955" s="1179"/>
      <c r="C2955" s="1180"/>
      <c r="D2955" s="1181"/>
      <c r="E2955" s="587" t="e">
        <f t="shared" si="77"/>
        <v>#DIV/0!</v>
      </c>
    </row>
    <row r="2956" spans="1:5" s="17" customFormat="1" ht="16.75" customHeight="1" outlineLevel="2">
      <c r="A2956" s="1178">
        <v>381</v>
      </c>
      <c r="B2956" s="1179"/>
      <c r="C2956" s="1180"/>
      <c r="D2956" s="1181"/>
      <c r="E2956" s="587" t="e">
        <f t="shared" si="77"/>
        <v>#DIV/0!</v>
      </c>
    </row>
    <row r="2957" spans="1:5" s="17" customFormat="1" ht="16.75" customHeight="1" outlineLevel="2">
      <c r="A2957" s="1178">
        <v>382</v>
      </c>
      <c r="B2957" s="1179"/>
      <c r="C2957" s="1180"/>
      <c r="D2957" s="1181"/>
      <c r="E2957" s="587" t="e">
        <f t="shared" si="77"/>
        <v>#DIV/0!</v>
      </c>
    </row>
    <row r="2958" spans="1:5" s="17" customFormat="1" ht="16.75" customHeight="1" outlineLevel="2">
      <c r="A2958" s="1178">
        <v>383</v>
      </c>
      <c r="B2958" s="1179"/>
      <c r="C2958" s="1180"/>
      <c r="D2958" s="1181"/>
      <c r="E2958" s="587" t="e">
        <f t="shared" si="77"/>
        <v>#DIV/0!</v>
      </c>
    </row>
    <row r="2959" spans="1:5" s="17" customFormat="1" ht="16.75" customHeight="1" outlineLevel="2">
      <c r="A2959" s="1178">
        <v>384</v>
      </c>
      <c r="B2959" s="1179"/>
      <c r="C2959" s="1180"/>
      <c r="D2959" s="1181"/>
      <c r="E2959" s="587" t="e">
        <f t="shared" si="77"/>
        <v>#DIV/0!</v>
      </c>
    </row>
    <row r="2960" spans="1:5" s="17" customFormat="1" ht="16.75" customHeight="1" outlineLevel="2">
      <c r="A2960" s="1178">
        <v>385</v>
      </c>
      <c r="B2960" s="1179"/>
      <c r="C2960" s="1180"/>
      <c r="D2960" s="1181"/>
      <c r="E2960" s="587" t="e">
        <f t="shared" si="77"/>
        <v>#DIV/0!</v>
      </c>
    </row>
    <row r="2961" spans="1:5" s="17" customFormat="1" ht="16.75" customHeight="1" outlineLevel="2">
      <c r="A2961" s="1178">
        <v>386</v>
      </c>
      <c r="B2961" s="1179"/>
      <c r="C2961" s="1180"/>
      <c r="D2961" s="1181"/>
      <c r="E2961" s="587" t="e">
        <f t="shared" si="77"/>
        <v>#DIV/0!</v>
      </c>
    </row>
    <row r="2962" spans="1:5" s="17" customFormat="1" ht="16.75" customHeight="1" outlineLevel="2">
      <c r="A2962" s="1178">
        <v>387</v>
      </c>
      <c r="B2962" s="1179"/>
      <c r="C2962" s="1180"/>
      <c r="D2962" s="1181"/>
      <c r="E2962" s="587" t="e">
        <f t="shared" si="77"/>
        <v>#DIV/0!</v>
      </c>
    </row>
    <row r="2963" spans="1:5" s="17" customFormat="1" ht="16.75" customHeight="1" outlineLevel="2">
      <c r="A2963" s="1178">
        <v>388</v>
      </c>
      <c r="B2963" s="1179"/>
      <c r="C2963" s="1180"/>
      <c r="D2963" s="1181"/>
      <c r="E2963" s="587" t="e">
        <f t="shared" si="77"/>
        <v>#DIV/0!</v>
      </c>
    </row>
    <row r="2964" spans="1:5" s="17" customFormat="1" ht="16.75" customHeight="1" outlineLevel="2">
      <c r="A2964" s="1178">
        <v>389</v>
      </c>
      <c r="B2964" s="1179"/>
      <c r="C2964" s="1180"/>
      <c r="D2964" s="1181"/>
      <c r="E2964" s="587" t="e">
        <f t="shared" si="77"/>
        <v>#DIV/0!</v>
      </c>
    </row>
    <row r="2965" spans="1:5" s="17" customFormat="1" ht="16.75" customHeight="1" outlineLevel="2">
      <c r="A2965" s="1178">
        <v>390</v>
      </c>
      <c r="B2965" s="1179"/>
      <c r="C2965" s="1180"/>
      <c r="D2965" s="1181"/>
      <c r="E2965" s="587" t="e">
        <f t="shared" si="77"/>
        <v>#DIV/0!</v>
      </c>
    </row>
    <row r="2966" spans="1:5" s="17" customFormat="1" ht="16.75" customHeight="1" outlineLevel="2">
      <c r="A2966" s="1178">
        <v>391</v>
      </c>
      <c r="B2966" s="1179"/>
      <c r="C2966" s="1180"/>
      <c r="D2966" s="1181"/>
      <c r="E2966" s="587" t="e">
        <f t="shared" si="77"/>
        <v>#DIV/0!</v>
      </c>
    </row>
    <row r="2967" spans="1:5" s="17" customFormat="1" ht="16.75" customHeight="1" outlineLevel="2">
      <c r="A2967" s="1178">
        <v>392</v>
      </c>
      <c r="B2967" s="1179"/>
      <c r="C2967" s="1180"/>
      <c r="D2967" s="1181"/>
      <c r="E2967" s="587" t="e">
        <f t="shared" si="77"/>
        <v>#DIV/0!</v>
      </c>
    </row>
    <row r="2968" spans="1:5" s="17" customFormat="1" ht="16.75" customHeight="1" outlineLevel="2">
      <c r="A2968" s="1178">
        <v>393</v>
      </c>
      <c r="B2968" s="1179"/>
      <c r="C2968" s="1180"/>
      <c r="D2968" s="1181"/>
      <c r="E2968" s="587" t="e">
        <f t="shared" si="77"/>
        <v>#DIV/0!</v>
      </c>
    </row>
    <row r="2969" spans="1:5" s="17" customFormat="1" ht="16.75" customHeight="1" outlineLevel="2">
      <c r="A2969" s="1178">
        <v>394</v>
      </c>
      <c r="B2969" s="1179"/>
      <c r="C2969" s="1180"/>
      <c r="D2969" s="1181"/>
      <c r="E2969" s="587" t="e">
        <f t="shared" si="77"/>
        <v>#DIV/0!</v>
      </c>
    </row>
    <row r="2970" spans="1:5" s="17" customFormat="1" ht="16.75" customHeight="1" outlineLevel="2">
      <c r="A2970" s="1178">
        <v>395</v>
      </c>
      <c r="B2970" s="1179"/>
      <c r="C2970" s="1180"/>
      <c r="D2970" s="1181"/>
      <c r="E2970" s="587" t="e">
        <f t="shared" si="77"/>
        <v>#DIV/0!</v>
      </c>
    </row>
    <row r="2971" spans="1:5" s="17" customFormat="1" ht="16.75" customHeight="1" outlineLevel="2">
      <c r="A2971" s="1178">
        <v>396</v>
      </c>
      <c r="B2971" s="1179"/>
      <c r="C2971" s="1180"/>
      <c r="D2971" s="1181"/>
      <c r="E2971" s="587" t="e">
        <f t="shared" si="77"/>
        <v>#DIV/0!</v>
      </c>
    </row>
    <row r="2972" spans="1:5" s="17" customFormat="1" ht="16.75" customHeight="1" outlineLevel="2">
      <c r="A2972" s="1178">
        <v>397</v>
      </c>
      <c r="B2972" s="1179"/>
      <c r="C2972" s="1180"/>
      <c r="D2972" s="1181"/>
      <c r="E2972" s="587" t="e">
        <f t="shared" si="77"/>
        <v>#DIV/0!</v>
      </c>
    </row>
    <row r="2973" spans="1:5" s="17" customFormat="1" ht="16.75" customHeight="1" outlineLevel="2">
      <c r="A2973" s="1178">
        <v>398</v>
      </c>
      <c r="B2973" s="1179"/>
      <c r="C2973" s="1180"/>
      <c r="D2973" s="1181"/>
      <c r="E2973" s="587" t="e">
        <f t="shared" si="77"/>
        <v>#DIV/0!</v>
      </c>
    </row>
    <row r="2974" spans="1:5" s="17" customFormat="1" ht="16.75" customHeight="1" outlineLevel="2">
      <c r="A2974" s="1178">
        <v>399</v>
      </c>
      <c r="B2974" s="1179"/>
      <c r="C2974" s="1180"/>
      <c r="D2974" s="1181"/>
      <c r="E2974" s="587" t="e">
        <f t="shared" si="77"/>
        <v>#DIV/0!</v>
      </c>
    </row>
    <row r="2975" spans="1:5" s="17" customFormat="1" ht="16.75" customHeight="1" outlineLevel="2">
      <c r="A2975" s="1178">
        <v>400</v>
      </c>
      <c r="B2975" s="1179"/>
      <c r="C2975" s="1180"/>
      <c r="D2975" s="1181"/>
      <c r="E2975" s="587" t="e">
        <f t="shared" si="77"/>
        <v>#DIV/0!</v>
      </c>
    </row>
    <row r="2976" spans="1:5" s="17" customFormat="1" ht="16.75" customHeight="1" outlineLevel="2">
      <c r="A2976" s="1178">
        <v>401</v>
      </c>
      <c r="B2976" s="1179"/>
      <c r="C2976" s="1180"/>
      <c r="D2976" s="1181"/>
      <c r="E2976" s="587" t="e">
        <f t="shared" si="77"/>
        <v>#DIV/0!</v>
      </c>
    </row>
    <row r="2977" spans="1:5" s="17" customFormat="1" ht="16.75" customHeight="1" outlineLevel="2">
      <c r="A2977" s="1178">
        <v>402</v>
      </c>
      <c r="B2977" s="1179"/>
      <c r="C2977" s="1180"/>
      <c r="D2977" s="1181"/>
      <c r="E2977" s="587" t="e">
        <f t="shared" si="77"/>
        <v>#DIV/0!</v>
      </c>
    </row>
    <row r="2978" spans="1:5" s="17" customFormat="1" ht="16.75" customHeight="1" outlineLevel="2">
      <c r="A2978" s="1178">
        <v>403</v>
      </c>
      <c r="B2978" s="1179"/>
      <c r="C2978" s="1180"/>
      <c r="D2978" s="1181"/>
      <c r="E2978" s="587" t="e">
        <f t="shared" si="77"/>
        <v>#DIV/0!</v>
      </c>
    </row>
    <row r="2979" spans="1:5" s="17" customFormat="1" ht="16.75" customHeight="1" outlineLevel="2">
      <c r="A2979" s="1178">
        <v>404</v>
      </c>
      <c r="B2979" s="1179"/>
      <c r="C2979" s="1180"/>
      <c r="D2979" s="1181"/>
      <c r="E2979" s="587" t="e">
        <f t="shared" si="77"/>
        <v>#DIV/0!</v>
      </c>
    </row>
    <row r="2980" spans="1:5" s="17" customFormat="1" ht="16.75" customHeight="1" outlineLevel="2">
      <c r="A2980" s="1178">
        <v>405</v>
      </c>
      <c r="B2980" s="1179"/>
      <c r="C2980" s="1180"/>
      <c r="D2980" s="1181"/>
      <c r="E2980" s="587" t="e">
        <f t="shared" si="77"/>
        <v>#DIV/0!</v>
      </c>
    </row>
    <row r="2981" spans="1:5" s="17" customFormat="1" ht="16.75" customHeight="1" outlineLevel="2">
      <c r="A2981" s="1178">
        <v>406</v>
      </c>
      <c r="B2981" s="1179"/>
      <c r="C2981" s="1180"/>
      <c r="D2981" s="1181"/>
      <c r="E2981" s="587" t="e">
        <f t="shared" si="77"/>
        <v>#DIV/0!</v>
      </c>
    </row>
    <row r="2982" spans="1:5" s="17" customFormat="1" ht="16.75" customHeight="1" outlineLevel="2">
      <c r="A2982" s="1178">
        <v>407</v>
      </c>
      <c r="B2982" s="1179"/>
      <c r="C2982" s="1180"/>
      <c r="D2982" s="1181"/>
      <c r="E2982" s="587" t="e">
        <f t="shared" si="77"/>
        <v>#DIV/0!</v>
      </c>
    </row>
    <row r="2983" spans="1:5" s="17" customFormat="1" ht="16.75" customHeight="1" outlineLevel="2">
      <c r="A2983" s="1178">
        <v>408</v>
      </c>
      <c r="B2983" s="1179"/>
      <c r="C2983" s="1180"/>
      <c r="D2983" s="1181"/>
      <c r="E2983" s="587" t="e">
        <f t="shared" si="77"/>
        <v>#DIV/0!</v>
      </c>
    </row>
    <row r="2984" spans="1:5" s="17" customFormat="1" ht="16.75" customHeight="1" outlineLevel="2">
      <c r="A2984" s="1178">
        <v>409</v>
      </c>
      <c r="B2984" s="1179"/>
      <c r="C2984" s="1180"/>
      <c r="D2984" s="1181"/>
      <c r="E2984" s="587" t="e">
        <f t="shared" si="77"/>
        <v>#DIV/0!</v>
      </c>
    </row>
    <row r="2985" spans="1:5" s="17" customFormat="1" ht="16.75" customHeight="1" outlineLevel="2">
      <c r="A2985" s="1178">
        <v>410</v>
      </c>
      <c r="B2985" s="1179"/>
      <c r="C2985" s="1180"/>
      <c r="D2985" s="1181"/>
      <c r="E2985" s="587" t="e">
        <f t="shared" si="77"/>
        <v>#DIV/0!</v>
      </c>
    </row>
    <row r="2986" spans="1:5" s="17" customFormat="1" ht="16.75" customHeight="1" outlineLevel="2">
      <c r="A2986" s="1178">
        <v>411</v>
      </c>
      <c r="B2986" s="1179"/>
      <c r="C2986" s="1180"/>
      <c r="D2986" s="1181"/>
      <c r="E2986" s="587" t="e">
        <f t="shared" si="77"/>
        <v>#DIV/0!</v>
      </c>
    </row>
    <row r="2987" spans="1:5" s="17" customFormat="1" ht="16.75" customHeight="1" outlineLevel="2">
      <c r="A2987" s="1178">
        <v>412</v>
      </c>
      <c r="B2987" s="1179"/>
      <c r="C2987" s="1180"/>
      <c r="D2987" s="1181"/>
      <c r="E2987" s="587" t="e">
        <f t="shared" si="77"/>
        <v>#DIV/0!</v>
      </c>
    </row>
    <row r="2988" spans="1:5" s="17" customFormat="1" ht="16.75" customHeight="1" outlineLevel="2">
      <c r="A2988" s="1178">
        <v>413</v>
      </c>
      <c r="B2988" s="1179"/>
      <c r="C2988" s="1180"/>
      <c r="D2988" s="1181"/>
      <c r="E2988" s="587" t="e">
        <f t="shared" si="77"/>
        <v>#DIV/0!</v>
      </c>
    </row>
    <row r="2989" spans="1:5" s="17" customFormat="1" ht="16.75" customHeight="1" outlineLevel="2">
      <c r="A2989" s="1178">
        <v>414</v>
      </c>
      <c r="B2989" s="1179"/>
      <c r="C2989" s="1180"/>
      <c r="D2989" s="1181"/>
      <c r="E2989" s="587" t="e">
        <f t="shared" si="77"/>
        <v>#DIV/0!</v>
      </c>
    </row>
    <row r="2990" spans="1:5" s="17" customFormat="1" ht="16.75" customHeight="1" outlineLevel="2">
      <c r="A2990" s="1178">
        <v>415</v>
      </c>
      <c r="B2990" s="1179"/>
      <c r="C2990" s="1180"/>
      <c r="D2990" s="1181"/>
      <c r="E2990" s="587" t="e">
        <f t="shared" si="77"/>
        <v>#DIV/0!</v>
      </c>
    </row>
    <row r="2991" spans="1:5" s="17" customFormat="1" ht="16.75" customHeight="1" outlineLevel="2">
      <c r="A2991" s="1178">
        <v>416</v>
      </c>
      <c r="B2991" s="1179"/>
      <c r="C2991" s="1180"/>
      <c r="D2991" s="1181"/>
      <c r="E2991" s="587" t="e">
        <f t="shared" si="77"/>
        <v>#DIV/0!</v>
      </c>
    </row>
    <row r="2992" spans="1:5" s="17" customFormat="1" ht="16.75" customHeight="1" outlineLevel="2">
      <c r="A2992" s="1178">
        <v>417</v>
      </c>
      <c r="B2992" s="1179"/>
      <c r="C2992" s="1180"/>
      <c r="D2992" s="1181"/>
      <c r="E2992" s="587" t="e">
        <f t="shared" si="77"/>
        <v>#DIV/0!</v>
      </c>
    </row>
    <row r="2993" spans="1:5" s="17" customFormat="1" ht="16.75" customHeight="1" outlineLevel="2">
      <c r="A2993" s="1178">
        <v>418</v>
      </c>
      <c r="B2993" s="1179"/>
      <c r="C2993" s="1180"/>
      <c r="D2993" s="1181"/>
      <c r="E2993" s="587" t="e">
        <f t="shared" si="77"/>
        <v>#DIV/0!</v>
      </c>
    </row>
    <row r="2994" spans="1:5" s="17" customFormat="1" ht="16.75" customHeight="1" outlineLevel="2">
      <c r="A2994" s="1178">
        <v>419</v>
      </c>
      <c r="B2994" s="1179"/>
      <c r="C2994" s="1180"/>
      <c r="D2994" s="1181"/>
      <c r="E2994" s="587" t="e">
        <f t="shared" si="77"/>
        <v>#DIV/0!</v>
      </c>
    </row>
    <row r="2995" spans="1:5" s="17" customFormat="1" ht="16.75" customHeight="1" outlineLevel="2">
      <c r="A2995" s="1178">
        <v>420</v>
      </c>
      <c r="B2995" s="1179"/>
      <c r="C2995" s="1180"/>
      <c r="D2995" s="1181"/>
      <c r="E2995" s="587" t="e">
        <f t="shared" si="77"/>
        <v>#DIV/0!</v>
      </c>
    </row>
    <row r="2996" spans="1:5" s="17" customFormat="1" ht="16.75" customHeight="1" outlineLevel="2">
      <c r="A2996" s="1178">
        <v>421</v>
      </c>
      <c r="B2996" s="1179"/>
      <c r="C2996" s="1180"/>
      <c r="D2996" s="1181"/>
      <c r="E2996" s="587" t="e">
        <f t="shared" si="77"/>
        <v>#DIV/0!</v>
      </c>
    </row>
    <row r="2997" spans="1:5" s="17" customFormat="1" ht="16.75" customHeight="1" outlineLevel="2">
      <c r="A2997" s="1178">
        <v>422</v>
      </c>
      <c r="B2997" s="1179"/>
      <c r="C2997" s="1180"/>
      <c r="D2997" s="1181"/>
      <c r="E2997" s="587" t="e">
        <f t="shared" si="77"/>
        <v>#DIV/0!</v>
      </c>
    </row>
    <row r="2998" spans="1:5" s="17" customFormat="1" ht="16.75" customHeight="1" outlineLevel="2">
      <c r="A2998" s="1178">
        <v>423</v>
      </c>
      <c r="B2998" s="1179"/>
      <c r="C2998" s="1180"/>
      <c r="D2998" s="1181"/>
      <c r="E2998" s="587" t="e">
        <f t="shared" si="77"/>
        <v>#DIV/0!</v>
      </c>
    </row>
    <row r="2999" spans="1:5" s="17" customFormat="1" ht="16.75" customHeight="1" outlineLevel="2">
      <c r="A2999" s="1178">
        <v>424</v>
      </c>
      <c r="B2999" s="1179"/>
      <c r="C2999" s="1180"/>
      <c r="D2999" s="1181"/>
      <c r="E2999" s="587" t="e">
        <f t="shared" si="77"/>
        <v>#DIV/0!</v>
      </c>
    </row>
    <row r="3000" spans="1:5" s="17" customFormat="1" ht="16.75" customHeight="1" outlineLevel="2">
      <c r="A3000" s="1178">
        <v>425</v>
      </c>
      <c r="B3000" s="1179"/>
      <c r="C3000" s="1180"/>
      <c r="D3000" s="1181"/>
      <c r="E3000" s="587" t="e">
        <f t="shared" si="77"/>
        <v>#DIV/0!</v>
      </c>
    </row>
    <row r="3001" spans="1:5" s="17" customFormat="1" ht="16.75" customHeight="1" outlineLevel="2">
      <c r="A3001" s="1178">
        <v>426</v>
      </c>
      <c r="B3001" s="1179"/>
      <c r="C3001" s="1180"/>
      <c r="D3001" s="1181"/>
      <c r="E3001" s="587" t="e">
        <f t="shared" si="77"/>
        <v>#DIV/0!</v>
      </c>
    </row>
    <row r="3002" spans="1:5" s="17" customFormat="1" ht="16.75" customHeight="1" outlineLevel="2">
      <c r="A3002" s="1178">
        <v>427</v>
      </c>
      <c r="B3002" s="1179"/>
      <c r="C3002" s="1180"/>
      <c r="D3002" s="1181"/>
      <c r="E3002" s="587" t="e">
        <f t="shared" si="77"/>
        <v>#DIV/0!</v>
      </c>
    </row>
    <row r="3003" spans="1:5" s="17" customFormat="1" ht="16.75" customHeight="1" outlineLevel="2">
      <c r="A3003" s="1178">
        <v>428</v>
      </c>
      <c r="B3003" s="1179"/>
      <c r="C3003" s="1180"/>
      <c r="D3003" s="1181"/>
      <c r="E3003" s="587" t="e">
        <f t="shared" si="77"/>
        <v>#DIV/0!</v>
      </c>
    </row>
    <row r="3004" spans="1:5" s="17" customFormat="1" ht="16.75" customHeight="1" outlineLevel="2">
      <c r="A3004" s="1178">
        <v>429</v>
      </c>
      <c r="B3004" s="1179"/>
      <c r="C3004" s="1180"/>
      <c r="D3004" s="1181"/>
      <c r="E3004" s="587" t="e">
        <f t="shared" si="77"/>
        <v>#DIV/0!</v>
      </c>
    </row>
    <row r="3005" spans="1:5" s="17" customFormat="1" ht="16.75" customHeight="1" outlineLevel="2">
      <c r="A3005" s="1178">
        <v>430</v>
      </c>
      <c r="B3005" s="1179"/>
      <c r="C3005" s="1180"/>
      <c r="D3005" s="1181"/>
      <c r="E3005" s="587" t="e">
        <f t="shared" si="77"/>
        <v>#DIV/0!</v>
      </c>
    </row>
    <row r="3006" spans="1:5" s="17" customFormat="1" ht="16.75" customHeight="1" outlineLevel="2">
      <c r="A3006" s="1178">
        <v>431</v>
      </c>
      <c r="B3006" s="1179"/>
      <c r="C3006" s="1180"/>
      <c r="D3006" s="1181"/>
      <c r="E3006" s="587" t="e">
        <f t="shared" si="77"/>
        <v>#DIV/0!</v>
      </c>
    </row>
    <row r="3007" spans="1:5" s="17" customFormat="1" ht="16.75" customHeight="1" outlineLevel="2">
      <c r="A3007" s="1178">
        <v>432</v>
      </c>
      <c r="B3007" s="1179"/>
      <c r="C3007" s="1180"/>
      <c r="D3007" s="1181"/>
      <c r="E3007" s="587" t="e">
        <f t="shared" si="77"/>
        <v>#DIV/0!</v>
      </c>
    </row>
    <row r="3008" spans="1:5" s="17" customFormat="1" ht="16.75" customHeight="1" outlineLevel="2">
      <c r="A3008" s="1178">
        <v>433</v>
      </c>
      <c r="B3008" s="1179"/>
      <c r="C3008" s="1180"/>
      <c r="D3008" s="1181"/>
      <c r="E3008" s="587" t="e">
        <f t="shared" si="77"/>
        <v>#DIV/0!</v>
      </c>
    </row>
    <row r="3009" spans="1:5" s="17" customFormat="1" ht="16.75" customHeight="1" outlineLevel="2">
      <c r="A3009" s="1178">
        <v>434</v>
      </c>
      <c r="B3009" s="1179"/>
      <c r="C3009" s="1180"/>
      <c r="D3009" s="1181"/>
      <c r="E3009" s="587" t="e">
        <f t="shared" si="77"/>
        <v>#DIV/0!</v>
      </c>
    </row>
    <row r="3010" spans="1:5" s="17" customFormat="1" ht="16.75" customHeight="1" outlineLevel="2">
      <c r="A3010" s="1178">
        <v>435</v>
      </c>
      <c r="B3010" s="1179"/>
      <c r="C3010" s="1180"/>
      <c r="D3010" s="1181"/>
      <c r="E3010" s="587" t="e">
        <f t="shared" si="77"/>
        <v>#DIV/0!</v>
      </c>
    </row>
    <row r="3011" spans="1:5" s="17" customFormat="1" ht="16.75" customHeight="1" outlineLevel="2">
      <c r="A3011" s="1178">
        <v>436</v>
      </c>
      <c r="B3011" s="1179"/>
      <c r="C3011" s="1180"/>
      <c r="D3011" s="1181"/>
      <c r="E3011" s="587" t="e">
        <f t="shared" si="77"/>
        <v>#DIV/0!</v>
      </c>
    </row>
    <row r="3012" spans="1:5" s="17" customFormat="1" ht="16.75" customHeight="1" outlineLevel="2">
      <c r="A3012" s="1178">
        <v>437</v>
      </c>
      <c r="B3012" s="1179"/>
      <c r="C3012" s="1180"/>
      <c r="D3012" s="1181"/>
      <c r="E3012" s="587" t="e">
        <f t="shared" si="77"/>
        <v>#DIV/0!</v>
      </c>
    </row>
    <row r="3013" spans="1:5" s="17" customFormat="1" ht="16.75" customHeight="1" outlineLevel="2">
      <c r="A3013" s="1178">
        <v>438</v>
      </c>
      <c r="B3013" s="1179"/>
      <c r="C3013" s="1180"/>
      <c r="D3013" s="118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8">
        <v>439</v>
      </c>
      <c r="B3014" s="1179"/>
      <c r="C3014" s="1180"/>
      <c r="D3014" s="1181"/>
      <c r="E3014" s="587" t="e">
        <f t="shared" si="78"/>
        <v>#DIV/0!</v>
      </c>
    </row>
    <row r="3015" spans="1:5" s="17" customFormat="1" ht="16.75" customHeight="1" outlineLevel="2">
      <c r="A3015" s="1178">
        <v>440</v>
      </c>
      <c r="B3015" s="1179"/>
      <c r="C3015" s="1180"/>
      <c r="D3015" s="1181"/>
      <c r="E3015" s="587" t="e">
        <f t="shared" si="78"/>
        <v>#DIV/0!</v>
      </c>
    </row>
    <row r="3016" spans="1:5" s="17" customFormat="1" ht="16.75" customHeight="1" outlineLevel="2">
      <c r="A3016" s="1178">
        <v>441</v>
      </c>
      <c r="B3016" s="1179"/>
      <c r="C3016" s="1180"/>
      <c r="D3016" s="1181"/>
      <c r="E3016" s="587" t="e">
        <f t="shared" si="78"/>
        <v>#DIV/0!</v>
      </c>
    </row>
    <row r="3017" spans="1:5" s="17" customFormat="1" ht="16.75" customHeight="1" outlineLevel="2">
      <c r="A3017" s="1178">
        <v>442</v>
      </c>
      <c r="B3017" s="1179"/>
      <c r="C3017" s="1180"/>
      <c r="D3017" s="1181"/>
      <c r="E3017" s="587" t="e">
        <f t="shared" si="78"/>
        <v>#DIV/0!</v>
      </c>
    </row>
    <row r="3018" spans="1:5" s="17" customFormat="1" ht="16.75" customHeight="1" outlineLevel="2">
      <c r="A3018" s="1178">
        <v>443</v>
      </c>
      <c r="B3018" s="1179"/>
      <c r="C3018" s="1180"/>
      <c r="D3018" s="1181"/>
      <c r="E3018" s="587" t="e">
        <f t="shared" si="78"/>
        <v>#DIV/0!</v>
      </c>
    </row>
    <row r="3019" spans="1:5" s="17" customFormat="1" ht="16.75" customHeight="1" outlineLevel="2">
      <c r="A3019" s="1178">
        <v>444</v>
      </c>
      <c r="B3019" s="1179"/>
      <c r="C3019" s="1180"/>
      <c r="D3019" s="1181"/>
      <c r="E3019" s="587" t="e">
        <f t="shared" si="78"/>
        <v>#DIV/0!</v>
      </c>
    </row>
    <row r="3020" spans="1:5" s="17" customFormat="1" ht="16.75" customHeight="1" outlineLevel="2">
      <c r="A3020" s="1178">
        <v>445</v>
      </c>
      <c r="B3020" s="1179"/>
      <c r="C3020" s="1180"/>
      <c r="D3020" s="1181"/>
      <c r="E3020" s="587" t="e">
        <f t="shared" si="78"/>
        <v>#DIV/0!</v>
      </c>
    </row>
    <row r="3021" spans="1:5" s="17" customFormat="1" ht="16.75" customHeight="1" outlineLevel="2">
      <c r="A3021" s="1178">
        <v>446</v>
      </c>
      <c r="B3021" s="1179"/>
      <c r="C3021" s="1180"/>
      <c r="D3021" s="1181"/>
      <c r="E3021" s="587" t="e">
        <f t="shared" si="78"/>
        <v>#DIV/0!</v>
      </c>
    </row>
    <row r="3022" spans="1:5" s="17" customFormat="1" ht="16.75" customHeight="1" outlineLevel="2">
      <c r="A3022" s="1178">
        <v>447</v>
      </c>
      <c r="B3022" s="1179"/>
      <c r="C3022" s="1180"/>
      <c r="D3022" s="1181"/>
      <c r="E3022" s="587" t="e">
        <f t="shared" si="78"/>
        <v>#DIV/0!</v>
      </c>
    </row>
    <row r="3023" spans="1:5" s="17" customFormat="1" ht="16.75" customHeight="1" outlineLevel="2">
      <c r="A3023" s="1178">
        <v>448</v>
      </c>
      <c r="B3023" s="1179"/>
      <c r="C3023" s="1180"/>
      <c r="D3023" s="1181"/>
      <c r="E3023" s="587" t="e">
        <f t="shared" si="78"/>
        <v>#DIV/0!</v>
      </c>
    </row>
    <row r="3024" spans="1:5" s="17" customFormat="1" ht="16.75" customHeight="1" outlineLevel="2">
      <c r="A3024" s="1178">
        <v>449</v>
      </c>
      <c r="B3024" s="1179"/>
      <c r="C3024" s="1180"/>
      <c r="D3024" s="1181"/>
      <c r="E3024" s="587" t="e">
        <f t="shared" si="78"/>
        <v>#DIV/0!</v>
      </c>
    </row>
    <row r="3025" spans="1:5" s="17" customFormat="1" ht="16.75" customHeight="1" outlineLevel="2">
      <c r="A3025" s="1178">
        <v>450</v>
      </c>
      <c r="B3025" s="1179"/>
      <c r="C3025" s="1180"/>
      <c r="D3025" s="1181"/>
      <c r="E3025" s="587" t="e">
        <f t="shared" si="78"/>
        <v>#DIV/0!</v>
      </c>
    </row>
    <row r="3026" spans="1:5" s="17" customFormat="1" ht="16.75" customHeight="1" outlineLevel="2">
      <c r="A3026" s="1178">
        <v>451</v>
      </c>
      <c r="B3026" s="1179"/>
      <c r="C3026" s="1180"/>
      <c r="D3026" s="1181"/>
      <c r="E3026" s="587" t="e">
        <f t="shared" si="78"/>
        <v>#DIV/0!</v>
      </c>
    </row>
    <row r="3027" spans="1:5" s="17" customFormat="1" ht="16.75" customHeight="1" outlineLevel="2">
      <c r="A3027" s="1178">
        <v>452</v>
      </c>
      <c r="B3027" s="1179"/>
      <c r="C3027" s="1180"/>
      <c r="D3027" s="1181"/>
      <c r="E3027" s="587" t="e">
        <f t="shared" si="78"/>
        <v>#DIV/0!</v>
      </c>
    </row>
    <row r="3028" spans="1:5" s="17" customFormat="1" ht="16.75" customHeight="1" outlineLevel="2">
      <c r="A3028" s="1178">
        <v>453</v>
      </c>
      <c r="B3028" s="1179"/>
      <c r="C3028" s="1180"/>
      <c r="D3028" s="1181"/>
      <c r="E3028" s="587" t="e">
        <f t="shared" si="78"/>
        <v>#DIV/0!</v>
      </c>
    </row>
    <row r="3029" spans="1:5" s="17" customFormat="1" ht="16.75" customHeight="1" outlineLevel="2">
      <c r="A3029" s="1178">
        <v>454</v>
      </c>
      <c r="B3029" s="1179"/>
      <c r="C3029" s="1180"/>
      <c r="D3029" s="1181"/>
      <c r="E3029" s="587" t="e">
        <f t="shared" si="78"/>
        <v>#DIV/0!</v>
      </c>
    </row>
    <row r="3030" spans="1:5" s="17" customFormat="1" ht="16.75" customHeight="1" outlineLevel="2">
      <c r="A3030" s="1178">
        <v>455</v>
      </c>
      <c r="B3030" s="1179"/>
      <c r="C3030" s="1180"/>
      <c r="D3030" s="1181"/>
      <c r="E3030" s="587" t="e">
        <f t="shared" si="78"/>
        <v>#DIV/0!</v>
      </c>
    </row>
    <row r="3031" spans="1:5" s="17" customFormat="1" ht="16.75" customHeight="1" outlineLevel="2">
      <c r="A3031" s="1178">
        <v>456</v>
      </c>
      <c r="B3031" s="1179"/>
      <c r="C3031" s="1180"/>
      <c r="D3031" s="1181"/>
      <c r="E3031" s="587" t="e">
        <f t="shared" si="78"/>
        <v>#DIV/0!</v>
      </c>
    </row>
    <row r="3032" spans="1:5" s="17" customFormat="1" ht="16.75" customHeight="1" outlineLevel="2">
      <c r="A3032" s="1178">
        <v>457</v>
      </c>
      <c r="B3032" s="1179"/>
      <c r="C3032" s="1180"/>
      <c r="D3032" s="1181"/>
      <c r="E3032" s="587" t="e">
        <f t="shared" si="78"/>
        <v>#DIV/0!</v>
      </c>
    </row>
    <row r="3033" spans="1:5" s="17" customFormat="1" ht="16.75" customHeight="1" outlineLevel="2">
      <c r="A3033" s="1178">
        <v>458</v>
      </c>
      <c r="B3033" s="1179"/>
      <c r="C3033" s="1180"/>
      <c r="D3033" s="1181"/>
      <c r="E3033" s="587" t="e">
        <f t="shared" si="78"/>
        <v>#DIV/0!</v>
      </c>
    </row>
    <row r="3034" spans="1:5" s="17" customFormat="1" ht="16.75" customHeight="1" outlineLevel="2">
      <c r="A3034" s="1178">
        <v>459</v>
      </c>
      <c r="B3034" s="1179"/>
      <c r="C3034" s="1180"/>
      <c r="D3034" s="1181"/>
      <c r="E3034" s="587" t="e">
        <f t="shared" si="78"/>
        <v>#DIV/0!</v>
      </c>
    </row>
    <row r="3035" spans="1:5" s="17" customFormat="1" ht="16.75" customHeight="1" outlineLevel="2">
      <c r="A3035" s="1178">
        <v>460</v>
      </c>
      <c r="B3035" s="1179"/>
      <c r="C3035" s="1180"/>
      <c r="D3035" s="1181"/>
      <c r="E3035" s="587" t="e">
        <f t="shared" si="78"/>
        <v>#DIV/0!</v>
      </c>
    </row>
    <row r="3036" spans="1:5" s="17" customFormat="1" ht="16.75" customHeight="1" outlineLevel="2">
      <c r="A3036" s="1178">
        <v>461</v>
      </c>
      <c r="B3036" s="1179"/>
      <c r="C3036" s="1180"/>
      <c r="D3036" s="1181"/>
      <c r="E3036" s="587" t="e">
        <f t="shared" si="78"/>
        <v>#DIV/0!</v>
      </c>
    </row>
    <row r="3037" spans="1:5" s="17" customFormat="1" ht="16.75" customHeight="1" outlineLevel="2">
      <c r="A3037" s="1178">
        <v>462</v>
      </c>
      <c r="B3037" s="1179"/>
      <c r="C3037" s="1180"/>
      <c r="D3037" s="1181"/>
      <c r="E3037" s="587" t="e">
        <f t="shared" si="78"/>
        <v>#DIV/0!</v>
      </c>
    </row>
    <row r="3038" spans="1:5" s="17" customFormat="1" ht="16.75" customHeight="1" outlineLevel="2">
      <c r="A3038" s="1178">
        <v>463</v>
      </c>
      <c r="B3038" s="1179"/>
      <c r="C3038" s="1180"/>
      <c r="D3038" s="1181"/>
      <c r="E3038" s="587" t="e">
        <f>IF(AND(C3038&gt;=D$2569,C3038&lt;=D$2568),1,0)</f>
        <v>#DIV/0!</v>
      </c>
    </row>
    <row r="3039" spans="1:5" s="17" customFormat="1" ht="16.75" customHeight="1" outlineLevel="2">
      <c r="A3039" s="1178">
        <v>464</v>
      </c>
      <c r="B3039" s="1179"/>
      <c r="C3039" s="1180"/>
      <c r="D3039" s="118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8">
        <v>465</v>
      </c>
      <c r="B3040" s="1179"/>
      <c r="C3040" s="1180"/>
      <c r="D3040" s="1181"/>
      <c r="E3040" s="587" t="e">
        <f t="shared" si="79"/>
        <v>#DIV/0!</v>
      </c>
    </row>
    <row r="3041" spans="1:5" s="17" customFormat="1" ht="16.75" customHeight="1" outlineLevel="2">
      <c r="A3041" s="1178">
        <v>466</v>
      </c>
      <c r="B3041" s="1179"/>
      <c r="C3041" s="1180"/>
      <c r="D3041" s="1181"/>
      <c r="E3041" s="587" t="e">
        <f t="shared" si="79"/>
        <v>#DIV/0!</v>
      </c>
    </row>
    <row r="3042" spans="1:5" s="17" customFormat="1" ht="16.75" customHeight="1" outlineLevel="2">
      <c r="A3042" s="1178">
        <v>467</v>
      </c>
      <c r="B3042" s="1179"/>
      <c r="C3042" s="1180"/>
      <c r="D3042" s="1181"/>
      <c r="E3042" s="587" t="e">
        <f t="shared" si="79"/>
        <v>#DIV/0!</v>
      </c>
    </row>
    <row r="3043" spans="1:5" s="17" customFormat="1" ht="16.75" customHeight="1" outlineLevel="2">
      <c r="A3043" s="1178">
        <v>468</v>
      </c>
      <c r="B3043" s="1179"/>
      <c r="C3043" s="1180"/>
      <c r="D3043" s="1181"/>
      <c r="E3043" s="587" t="e">
        <f t="shared" si="79"/>
        <v>#DIV/0!</v>
      </c>
    </row>
    <row r="3044" spans="1:5" s="17" customFormat="1" ht="16.75" customHeight="1" outlineLevel="2">
      <c r="A3044" s="1178">
        <v>469</v>
      </c>
      <c r="B3044" s="1179"/>
      <c r="C3044" s="1180"/>
      <c r="D3044" s="1181"/>
      <c r="E3044" s="587" t="e">
        <f t="shared" si="79"/>
        <v>#DIV/0!</v>
      </c>
    </row>
    <row r="3045" spans="1:5" s="17" customFormat="1" ht="16.75" customHeight="1" outlineLevel="2">
      <c r="A3045" s="1178">
        <v>470</v>
      </c>
      <c r="B3045" s="1179"/>
      <c r="C3045" s="1180"/>
      <c r="D3045" s="1181"/>
      <c r="E3045" s="587" t="e">
        <f t="shared" si="79"/>
        <v>#DIV/0!</v>
      </c>
    </row>
    <row r="3046" spans="1:5" s="17" customFormat="1" ht="16.75" customHeight="1" outlineLevel="2">
      <c r="A3046" s="1178">
        <v>471</v>
      </c>
      <c r="B3046" s="1179"/>
      <c r="C3046" s="1180"/>
      <c r="D3046" s="1181"/>
      <c r="E3046" s="587" t="e">
        <f t="shared" si="79"/>
        <v>#DIV/0!</v>
      </c>
    </row>
    <row r="3047" spans="1:5" s="17" customFormat="1" ht="16.75" customHeight="1" outlineLevel="2">
      <c r="A3047" s="1178">
        <v>472</v>
      </c>
      <c r="B3047" s="1179"/>
      <c r="C3047" s="1180"/>
      <c r="D3047" s="1181"/>
      <c r="E3047" s="587" t="e">
        <f t="shared" si="79"/>
        <v>#DIV/0!</v>
      </c>
    </row>
    <row r="3048" spans="1:5" s="17" customFormat="1" ht="16.75" customHeight="1" outlineLevel="2">
      <c r="A3048" s="1178">
        <v>473</v>
      </c>
      <c r="B3048" s="1179"/>
      <c r="C3048" s="1180"/>
      <c r="D3048" s="1181"/>
      <c r="E3048" s="587" t="e">
        <f t="shared" si="79"/>
        <v>#DIV/0!</v>
      </c>
    </row>
    <row r="3049" spans="1:5" s="17" customFormat="1" ht="16.75" customHeight="1" outlineLevel="2">
      <c r="A3049" s="1178">
        <v>474</v>
      </c>
      <c r="B3049" s="1179"/>
      <c r="C3049" s="1180"/>
      <c r="D3049" s="1181"/>
      <c r="E3049" s="587" t="e">
        <f t="shared" si="79"/>
        <v>#DIV/0!</v>
      </c>
    </row>
    <row r="3050" spans="1:5" s="17" customFormat="1" ht="16.75" customHeight="1" outlineLevel="2">
      <c r="A3050" s="1178">
        <v>475</v>
      </c>
      <c r="B3050" s="1179"/>
      <c r="C3050" s="1180"/>
      <c r="D3050" s="1181"/>
      <c r="E3050" s="587" t="e">
        <f t="shared" si="79"/>
        <v>#DIV/0!</v>
      </c>
    </row>
    <row r="3051" spans="1:5" s="17" customFormat="1" ht="16.75" customHeight="1" outlineLevel="2">
      <c r="A3051" s="1178">
        <v>476</v>
      </c>
      <c r="B3051" s="1179"/>
      <c r="C3051" s="1180"/>
      <c r="D3051" s="1181"/>
      <c r="E3051" s="587" t="e">
        <f t="shared" si="79"/>
        <v>#DIV/0!</v>
      </c>
    </row>
    <row r="3052" spans="1:5" s="17" customFormat="1" ht="16.75" customHeight="1" outlineLevel="2">
      <c r="A3052" s="1178">
        <v>477</v>
      </c>
      <c r="B3052" s="1179"/>
      <c r="C3052" s="1180"/>
      <c r="D3052" s="1181"/>
      <c r="E3052" s="587" t="e">
        <f t="shared" si="79"/>
        <v>#DIV/0!</v>
      </c>
    </row>
    <row r="3053" spans="1:5" s="17" customFormat="1" ht="16.75" customHeight="1" outlineLevel="2">
      <c r="A3053" s="1178">
        <v>478</v>
      </c>
      <c r="B3053" s="1179"/>
      <c r="C3053" s="1180"/>
      <c r="D3053" s="1181"/>
      <c r="E3053" s="587" t="e">
        <f t="shared" si="79"/>
        <v>#DIV/0!</v>
      </c>
    </row>
    <row r="3054" spans="1:5" s="17" customFormat="1" ht="16.75" customHeight="1" outlineLevel="2">
      <c r="A3054" s="1178">
        <v>479</v>
      </c>
      <c r="B3054" s="1179"/>
      <c r="C3054" s="1180"/>
      <c r="D3054" s="1181"/>
      <c r="E3054" s="587" t="e">
        <f t="shared" si="79"/>
        <v>#DIV/0!</v>
      </c>
    </row>
    <row r="3055" spans="1:5" s="17" customFormat="1" ht="16.75" customHeight="1" outlineLevel="2">
      <c r="A3055" s="1178">
        <v>480</v>
      </c>
      <c r="B3055" s="1179"/>
      <c r="C3055" s="1180"/>
      <c r="D3055" s="1181"/>
      <c r="E3055" s="587" t="e">
        <f t="shared" si="79"/>
        <v>#DIV/0!</v>
      </c>
    </row>
    <row r="3056" spans="1:5" s="17" customFormat="1" ht="16.75" customHeight="1" outlineLevel="2">
      <c r="A3056" s="1178">
        <v>481</v>
      </c>
      <c r="B3056" s="1179"/>
      <c r="C3056" s="1180"/>
      <c r="D3056" s="1181"/>
      <c r="E3056" s="587" t="e">
        <f t="shared" si="79"/>
        <v>#DIV/0!</v>
      </c>
    </row>
    <row r="3057" spans="1:5" s="17" customFormat="1" ht="16.75" customHeight="1" outlineLevel="2">
      <c r="A3057" s="1178">
        <v>482</v>
      </c>
      <c r="B3057" s="1179"/>
      <c r="C3057" s="1180"/>
      <c r="D3057" s="1181"/>
      <c r="E3057" s="587" t="e">
        <f t="shared" si="79"/>
        <v>#DIV/0!</v>
      </c>
    </row>
    <row r="3058" spans="1:5" s="17" customFormat="1" ht="16.75" customHeight="1" outlineLevel="2">
      <c r="A3058" s="1178">
        <v>483</v>
      </c>
      <c r="B3058" s="1179"/>
      <c r="C3058" s="1180"/>
      <c r="D3058" s="1181"/>
      <c r="E3058" s="587" t="e">
        <f t="shared" si="79"/>
        <v>#DIV/0!</v>
      </c>
    </row>
    <row r="3059" spans="1:5" s="17" customFormat="1" ht="16.75" customHeight="1" outlineLevel="2">
      <c r="A3059" s="1178">
        <v>484</v>
      </c>
      <c r="B3059" s="1179"/>
      <c r="C3059" s="1180"/>
      <c r="D3059" s="1181"/>
      <c r="E3059" s="587" t="e">
        <f t="shared" si="79"/>
        <v>#DIV/0!</v>
      </c>
    </row>
    <row r="3060" spans="1:5" s="17" customFormat="1" ht="16.75" customHeight="1" outlineLevel="2">
      <c r="A3060" s="1178">
        <v>485</v>
      </c>
      <c r="B3060" s="1179"/>
      <c r="C3060" s="1180"/>
      <c r="D3060" s="1181"/>
      <c r="E3060" s="587" t="e">
        <f t="shared" si="79"/>
        <v>#DIV/0!</v>
      </c>
    </row>
    <row r="3061" spans="1:5" s="17" customFormat="1" ht="16.75" customHeight="1" outlineLevel="2">
      <c r="A3061" s="1178">
        <v>486</v>
      </c>
      <c r="B3061" s="1179"/>
      <c r="C3061" s="1180"/>
      <c r="D3061" s="1181"/>
      <c r="E3061" s="587" t="e">
        <f t="shared" si="79"/>
        <v>#DIV/0!</v>
      </c>
    </row>
    <row r="3062" spans="1:5" s="17" customFormat="1" ht="16.75" customHeight="1" outlineLevel="2">
      <c r="A3062" s="1178">
        <v>487</v>
      </c>
      <c r="B3062" s="1179"/>
      <c r="C3062" s="1180"/>
      <c r="D3062" s="1181"/>
      <c r="E3062" s="587" t="e">
        <f t="shared" si="79"/>
        <v>#DIV/0!</v>
      </c>
    </row>
    <row r="3063" spans="1:5" s="17" customFormat="1" ht="16.75" customHeight="1" outlineLevel="2">
      <c r="A3063" s="1178">
        <v>488</v>
      </c>
      <c r="B3063" s="1179"/>
      <c r="C3063" s="1180"/>
      <c r="D3063" s="1181"/>
      <c r="E3063" s="587" t="e">
        <f t="shared" si="79"/>
        <v>#DIV/0!</v>
      </c>
    </row>
    <row r="3064" spans="1:5" s="17" customFormat="1" ht="16.75" customHeight="1" outlineLevel="2">
      <c r="A3064" s="1178">
        <v>489</v>
      </c>
      <c r="B3064" s="1179"/>
      <c r="C3064" s="1180"/>
      <c r="D3064" s="1181"/>
      <c r="E3064" s="587" t="e">
        <f t="shared" si="79"/>
        <v>#DIV/0!</v>
      </c>
    </row>
    <row r="3065" spans="1:5" s="17" customFormat="1" ht="16.75" customHeight="1" outlineLevel="2">
      <c r="A3065" s="1178">
        <v>490</v>
      </c>
      <c r="B3065" s="1179"/>
      <c r="C3065" s="1180"/>
      <c r="D3065" s="1181"/>
      <c r="E3065" s="587" t="e">
        <f t="shared" si="79"/>
        <v>#DIV/0!</v>
      </c>
    </row>
    <row r="3066" spans="1:5" s="17" customFormat="1" ht="16.75" customHeight="1" outlineLevel="2">
      <c r="A3066" s="1178">
        <v>491</v>
      </c>
      <c r="B3066" s="1179"/>
      <c r="C3066" s="1180"/>
      <c r="D3066" s="1181"/>
      <c r="E3066" s="587" t="e">
        <f t="shared" si="79"/>
        <v>#DIV/0!</v>
      </c>
    </row>
    <row r="3067" spans="1:5" s="17" customFormat="1" ht="16.75" customHeight="1" outlineLevel="2">
      <c r="A3067" s="1178">
        <v>492</v>
      </c>
      <c r="B3067" s="1179"/>
      <c r="C3067" s="1180"/>
      <c r="D3067" s="1181"/>
      <c r="E3067" s="587" t="e">
        <f t="shared" si="79"/>
        <v>#DIV/0!</v>
      </c>
    </row>
    <row r="3068" spans="1:5" s="17" customFormat="1" ht="16.75" customHeight="1" outlineLevel="2">
      <c r="A3068" s="1178">
        <v>493</v>
      </c>
      <c r="B3068" s="1179"/>
      <c r="C3068" s="1180"/>
      <c r="D3068" s="1181"/>
      <c r="E3068" s="587" t="e">
        <f t="shared" si="79"/>
        <v>#DIV/0!</v>
      </c>
    </row>
    <row r="3069" spans="1:5" s="17" customFormat="1" ht="16.75" customHeight="1" outlineLevel="2">
      <c r="A3069" s="1178">
        <v>494</v>
      </c>
      <c r="B3069" s="1179"/>
      <c r="C3069" s="1180"/>
      <c r="D3069" s="1181"/>
      <c r="E3069" s="587" t="e">
        <f t="shared" si="79"/>
        <v>#DIV/0!</v>
      </c>
    </row>
    <row r="3070" spans="1:5" s="17" customFormat="1" ht="16.75" customHeight="1" outlineLevel="2">
      <c r="A3070" s="1178">
        <v>495</v>
      </c>
      <c r="B3070" s="1179"/>
      <c r="C3070" s="1180"/>
      <c r="D3070" s="1181"/>
      <c r="E3070" s="587" t="e">
        <f t="shared" si="79"/>
        <v>#DIV/0!</v>
      </c>
    </row>
    <row r="3071" spans="1:5" s="17" customFormat="1" ht="16.75" customHeight="1" outlineLevel="2">
      <c r="A3071" s="1178">
        <v>496</v>
      </c>
      <c r="B3071" s="1179"/>
      <c r="C3071" s="1180"/>
      <c r="D3071" s="1181"/>
      <c r="E3071" s="587" t="e">
        <f t="shared" si="79"/>
        <v>#DIV/0!</v>
      </c>
    </row>
    <row r="3072" spans="1:5" s="17" customFormat="1" ht="16.75" customHeight="1" outlineLevel="2">
      <c r="A3072" s="1178">
        <v>497</v>
      </c>
      <c r="B3072" s="1179"/>
      <c r="C3072" s="1180"/>
      <c r="D3072" s="1181"/>
      <c r="E3072" s="587" t="e">
        <f t="shared" si="79"/>
        <v>#DIV/0!</v>
      </c>
    </row>
    <row r="3073" spans="1:5" s="17" customFormat="1" ht="16.75" customHeight="1" outlineLevel="2">
      <c r="A3073" s="1178">
        <v>498</v>
      </c>
      <c r="B3073" s="1179"/>
      <c r="C3073" s="1180"/>
      <c r="D3073" s="1181"/>
      <c r="E3073" s="587" t="e">
        <f t="shared" si="79"/>
        <v>#DIV/0!</v>
      </c>
    </row>
    <row r="3074" spans="1:5" s="17" customFormat="1" ht="16.75" customHeight="1" outlineLevel="2">
      <c r="A3074" s="1178">
        <v>499</v>
      </c>
      <c r="B3074" s="1179"/>
      <c r="C3074" s="1180"/>
      <c r="D3074" s="1181"/>
      <c r="E3074" s="587" t="e">
        <f t="shared" si="79"/>
        <v>#DIV/0!</v>
      </c>
    </row>
    <row r="3075" spans="1:5" s="17" customFormat="1" ht="16.75" customHeight="1" outlineLevel="2" thickBot="1">
      <c r="A3075" s="1197">
        <v>500</v>
      </c>
      <c r="B3075" s="1198"/>
      <c r="C3075" s="1199"/>
      <c r="D3075" s="1200"/>
      <c r="E3075" s="587" t="e">
        <f t="shared" si="79"/>
        <v>#DIV/0!</v>
      </c>
    </row>
    <row r="3076" spans="1:5" s="20" customFormat="1" ht="32.25" customHeight="1" thickBot="1">
      <c r="A3076" s="1192" t="s">
        <v>32</v>
      </c>
      <c r="B3076" s="1192"/>
      <c r="C3076" s="1192"/>
      <c r="D3076" s="1192"/>
    </row>
    <row r="3077" spans="1:5" s="17" customFormat="1" ht="16.75" customHeight="1" outlineLevel="1">
      <c r="A3077" s="1195" t="s">
        <v>20</v>
      </c>
      <c r="B3077" s="1196"/>
      <c r="C3077" s="1196"/>
      <c r="D3077" s="27">
        <f>MIN(C3088:D3587)</f>
        <v>0</v>
      </c>
    </row>
    <row r="3078" spans="1:5" s="17" customFormat="1" ht="16.75" customHeight="1" outlineLevel="1">
      <c r="A3078" s="1188" t="s">
        <v>21</v>
      </c>
      <c r="B3078" s="1189"/>
      <c r="C3078" s="1189"/>
      <c r="D3078" s="22">
        <f>MAX(C3088:D3587)</f>
        <v>0</v>
      </c>
    </row>
    <row r="3079" spans="1:5" s="17" customFormat="1" ht="16.75" customHeight="1" outlineLevel="1">
      <c r="A3079" s="1188" t="s">
        <v>22</v>
      </c>
      <c r="B3079" s="1189"/>
      <c r="C3079" s="1189"/>
      <c r="D3079" s="22" t="e">
        <f>AVERAGE(C3088:D3587)</f>
        <v>#DIV/0!</v>
      </c>
    </row>
    <row r="3080" spans="1:5" s="17" customFormat="1" ht="33.75" customHeight="1" outlineLevel="1">
      <c r="A3080" s="1190" t="s">
        <v>23</v>
      </c>
      <c r="B3080" s="1189"/>
      <c r="C3080" s="1189"/>
      <c r="D3080" s="22" t="e">
        <f>D3079*1.1</f>
        <v>#DIV/0!</v>
      </c>
    </row>
    <row r="3081" spans="1:5" s="17" customFormat="1" ht="33.75" customHeight="1" outlineLevel="1">
      <c r="A3081" s="1190" t="s">
        <v>24</v>
      </c>
      <c r="B3081" s="1189"/>
      <c r="C3081" s="1189"/>
      <c r="D3081" s="22" t="e">
        <f>D3079*0.9</f>
        <v>#DIV/0!</v>
      </c>
    </row>
    <row r="3082" spans="1:5" s="17" customFormat="1" ht="31.5" customHeight="1" outlineLevel="1">
      <c r="A3082" s="1190" t="s">
        <v>25</v>
      </c>
      <c r="B3082" s="1189"/>
      <c r="C3082" s="1189"/>
      <c r="D3082" s="23" t="e">
        <f>SUM(E3088:E3587)</f>
        <v>#DIV/0!</v>
      </c>
    </row>
    <row r="3083" spans="1:5" s="17" customFormat="1" ht="16.75" customHeight="1" outlineLevel="1">
      <c r="A3083" s="1188" t="s">
        <v>26</v>
      </c>
      <c r="B3083" s="1189"/>
      <c r="C3083" s="1189"/>
      <c r="D3083" s="88" t="e">
        <f>D3082/COUNTA(C3088:D3587)</f>
        <v>#DIV/0!</v>
      </c>
    </row>
    <row r="3084" spans="1:5" s="17" customFormat="1" ht="16.75" customHeight="1" outlineLevel="1">
      <c r="A3084" s="1188" t="s">
        <v>466</v>
      </c>
      <c r="B3084" s="1189"/>
      <c r="C3084" s="1189"/>
      <c r="D3084" s="722"/>
    </row>
    <row r="3085" spans="1:5" s="17" customFormat="1" ht="17.25" customHeight="1" outlineLevel="1" thickBot="1">
      <c r="A3085" s="1182" t="s">
        <v>407</v>
      </c>
      <c r="B3085" s="1183"/>
      <c r="C3085" s="118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4" t="s">
        <v>27</v>
      </c>
      <c r="B3087" s="1185"/>
      <c r="C3087" s="1186" t="s">
        <v>28</v>
      </c>
      <c r="D3087" s="1187"/>
    </row>
    <row r="3088" spans="1:5" s="17" customFormat="1" ht="16.75" customHeight="1" outlineLevel="2">
      <c r="A3088" s="1178">
        <v>1</v>
      </c>
      <c r="B3088" s="1179"/>
      <c r="C3088" s="1180"/>
      <c r="D3088" s="1181"/>
      <c r="E3088" s="587" t="e">
        <f>IF(AND(C3088&gt;=D$3081,C3088&lt;=D$3080),1,0)</f>
        <v>#DIV/0!</v>
      </c>
    </row>
    <row r="3089" spans="1:5" s="17" customFormat="1" ht="16.75" customHeight="1" outlineLevel="2">
      <c r="A3089" s="1178">
        <v>2</v>
      </c>
      <c r="B3089" s="1179"/>
      <c r="C3089" s="1180"/>
      <c r="D3089" s="118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8">
        <v>3</v>
      </c>
      <c r="B3090" s="1179"/>
      <c r="C3090" s="1180"/>
      <c r="D3090" s="1181"/>
      <c r="E3090" s="587" t="e">
        <f t="shared" si="80"/>
        <v>#DIV/0!</v>
      </c>
    </row>
    <row r="3091" spans="1:5" s="17" customFormat="1" ht="16.75" customHeight="1" outlineLevel="2">
      <c r="A3091" s="1178">
        <v>4</v>
      </c>
      <c r="B3091" s="1179"/>
      <c r="C3091" s="1180"/>
      <c r="D3091" s="1181"/>
      <c r="E3091" s="587" t="e">
        <f t="shared" si="80"/>
        <v>#DIV/0!</v>
      </c>
    </row>
    <row r="3092" spans="1:5" s="17" customFormat="1" ht="16.75" customHeight="1" outlineLevel="2">
      <c r="A3092" s="1178">
        <v>5</v>
      </c>
      <c r="B3092" s="1179"/>
      <c r="C3092" s="1180"/>
      <c r="D3092" s="1181"/>
      <c r="E3092" s="587" t="e">
        <f t="shared" si="80"/>
        <v>#DIV/0!</v>
      </c>
    </row>
    <row r="3093" spans="1:5" s="17" customFormat="1" ht="16.75" customHeight="1" outlineLevel="2">
      <c r="A3093" s="1178">
        <v>6</v>
      </c>
      <c r="B3093" s="1179"/>
      <c r="C3093" s="1180"/>
      <c r="D3093" s="1181"/>
      <c r="E3093" s="587" t="e">
        <f t="shared" si="80"/>
        <v>#DIV/0!</v>
      </c>
    </row>
    <row r="3094" spans="1:5" s="17" customFormat="1" ht="16.75" customHeight="1" outlineLevel="2">
      <c r="A3094" s="1178">
        <v>7</v>
      </c>
      <c r="B3094" s="1179"/>
      <c r="C3094" s="1180"/>
      <c r="D3094" s="1181"/>
      <c r="E3094" s="587" t="e">
        <f t="shared" si="80"/>
        <v>#DIV/0!</v>
      </c>
    </row>
    <row r="3095" spans="1:5" s="17" customFormat="1" ht="16.75" customHeight="1" outlineLevel="2">
      <c r="A3095" s="1178">
        <v>8</v>
      </c>
      <c r="B3095" s="1179"/>
      <c r="C3095" s="1180"/>
      <c r="D3095" s="1181"/>
      <c r="E3095" s="587" t="e">
        <f t="shared" si="80"/>
        <v>#DIV/0!</v>
      </c>
    </row>
    <row r="3096" spans="1:5" s="17" customFormat="1" ht="16.75" customHeight="1" outlineLevel="2">
      <c r="A3096" s="1178">
        <v>9</v>
      </c>
      <c r="B3096" s="1179"/>
      <c r="C3096" s="1180"/>
      <c r="D3096" s="1181"/>
      <c r="E3096" s="587" t="e">
        <f t="shared" si="80"/>
        <v>#DIV/0!</v>
      </c>
    </row>
    <row r="3097" spans="1:5" s="17" customFormat="1" ht="16.75" customHeight="1" outlineLevel="2">
      <c r="A3097" s="1178">
        <v>10</v>
      </c>
      <c r="B3097" s="1179"/>
      <c r="C3097" s="1180"/>
      <c r="D3097" s="1181"/>
      <c r="E3097" s="587" t="e">
        <f t="shared" si="80"/>
        <v>#DIV/0!</v>
      </c>
    </row>
    <row r="3098" spans="1:5" s="17" customFormat="1" ht="16.75" customHeight="1" outlineLevel="2">
      <c r="A3098" s="1178">
        <v>11</v>
      </c>
      <c r="B3098" s="1179"/>
      <c r="C3098" s="1180"/>
      <c r="D3098" s="1181"/>
      <c r="E3098" s="587" t="e">
        <f t="shared" si="80"/>
        <v>#DIV/0!</v>
      </c>
    </row>
    <row r="3099" spans="1:5" s="17" customFormat="1" ht="16.75" customHeight="1" outlineLevel="2">
      <c r="A3099" s="1178">
        <v>12</v>
      </c>
      <c r="B3099" s="1179"/>
      <c r="C3099" s="1180"/>
      <c r="D3099" s="1181"/>
      <c r="E3099" s="587" t="e">
        <f t="shared" si="80"/>
        <v>#DIV/0!</v>
      </c>
    </row>
    <row r="3100" spans="1:5" s="17" customFormat="1" ht="16.75" customHeight="1" outlineLevel="2">
      <c r="A3100" s="1178">
        <v>13</v>
      </c>
      <c r="B3100" s="1179"/>
      <c r="C3100" s="1180"/>
      <c r="D3100" s="1181"/>
      <c r="E3100" s="587" t="e">
        <f t="shared" si="80"/>
        <v>#DIV/0!</v>
      </c>
    </row>
    <row r="3101" spans="1:5" s="17" customFormat="1" ht="16.75" customHeight="1" outlineLevel="2">
      <c r="A3101" s="1178">
        <v>14</v>
      </c>
      <c r="B3101" s="1179"/>
      <c r="C3101" s="1180"/>
      <c r="D3101" s="1181"/>
      <c r="E3101" s="587" t="e">
        <f t="shared" si="80"/>
        <v>#DIV/0!</v>
      </c>
    </row>
    <row r="3102" spans="1:5" s="17" customFormat="1" ht="16.75" customHeight="1" outlineLevel="2">
      <c r="A3102" s="1178">
        <v>15</v>
      </c>
      <c r="B3102" s="1179"/>
      <c r="C3102" s="1180"/>
      <c r="D3102" s="1181"/>
      <c r="E3102" s="587" t="e">
        <f t="shared" si="80"/>
        <v>#DIV/0!</v>
      </c>
    </row>
    <row r="3103" spans="1:5" s="17" customFormat="1" ht="16.75" customHeight="1" outlineLevel="2">
      <c r="A3103" s="1178">
        <v>16</v>
      </c>
      <c r="B3103" s="1179"/>
      <c r="C3103" s="1180"/>
      <c r="D3103" s="1181"/>
      <c r="E3103" s="587" t="e">
        <f t="shared" si="80"/>
        <v>#DIV/0!</v>
      </c>
    </row>
    <row r="3104" spans="1:5" s="17" customFormat="1" ht="16.75" customHeight="1" outlineLevel="2">
      <c r="A3104" s="1178">
        <v>17</v>
      </c>
      <c r="B3104" s="1179"/>
      <c r="C3104" s="1180"/>
      <c r="D3104" s="1181"/>
      <c r="E3104" s="587" t="e">
        <f t="shared" si="80"/>
        <v>#DIV/0!</v>
      </c>
    </row>
    <row r="3105" spans="1:5" s="17" customFormat="1" ht="16.75" customHeight="1" outlineLevel="2">
      <c r="A3105" s="1178">
        <v>18</v>
      </c>
      <c r="B3105" s="1179"/>
      <c r="C3105" s="1180"/>
      <c r="D3105" s="1181"/>
      <c r="E3105" s="587" t="e">
        <f t="shared" si="80"/>
        <v>#DIV/0!</v>
      </c>
    </row>
    <row r="3106" spans="1:5" s="17" customFormat="1" ht="16.75" customHeight="1" outlineLevel="2">
      <c r="A3106" s="1178">
        <v>19</v>
      </c>
      <c r="B3106" s="1179"/>
      <c r="C3106" s="1180"/>
      <c r="D3106" s="1181"/>
      <c r="E3106" s="587" t="e">
        <f t="shared" si="80"/>
        <v>#DIV/0!</v>
      </c>
    </row>
    <row r="3107" spans="1:5" s="17" customFormat="1" ht="16.75" customHeight="1" outlineLevel="2">
      <c r="A3107" s="1178">
        <v>20</v>
      </c>
      <c r="B3107" s="1179"/>
      <c r="C3107" s="1180"/>
      <c r="D3107" s="1181"/>
      <c r="E3107" s="587" t="e">
        <f t="shared" si="80"/>
        <v>#DIV/0!</v>
      </c>
    </row>
    <row r="3108" spans="1:5" s="17" customFormat="1" ht="16.75" customHeight="1" outlineLevel="2">
      <c r="A3108" s="1178">
        <v>21</v>
      </c>
      <c r="B3108" s="1179"/>
      <c r="C3108" s="1180"/>
      <c r="D3108" s="1181"/>
      <c r="E3108" s="587" t="e">
        <f t="shared" si="80"/>
        <v>#DIV/0!</v>
      </c>
    </row>
    <row r="3109" spans="1:5" s="17" customFormat="1" ht="16.75" customHeight="1" outlineLevel="2">
      <c r="A3109" s="1178">
        <v>22</v>
      </c>
      <c r="B3109" s="1179"/>
      <c r="C3109" s="1180"/>
      <c r="D3109" s="1181"/>
      <c r="E3109" s="587" t="e">
        <f t="shared" si="80"/>
        <v>#DIV/0!</v>
      </c>
    </row>
    <row r="3110" spans="1:5" s="17" customFormat="1" ht="16.75" customHeight="1" outlineLevel="2">
      <c r="A3110" s="1178">
        <v>23</v>
      </c>
      <c r="B3110" s="1179"/>
      <c r="C3110" s="1180"/>
      <c r="D3110" s="1181"/>
      <c r="E3110" s="587" t="e">
        <f t="shared" si="80"/>
        <v>#DIV/0!</v>
      </c>
    </row>
    <row r="3111" spans="1:5" s="17" customFormat="1" ht="16.75" customHeight="1" outlineLevel="2">
      <c r="A3111" s="1178">
        <v>24</v>
      </c>
      <c r="B3111" s="1179"/>
      <c r="C3111" s="1180"/>
      <c r="D3111" s="1181"/>
      <c r="E3111" s="587" t="e">
        <f t="shared" si="80"/>
        <v>#DIV/0!</v>
      </c>
    </row>
    <row r="3112" spans="1:5" s="17" customFormat="1" ht="16.75" customHeight="1" outlineLevel="2">
      <c r="A3112" s="1178">
        <v>25</v>
      </c>
      <c r="B3112" s="1179"/>
      <c r="C3112" s="1180"/>
      <c r="D3112" s="1181"/>
      <c r="E3112" s="587" t="e">
        <f t="shared" si="80"/>
        <v>#DIV/0!</v>
      </c>
    </row>
    <row r="3113" spans="1:5" s="17" customFormat="1" ht="16.75" customHeight="1" outlineLevel="2">
      <c r="A3113" s="1178">
        <v>26</v>
      </c>
      <c r="B3113" s="1179"/>
      <c r="C3113" s="1180"/>
      <c r="D3113" s="1181"/>
      <c r="E3113" s="587" t="e">
        <f t="shared" si="80"/>
        <v>#DIV/0!</v>
      </c>
    </row>
    <row r="3114" spans="1:5" s="17" customFormat="1" ht="16.75" customHeight="1" outlineLevel="2">
      <c r="A3114" s="1178">
        <v>27</v>
      </c>
      <c r="B3114" s="1179"/>
      <c r="C3114" s="1180"/>
      <c r="D3114" s="1181"/>
      <c r="E3114" s="587" t="e">
        <f t="shared" si="80"/>
        <v>#DIV/0!</v>
      </c>
    </row>
    <row r="3115" spans="1:5" s="17" customFormat="1" ht="16.75" customHeight="1" outlineLevel="2">
      <c r="A3115" s="1178">
        <v>28</v>
      </c>
      <c r="B3115" s="1179"/>
      <c r="C3115" s="1180"/>
      <c r="D3115" s="1181"/>
      <c r="E3115" s="587" t="e">
        <f t="shared" si="80"/>
        <v>#DIV/0!</v>
      </c>
    </row>
    <row r="3116" spans="1:5" s="17" customFormat="1" ht="16.75" customHeight="1" outlineLevel="2">
      <c r="A3116" s="1178">
        <v>29</v>
      </c>
      <c r="B3116" s="1179"/>
      <c r="C3116" s="1180"/>
      <c r="D3116" s="1181"/>
      <c r="E3116" s="587" t="e">
        <f t="shared" si="80"/>
        <v>#DIV/0!</v>
      </c>
    </row>
    <row r="3117" spans="1:5" s="17" customFormat="1" ht="16.75" customHeight="1" outlineLevel="2">
      <c r="A3117" s="1178">
        <v>30</v>
      </c>
      <c r="B3117" s="1179"/>
      <c r="C3117" s="1180"/>
      <c r="D3117" s="1181"/>
      <c r="E3117" s="587" t="e">
        <f t="shared" si="80"/>
        <v>#DIV/0!</v>
      </c>
    </row>
    <row r="3118" spans="1:5" s="17" customFormat="1" ht="16.75" customHeight="1" outlineLevel="2">
      <c r="A3118" s="1178">
        <v>31</v>
      </c>
      <c r="B3118" s="1179"/>
      <c r="C3118" s="1180"/>
      <c r="D3118" s="1181"/>
      <c r="E3118" s="587" t="e">
        <f t="shared" si="80"/>
        <v>#DIV/0!</v>
      </c>
    </row>
    <row r="3119" spans="1:5" s="17" customFormat="1" ht="16.75" customHeight="1" outlineLevel="2">
      <c r="A3119" s="1178">
        <v>32</v>
      </c>
      <c r="B3119" s="1179"/>
      <c r="C3119" s="1180"/>
      <c r="D3119" s="1181"/>
      <c r="E3119" s="587" t="e">
        <f t="shared" si="80"/>
        <v>#DIV/0!</v>
      </c>
    </row>
    <row r="3120" spans="1:5" s="17" customFormat="1" ht="16.75" customHeight="1" outlineLevel="2">
      <c r="A3120" s="1178">
        <v>33</v>
      </c>
      <c r="B3120" s="1179"/>
      <c r="C3120" s="1180"/>
      <c r="D3120" s="1181"/>
      <c r="E3120" s="587" t="e">
        <f t="shared" si="80"/>
        <v>#DIV/0!</v>
      </c>
    </row>
    <row r="3121" spans="1:5" s="17" customFormat="1" ht="16.75" customHeight="1" outlineLevel="2">
      <c r="A3121" s="1178">
        <v>34</v>
      </c>
      <c r="B3121" s="1179"/>
      <c r="C3121" s="1180"/>
      <c r="D3121" s="1181"/>
      <c r="E3121" s="587" t="e">
        <f t="shared" si="80"/>
        <v>#DIV/0!</v>
      </c>
    </row>
    <row r="3122" spans="1:5" s="17" customFormat="1" ht="16.75" customHeight="1" outlineLevel="2">
      <c r="A3122" s="1178">
        <v>35</v>
      </c>
      <c r="B3122" s="1179"/>
      <c r="C3122" s="1180"/>
      <c r="D3122" s="1181"/>
      <c r="E3122" s="587" t="e">
        <f t="shared" si="80"/>
        <v>#DIV/0!</v>
      </c>
    </row>
    <row r="3123" spans="1:5" s="17" customFormat="1" ht="16.75" customHeight="1" outlineLevel="2">
      <c r="A3123" s="1178">
        <v>36</v>
      </c>
      <c r="B3123" s="1179"/>
      <c r="C3123" s="1180"/>
      <c r="D3123" s="1181"/>
      <c r="E3123" s="587" t="e">
        <f t="shared" si="80"/>
        <v>#DIV/0!</v>
      </c>
    </row>
    <row r="3124" spans="1:5" s="17" customFormat="1" ht="16.75" customHeight="1" outlineLevel="2">
      <c r="A3124" s="1178">
        <v>37</v>
      </c>
      <c r="B3124" s="1179"/>
      <c r="C3124" s="1180"/>
      <c r="D3124" s="1181"/>
      <c r="E3124" s="587" t="e">
        <f t="shared" si="80"/>
        <v>#DIV/0!</v>
      </c>
    </row>
    <row r="3125" spans="1:5" s="17" customFormat="1" ht="16.75" customHeight="1" outlineLevel="2">
      <c r="A3125" s="1178">
        <v>38</v>
      </c>
      <c r="B3125" s="1179"/>
      <c r="C3125" s="1180"/>
      <c r="D3125" s="1181"/>
      <c r="E3125" s="587" t="e">
        <f t="shared" si="80"/>
        <v>#DIV/0!</v>
      </c>
    </row>
    <row r="3126" spans="1:5" s="17" customFormat="1" ht="16.75" customHeight="1" outlineLevel="2">
      <c r="A3126" s="1178">
        <v>39</v>
      </c>
      <c r="B3126" s="1179"/>
      <c r="C3126" s="1180"/>
      <c r="D3126" s="1181"/>
      <c r="E3126" s="587" t="e">
        <f t="shared" si="80"/>
        <v>#DIV/0!</v>
      </c>
    </row>
    <row r="3127" spans="1:5" s="17" customFormat="1" ht="16.75" customHeight="1" outlineLevel="2">
      <c r="A3127" s="1178">
        <v>40</v>
      </c>
      <c r="B3127" s="1179"/>
      <c r="C3127" s="1180"/>
      <c r="D3127" s="1181"/>
      <c r="E3127" s="587" t="e">
        <f t="shared" si="80"/>
        <v>#DIV/0!</v>
      </c>
    </row>
    <row r="3128" spans="1:5" s="17" customFormat="1" ht="16.75" customHeight="1" outlineLevel="2">
      <c r="A3128" s="1178">
        <v>41</v>
      </c>
      <c r="B3128" s="1179"/>
      <c r="C3128" s="1180"/>
      <c r="D3128" s="1181"/>
      <c r="E3128" s="587" t="e">
        <f t="shared" si="80"/>
        <v>#DIV/0!</v>
      </c>
    </row>
    <row r="3129" spans="1:5" s="17" customFormat="1" ht="16.75" customHeight="1" outlineLevel="2">
      <c r="A3129" s="1178">
        <v>42</v>
      </c>
      <c r="B3129" s="1179"/>
      <c r="C3129" s="1180"/>
      <c r="D3129" s="1181"/>
      <c r="E3129" s="587" t="e">
        <f t="shared" si="80"/>
        <v>#DIV/0!</v>
      </c>
    </row>
    <row r="3130" spans="1:5" s="17" customFormat="1" ht="16.75" customHeight="1" outlineLevel="2">
      <c r="A3130" s="1178">
        <v>43</v>
      </c>
      <c r="B3130" s="1179"/>
      <c r="C3130" s="1180"/>
      <c r="D3130" s="1181"/>
      <c r="E3130" s="587" t="e">
        <f t="shared" si="80"/>
        <v>#DIV/0!</v>
      </c>
    </row>
    <row r="3131" spans="1:5" s="17" customFormat="1" ht="16.75" customHeight="1" outlineLevel="2">
      <c r="A3131" s="1178">
        <v>44</v>
      </c>
      <c r="B3131" s="1179"/>
      <c r="C3131" s="1180"/>
      <c r="D3131" s="1181"/>
      <c r="E3131" s="587" t="e">
        <f t="shared" si="80"/>
        <v>#DIV/0!</v>
      </c>
    </row>
    <row r="3132" spans="1:5" s="17" customFormat="1" ht="16.75" customHeight="1" outlineLevel="2">
      <c r="A3132" s="1178">
        <v>45</v>
      </c>
      <c r="B3132" s="1179"/>
      <c r="C3132" s="1180"/>
      <c r="D3132" s="1181"/>
      <c r="E3132" s="587" t="e">
        <f t="shared" si="80"/>
        <v>#DIV/0!</v>
      </c>
    </row>
    <row r="3133" spans="1:5" s="17" customFormat="1" ht="16.75" customHeight="1" outlineLevel="2">
      <c r="A3133" s="1178">
        <v>46</v>
      </c>
      <c r="B3133" s="1179"/>
      <c r="C3133" s="1180"/>
      <c r="D3133" s="1181"/>
      <c r="E3133" s="587" t="e">
        <f t="shared" si="80"/>
        <v>#DIV/0!</v>
      </c>
    </row>
    <row r="3134" spans="1:5" s="17" customFormat="1" ht="16.75" customHeight="1" outlineLevel="2">
      <c r="A3134" s="1178">
        <v>47</v>
      </c>
      <c r="B3134" s="1179"/>
      <c r="C3134" s="1180"/>
      <c r="D3134" s="1181"/>
      <c r="E3134" s="587" t="e">
        <f t="shared" si="80"/>
        <v>#DIV/0!</v>
      </c>
    </row>
    <row r="3135" spans="1:5" s="17" customFormat="1" ht="16.75" customHeight="1" outlineLevel="2">
      <c r="A3135" s="1178">
        <v>48</v>
      </c>
      <c r="B3135" s="1179"/>
      <c r="C3135" s="1180"/>
      <c r="D3135" s="1181"/>
      <c r="E3135" s="587" t="e">
        <f t="shared" si="80"/>
        <v>#DIV/0!</v>
      </c>
    </row>
    <row r="3136" spans="1:5" s="17" customFormat="1" ht="16.75" customHeight="1" outlineLevel="2">
      <c r="A3136" s="1178">
        <v>49</v>
      </c>
      <c r="B3136" s="1179"/>
      <c r="C3136" s="1180"/>
      <c r="D3136" s="1181"/>
      <c r="E3136" s="587" t="e">
        <f t="shared" si="80"/>
        <v>#DIV/0!</v>
      </c>
    </row>
    <row r="3137" spans="1:5" s="17" customFormat="1" ht="16.75" customHeight="1" outlineLevel="2">
      <c r="A3137" s="1178">
        <v>50</v>
      </c>
      <c r="B3137" s="1179"/>
      <c r="C3137" s="1180"/>
      <c r="D3137" s="1181"/>
      <c r="E3137" s="587" t="e">
        <f t="shared" si="80"/>
        <v>#DIV/0!</v>
      </c>
    </row>
    <row r="3138" spans="1:5" s="17" customFormat="1" ht="16.75" customHeight="1" outlineLevel="2">
      <c r="A3138" s="1178">
        <v>51</v>
      </c>
      <c r="B3138" s="1179"/>
      <c r="C3138" s="1180"/>
      <c r="D3138" s="1181"/>
      <c r="E3138" s="587" t="e">
        <f t="shared" si="80"/>
        <v>#DIV/0!</v>
      </c>
    </row>
    <row r="3139" spans="1:5" s="17" customFormat="1" ht="16.75" customHeight="1" outlineLevel="2">
      <c r="A3139" s="1178">
        <v>52</v>
      </c>
      <c r="B3139" s="1179"/>
      <c r="C3139" s="1180"/>
      <c r="D3139" s="1181"/>
      <c r="E3139" s="587" t="e">
        <f t="shared" si="80"/>
        <v>#DIV/0!</v>
      </c>
    </row>
    <row r="3140" spans="1:5" s="17" customFormat="1" ht="16.75" customHeight="1" outlineLevel="2">
      <c r="A3140" s="1178">
        <v>53</v>
      </c>
      <c r="B3140" s="1179"/>
      <c r="C3140" s="1180"/>
      <c r="D3140" s="1181"/>
      <c r="E3140" s="587" t="e">
        <f t="shared" si="80"/>
        <v>#DIV/0!</v>
      </c>
    </row>
    <row r="3141" spans="1:5" s="17" customFormat="1" ht="16.75" customHeight="1" outlineLevel="2">
      <c r="A3141" s="1178">
        <v>54</v>
      </c>
      <c r="B3141" s="1179"/>
      <c r="C3141" s="1180"/>
      <c r="D3141" s="1181"/>
      <c r="E3141" s="587" t="e">
        <f t="shared" si="80"/>
        <v>#DIV/0!</v>
      </c>
    </row>
    <row r="3142" spans="1:5" s="17" customFormat="1" ht="16.75" customHeight="1" outlineLevel="2">
      <c r="A3142" s="1178">
        <v>55</v>
      </c>
      <c r="B3142" s="1179"/>
      <c r="C3142" s="1180"/>
      <c r="D3142" s="1181"/>
      <c r="E3142" s="587" t="e">
        <f t="shared" si="80"/>
        <v>#DIV/0!</v>
      </c>
    </row>
    <row r="3143" spans="1:5" s="17" customFormat="1" ht="16.75" customHeight="1" outlineLevel="2">
      <c r="A3143" s="1178">
        <v>56</v>
      </c>
      <c r="B3143" s="1179"/>
      <c r="C3143" s="1180"/>
      <c r="D3143" s="1181"/>
      <c r="E3143" s="587" t="e">
        <f t="shared" si="80"/>
        <v>#DIV/0!</v>
      </c>
    </row>
    <row r="3144" spans="1:5" s="17" customFormat="1" ht="16.75" customHeight="1" outlineLevel="2">
      <c r="A3144" s="1178">
        <v>57</v>
      </c>
      <c r="B3144" s="1179"/>
      <c r="C3144" s="1180"/>
      <c r="D3144" s="1181"/>
      <c r="E3144" s="587" t="e">
        <f t="shared" si="80"/>
        <v>#DIV/0!</v>
      </c>
    </row>
    <row r="3145" spans="1:5" s="17" customFormat="1" ht="16.75" customHeight="1" outlineLevel="2">
      <c r="A3145" s="1178">
        <v>58</v>
      </c>
      <c r="B3145" s="1179"/>
      <c r="C3145" s="1180"/>
      <c r="D3145" s="1181"/>
      <c r="E3145" s="587" t="e">
        <f t="shared" si="80"/>
        <v>#DIV/0!</v>
      </c>
    </row>
    <row r="3146" spans="1:5" s="17" customFormat="1" ht="16.75" customHeight="1" outlineLevel="2">
      <c r="A3146" s="1178">
        <v>59</v>
      </c>
      <c r="B3146" s="1179"/>
      <c r="C3146" s="1180"/>
      <c r="D3146" s="1181"/>
      <c r="E3146" s="587" t="e">
        <f t="shared" si="80"/>
        <v>#DIV/0!</v>
      </c>
    </row>
    <row r="3147" spans="1:5" s="17" customFormat="1" ht="16.75" customHeight="1" outlineLevel="2">
      <c r="A3147" s="1178">
        <v>60</v>
      </c>
      <c r="B3147" s="1179"/>
      <c r="C3147" s="1180"/>
      <c r="D3147" s="1181"/>
      <c r="E3147" s="587" t="e">
        <f t="shared" si="80"/>
        <v>#DIV/0!</v>
      </c>
    </row>
    <row r="3148" spans="1:5" s="17" customFormat="1" ht="16.75" customHeight="1" outlineLevel="2">
      <c r="A3148" s="1178">
        <v>61</v>
      </c>
      <c r="B3148" s="1179"/>
      <c r="C3148" s="1180"/>
      <c r="D3148" s="1181"/>
      <c r="E3148" s="587" t="e">
        <f t="shared" si="80"/>
        <v>#DIV/0!</v>
      </c>
    </row>
    <row r="3149" spans="1:5" s="17" customFormat="1" ht="16.75" customHeight="1" outlineLevel="2">
      <c r="A3149" s="1178">
        <v>62</v>
      </c>
      <c r="B3149" s="1179"/>
      <c r="C3149" s="1180"/>
      <c r="D3149" s="1181"/>
      <c r="E3149" s="587" t="e">
        <f t="shared" si="80"/>
        <v>#DIV/0!</v>
      </c>
    </row>
    <row r="3150" spans="1:5" s="17" customFormat="1" ht="16.75" customHeight="1" outlineLevel="2">
      <c r="A3150" s="1178">
        <v>63</v>
      </c>
      <c r="B3150" s="1179"/>
      <c r="C3150" s="1180"/>
      <c r="D3150" s="1181"/>
      <c r="E3150" s="587" t="e">
        <f t="shared" si="80"/>
        <v>#DIV/0!</v>
      </c>
    </row>
    <row r="3151" spans="1:5" s="17" customFormat="1" ht="16.75" customHeight="1" outlineLevel="2">
      <c r="A3151" s="1178">
        <v>64</v>
      </c>
      <c r="B3151" s="1179"/>
      <c r="C3151" s="1180"/>
      <c r="D3151" s="1181"/>
      <c r="E3151" s="587" t="e">
        <f t="shared" si="80"/>
        <v>#DIV/0!</v>
      </c>
    </row>
    <row r="3152" spans="1:5" s="17" customFormat="1" ht="16.75" customHeight="1" outlineLevel="2">
      <c r="A3152" s="1178">
        <v>65</v>
      </c>
      <c r="B3152" s="1179"/>
      <c r="C3152" s="1180"/>
      <c r="D3152" s="1181"/>
      <c r="E3152" s="587" t="e">
        <f t="shared" si="80"/>
        <v>#DIV/0!</v>
      </c>
    </row>
    <row r="3153" spans="1:5" s="17" customFormat="1" ht="16.75" customHeight="1" outlineLevel="2">
      <c r="A3153" s="1178">
        <v>66</v>
      </c>
      <c r="B3153" s="1179"/>
      <c r="C3153" s="1180"/>
      <c r="D3153" s="118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8">
        <v>67</v>
      </c>
      <c r="B3154" s="1179"/>
      <c r="C3154" s="1180"/>
      <c r="D3154" s="1181"/>
      <c r="E3154" s="587" t="e">
        <f t="shared" si="81"/>
        <v>#DIV/0!</v>
      </c>
    </row>
    <row r="3155" spans="1:5" s="17" customFormat="1" ht="16.75" customHeight="1" outlineLevel="2">
      <c r="A3155" s="1178">
        <v>68</v>
      </c>
      <c r="B3155" s="1179"/>
      <c r="C3155" s="1180"/>
      <c r="D3155" s="1181"/>
      <c r="E3155" s="587" t="e">
        <f t="shared" si="81"/>
        <v>#DIV/0!</v>
      </c>
    </row>
    <row r="3156" spans="1:5" s="17" customFormat="1" ht="16.75" customHeight="1" outlineLevel="2">
      <c r="A3156" s="1178">
        <v>69</v>
      </c>
      <c r="B3156" s="1179"/>
      <c r="C3156" s="1180"/>
      <c r="D3156" s="1181"/>
      <c r="E3156" s="587" t="e">
        <f t="shared" si="81"/>
        <v>#DIV/0!</v>
      </c>
    </row>
    <row r="3157" spans="1:5" s="17" customFormat="1" ht="16.75" customHeight="1" outlineLevel="2">
      <c r="A3157" s="1178">
        <v>70</v>
      </c>
      <c r="B3157" s="1179"/>
      <c r="C3157" s="1180"/>
      <c r="D3157" s="1181"/>
      <c r="E3157" s="587" t="e">
        <f t="shared" si="81"/>
        <v>#DIV/0!</v>
      </c>
    </row>
    <row r="3158" spans="1:5" s="17" customFormat="1" ht="16.75" customHeight="1" outlineLevel="2">
      <c r="A3158" s="1178">
        <v>71</v>
      </c>
      <c r="B3158" s="1179"/>
      <c r="C3158" s="1180"/>
      <c r="D3158" s="1181"/>
      <c r="E3158" s="587" t="e">
        <f t="shared" si="81"/>
        <v>#DIV/0!</v>
      </c>
    </row>
    <row r="3159" spans="1:5" s="17" customFormat="1" ht="16.75" customHeight="1" outlineLevel="2">
      <c r="A3159" s="1178">
        <v>72</v>
      </c>
      <c r="B3159" s="1179"/>
      <c r="C3159" s="1180"/>
      <c r="D3159" s="1181"/>
      <c r="E3159" s="587" t="e">
        <f t="shared" si="81"/>
        <v>#DIV/0!</v>
      </c>
    </row>
    <row r="3160" spans="1:5" s="17" customFormat="1" ht="16.75" customHeight="1" outlineLevel="2">
      <c r="A3160" s="1178">
        <v>73</v>
      </c>
      <c r="B3160" s="1179"/>
      <c r="C3160" s="1180"/>
      <c r="D3160" s="1181"/>
      <c r="E3160" s="587" t="e">
        <f t="shared" si="81"/>
        <v>#DIV/0!</v>
      </c>
    </row>
    <row r="3161" spans="1:5" s="17" customFormat="1" ht="16.75" customHeight="1" outlineLevel="2">
      <c r="A3161" s="1178">
        <v>74</v>
      </c>
      <c r="B3161" s="1179"/>
      <c r="C3161" s="1180"/>
      <c r="D3161" s="1181"/>
      <c r="E3161" s="587" t="e">
        <f t="shared" si="81"/>
        <v>#DIV/0!</v>
      </c>
    </row>
    <row r="3162" spans="1:5" s="17" customFormat="1" ht="16.75" customHeight="1" outlineLevel="2">
      <c r="A3162" s="1178">
        <v>75</v>
      </c>
      <c r="B3162" s="1179"/>
      <c r="C3162" s="1180"/>
      <c r="D3162" s="1181"/>
      <c r="E3162" s="587" t="e">
        <f t="shared" si="81"/>
        <v>#DIV/0!</v>
      </c>
    </row>
    <row r="3163" spans="1:5" s="17" customFormat="1" ht="16.75" customHeight="1" outlineLevel="2">
      <c r="A3163" s="1178">
        <v>76</v>
      </c>
      <c r="B3163" s="1179"/>
      <c r="C3163" s="1180"/>
      <c r="D3163" s="1181"/>
      <c r="E3163" s="587" t="e">
        <f t="shared" si="81"/>
        <v>#DIV/0!</v>
      </c>
    </row>
    <row r="3164" spans="1:5" s="17" customFormat="1" ht="16.75" customHeight="1" outlineLevel="2">
      <c r="A3164" s="1178">
        <v>77</v>
      </c>
      <c r="B3164" s="1179"/>
      <c r="C3164" s="1180"/>
      <c r="D3164" s="1181"/>
      <c r="E3164" s="587" t="e">
        <f t="shared" si="81"/>
        <v>#DIV/0!</v>
      </c>
    </row>
    <row r="3165" spans="1:5" s="17" customFormat="1" ht="16.75" customHeight="1" outlineLevel="2">
      <c r="A3165" s="1178">
        <v>78</v>
      </c>
      <c r="B3165" s="1179"/>
      <c r="C3165" s="1180"/>
      <c r="D3165" s="1181"/>
      <c r="E3165" s="587" t="e">
        <f t="shared" si="81"/>
        <v>#DIV/0!</v>
      </c>
    </row>
    <row r="3166" spans="1:5" s="17" customFormat="1" ht="16.75" customHeight="1" outlineLevel="2">
      <c r="A3166" s="1178">
        <v>79</v>
      </c>
      <c r="B3166" s="1179"/>
      <c r="C3166" s="1180"/>
      <c r="D3166" s="1181"/>
      <c r="E3166" s="587" t="e">
        <f t="shared" si="81"/>
        <v>#DIV/0!</v>
      </c>
    </row>
    <row r="3167" spans="1:5" s="17" customFormat="1" ht="16.75" customHeight="1" outlineLevel="2">
      <c r="A3167" s="1178">
        <v>80</v>
      </c>
      <c r="B3167" s="1179"/>
      <c r="C3167" s="1180"/>
      <c r="D3167" s="1181"/>
      <c r="E3167" s="587" t="e">
        <f t="shared" si="81"/>
        <v>#DIV/0!</v>
      </c>
    </row>
    <row r="3168" spans="1:5" s="17" customFormat="1" ht="16.75" customHeight="1" outlineLevel="2">
      <c r="A3168" s="1178">
        <v>81</v>
      </c>
      <c r="B3168" s="1179"/>
      <c r="C3168" s="1180"/>
      <c r="D3168" s="1181"/>
      <c r="E3168" s="587" t="e">
        <f t="shared" si="81"/>
        <v>#DIV/0!</v>
      </c>
    </row>
    <row r="3169" spans="1:5" s="17" customFormat="1" ht="16.75" customHeight="1" outlineLevel="2">
      <c r="A3169" s="1178">
        <v>82</v>
      </c>
      <c r="B3169" s="1179"/>
      <c r="C3169" s="1180"/>
      <c r="D3169" s="1181"/>
      <c r="E3169" s="587" t="e">
        <f t="shared" si="81"/>
        <v>#DIV/0!</v>
      </c>
    </row>
    <row r="3170" spans="1:5" s="17" customFormat="1" ht="16.75" customHeight="1" outlineLevel="2">
      <c r="A3170" s="1178">
        <v>83</v>
      </c>
      <c r="B3170" s="1179"/>
      <c r="C3170" s="1180"/>
      <c r="D3170" s="1181"/>
      <c r="E3170" s="587" t="e">
        <f t="shared" si="81"/>
        <v>#DIV/0!</v>
      </c>
    </row>
    <row r="3171" spans="1:5" s="17" customFormat="1" ht="16.75" customHeight="1" outlineLevel="2">
      <c r="A3171" s="1178">
        <v>84</v>
      </c>
      <c r="B3171" s="1179"/>
      <c r="C3171" s="1180"/>
      <c r="D3171" s="1181"/>
      <c r="E3171" s="587" t="e">
        <f t="shared" si="81"/>
        <v>#DIV/0!</v>
      </c>
    </row>
    <row r="3172" spans="1:5" s="17" customFormat="1" ht="16.75" customHeight="1" outlineLevel="2">
      <c r="A3172" s="1178">
        <v>85</v>
      </c>
      <c r="B3172" s="1179"/>
      <c r="C3172" s="1180"/>
      <c r="D3172" s="1181"/>
      <c r="E3172" s="587" t="e">
        <f t="shared" si="81"/>
        <v>#DIV/0!</v>
      </c>
    </row>
    <row r="3173" spans="1:5" s="17" customFormat="1" ht="16.75" customHeight="1" outlineLevel="2">
      <c r="A3173" s="1178">
        <v>86</v>
      </c>
      <c r="B3173" s="1179"/>
      <c r="C3173" s="1180"/>
      <c r="D3173" s="1181"/>
      <c r="E3173" s="587" t="e">
        <f t="shared" si="81"/>
        <v>#DIV/0!</v>
      </c>
    </row>
    <row r="3174" spans="1:5" s="17" customFormat="1" ht="16.75" customHeight="1" outlineLevel="2">
      <c r="A3174" s="1178">
        <v>87</v>
      </c>
      <c r="B3174" s="1179"/>
      <c r="C3174" s="1180"/>
      <c r="D3174" s="1181"/>
      <c r="E3174" s="587" t="e">
        <f t="shared" si="81"/>
        <v>#DIV/0!</v>
      </c>
    </row>
    <row r="3175" spans="1:5" s="17" customFormat="1" ht="16.75" customHeight="1" outlineLevel="2">
      <c r="A3175" s="1178">
        <v>88</v>
      </c>
      <c r="B3175" s="1179"/>
      <c r="C3175" s="1180"/>
      <c r="D3175" s="1181"/>
      <c r="E3175" s="587" t="e">
        <f t="shared" si="81"/>
        <v>#DIV/0!</v>
      </c>
    </row>
    <row r="3176" spans="1:5" s="17" customFormat="1" ht="16.75" customHeight="1" outlineLevel="2">
      <c r="A3176" s="1178">
        <v>89</v>
      </c>
      <c r="B3176" s="1179"/>
      <c r="C3176" s="1180"/>
      <c r="D3176" s="1181"/>
      <c r="E3176" s="587" t="e">
        <f t="shared" si="81"/>
        <v>#DIV/0!</v>
      </c>
    </row>
    <row r="3177" spans="1:5" s="17" customFormat="1" ht="16.75" customHeight="1" outlineLevel="2">
      <c r="A3177" s="1178">
        <v>90</v>
      </c>
      <c r="B3177" s="1179"/>
      <c r="C3177" s="1180"/>
      <c r="D3177" s="1181"/>
      <c r="E3177" s="587" t="e">
        <f t="shared" si="81"/>
        <v>#DIV/0!</v>
      </c>
    </row>
    <row r="3178" spans="1:5" s="17" customFormat="1" ht="16.75" customHeight="1" outlineLevel="2">
      <c r="A3178" s="1178">
        <v>91</v>
      </c>
      <c r="B3178" s="1179"/>
      <c r="C3178" s="1180"/>
      <c r="D3178" s="1181"/>
      <c r="E3178" s="587" t="e">
        <f t="shared" si="81"/>
        <v>#DIV/0!</v>
      </c>
    </row>
    <row r="3179" spans="1:5" s="17" customFormat="1" ht="16.75" customHeight="1" outlineLevel="2">
      <c r="A3179" s="1178">
        <v>92</v>
      </c>
      <c r="B3179" s="1179"/>
      <c r="C3179" s="1180"/>
      <c r="D3179" s="1181"/>
      <c r="E3179" s="587" t="e">
        <f t="shared" si="81"/>
        <v>#DIV/0!</v>
      </c>
    </row>
    <row r="3180" spans="1:5" s="17" customFormat="1" ht="16.75" customHeight="1" outlineLevel="2">
      <c r="A3180" s="1178">
        <v>93</v>
      </c>
      <c r="B3180" s="1179"/>
      <c r="C3180" s="1180"/>
      <c r="D3180" s="1181"/>
      <c r="E3180" s="587" t="e">
        <f t="shared" si="81"/>
        <v>#DIV/0!</v>
      </c>
    </row>
    <row r="3181" spans="1:5" s="17" customFormat="1" ht="16.75" customHeight="1" outlineLevel="2">
      <c r="A3181" s="1178">
        <v>94</v>
      </c>
      <c r="B3181" s="1179"/>
      <c r="C3181" s="1180"/>
      <c r="D3181" s="1181"/>
      <c r="E3181" s="587" t="e">
        <f t="shared" si="81"/>
        <v>#DIV/0!</v>
      </c>
    </row>
    <row r="3182" spans="1:5" s="17" customFormat="1" ht="16.75" customHeight="1" outlineLevel="2">
      <c r="A3182" s="1178">
        <v>95</v>
      </c>
      <c r="B3182" s="1179"/>
      <c r="C3182" s="1180"/>
      <c r="D3182" s="1181"/>
      <c r="E3182" s="587" t="e">
        <f t="shared" si="81"/>
        <v>#DIV/0!</v>
      </c>
    </row>
    <row r="3183" spans="1:5" s="17" customFormat="1" ht="16.75" customHeight="1" outlineLevel="2">
      <c r="A3183" s="1178">
        <v>96</v>
      </c>
      <c r="B3183" s="1179"/>
      <c r="C3183" s="1180"/>
      <c r="D3183" s="1181"/>
      <c r="E3183" s="587" t="e">
        <f t="shared" si="81"/>
        <v>#DIV/0!</v>
      </c>
    </row>
    <row r="3184" spans="1:5" s="17" customFormat="1" ht="16.75" customHeight="1" outlineLevel="2">
      <c r="A3184" s="1178">
        <v>97</v>
      </c>
      <c r="B3184" s="1179"/>
      <c r="C3184" s="1180"/>
      <c r="D3184" s="1181"/>
      <c r="E3184" s="587" t="e">
        <f t="shared" si="81"/>
        <v>#DIV/0!</v>
      </c>
    </row>
    <row r="3185" spans="1:5" s="17" customFormat="1" ht="16.75" customHeight="1" outlineLevel="2">
      <c r="A3185" s="1178">
        <v>98</v>
      </c>
      <c r="B3185" s="1179"/>
      <c r="C3185" s="1180"/>
      <c r="D3185" s="1181"/>
      <c r="E3185" s="587" t="e">
        <f t="shared" si="81"/>
        <v>#DIV/0!</v>
      </c>
    </row>
    <row r="3186" spans="1:5" s="17" customFormat="1" ht="16.75" customHeight="1" outlineLevel="2">
      <c r="A3186" s="1178">
        <v>99</v>
      </c>
      <c r="B3186" s="1179"/>
      <c r="C3186" s="1180"/>
      <c r="D3186" s="1181"/>
      <c r="E3186" s="587" t="e">
        <f t="shared" si="81"/>
        <v>#DIV/0!</v>
      </c>
    </row>
    <row r="3187" spans="1:5" s="17" customFormat="1" ht="16.75" customHeight="1" outlineLevel="2">
      <c r="A3187" s="1178">
        <v>100</v>
      </c>
      <c r="B3187" s="1179"/>
      <c r="C3187" s="1180"/>
      <c r="D3187" s="1181"/>
      <c r="E3187" s="587" t="e">
        <f t="shared" si="81"/>
        <v>#DIV/0!</v>
      </c>
    </row>
    <row r="3188" spans="1:5" s="17" customFormat="1" ht="16.75" customHeight="1" outlineLevel="2">
      <c r="A3188" s="1178">
        <v>101</v>
      </c>
      <c r="B3188" s="1179"/>
      <c r="C3188" s="1180"/>
      <c r="D3188" s="1181"/>
      <c r="E3188" s="587" t="e">
        <f t="shared" si="81"/>
        <v>#DIV/0!</v>
      </c>
    </row>
    <row r="3189" spans="1:5" s="17" customFormat="1" ht="16.75" customHeight="1" outlineLevel="2">
      <c r="A3189" s="1178">
        <v>102</v>
      </c>
      <c r="B3189" s="1179"/>
      <c r="C3189" s="1180"/>
      <c r="D3189" s="1181"/>
      <c r="E3189" s="587" t="e">
        <f t="shared" si="81"/>
        <v>#DIV/0!</v>
      </c>
    </row>
    <row r="3190" spans="1:5" s="17" customFormat="1" ht="16.75" customHeight="1" outlineLevel="2">
      <c r="A3190" s="1178">
        <v>103</v>
      </c>
      <c r="B3190" s="1179"/>
      <c r="C3190" s="1180"/>
      <c r="D3190" s="1181"/>
      <c r="E3190" s="587" t="e">
        <f t="shared" si="81"/>
        <v>#DIV/0!</v>
      </c>
    </row>
    <row r="3191" spans="1:5" s="17" customFormat="1" ht="16.75" customHeight="1" outlineLevel="2">
      <c r="A3191" s="1178">
        <v>104</v>
      </c>
      <c r="B3191" s="1179"/>
      <c r="C3191" s="1180"/>
      <c r="D3191" s="1181"/>
      <c r="E3191" s="587" t="e">
        <f t="shared" si="81"/>
        <v>#DIV/0!</v>
      </c>
    </row>
    <row r="3192" spans="1:5" s="17" customFormat="1" ht="16.75" customHeight="1" outlineLevel="2">
      <c r="A3192" s="1178">
        <v>105</v>
      </c>
      <c r="B3192" s="1179"/>
      <c r="C3192" s="1180"/>
      <c r="D3192" s="1181"/>
      <c r="E3192" s="587" t="e">
        <f t="shared" si="81"/>
        <v>#DIV/0!</v>
      </c>
    </row>
    <row r="3193" spans="1:5" s="17" customFormat="1" ht="16.75" customHeight="1" outlineLevel="2">
      <c r="A3193" s="1178">
        <v>106</v>
      </c>
      <c r="B3193" s="1179"/>
      <c r="C3193" s="1180"/>
      <c r="D3193" s="1181"/>
      <c r="E3193" s="587" t="e">
        <f t="shared" si="81"/>
        <v>#DIV/0!</v>
      </c>
    </row>
    <row r="3194" spans="1:5" s="17" customFormat="1" ht="16.75" customHeight="1" outlineLevel="2">
      <c r="A3194" s="1178">
        <v>107</v>
      </c>
      <c r="B3194" s="1179"/>
      <c r="C3194" s="1180"/>
      <c r="D3194" s="1181"/>
      <c r="E3194" s="587" t="e">
        <f t="shared" si="81"/>
        <v>#DIV/0!</v>
      </c>
    </row>
    <row r="3195" spans="1:5" s="17" customFormat="1" ht="16.75" customHeight="1" outlineLevel="2">
      <c r="A3195" s="1178">
        <v>108</v>
      </c>
      <c r="B3195" s="1179"/>
      <c r="C3195" s="1180"/>
      <c r="D3195" s="1181"/>
      <c r="E3195" s="587" t="e">
        <f t="shared" si="81"/>
        <v>#DIV/0!</v>
      </c>
    </row>
    <row r="3196" spans="1:5" s="17" customFormat="1" ht="16.75" customHeight="1" outlineLevel="2">
      <c r="A3196" s="1178">
        <v>109</v>
      </c>
      <c r="B3196" s="1179"/>
      <c r="C3196" s="1180"/>
      <c r="D3196" s="1181"/>
      <c r="E3196" s="587" t="e">
        <f t="shared" si="81"/>
        <v>#DIV/0!</v>
      </c>
    </row>
    <row r="3197" spans="1:5" s="17" customFormat="1" ht="16.75" customHeight="1" outlineLevel="2">
      <c r="A3197" s="1178">
        <v>110</v>
      </c>
      <c r="B3197" s="1179"/>
      <c r="C3197" s="1180"/>
      <c r="D3197" s="1181"/>
      <c r="E3197" s="587" t="e">
        <f t="shared" si="81"/>
        <v>#DIV/0!</v>
      </c>
    </row>
    <row r="3198" spans="1:5" s="17" customFormat="1" ht="16.75" customHeight="1" outlineLevel="2">
      <c r="A3198" s="1178">
        <v>111</v>
      </c>
      <c r="B3198" s="1179"/>
      <c r="C3198" s="1180"/>
      <c r="D3198" s="1181"/>
      <c r="E3198" s="587" t="e">
        <f t="shared" si="81"/>
        <v>#DIV/0!</v>
      </c>
    </row>
    <row r="3199" spans="1:5" s="17" customFormat="1" ht="16.75" customHeight="1" outlineLevel="2">
      <c r="A3199" s="1178">
        <v>112</v>
      </c>
      <c r="B3199" s="1179"/>
      <c r="C3199" s="1180"/>
      <c r="D3199" s="1181"/>
      <c r="E3199" s="587" t="e">
        <f t="shared" si="81"/>
        <v>#DIV/0!</v>
      </c>
    </row>
    <row r="3200" spans="1:5" s="17" customFormat="1" ht="16.75" customHeight="1" outlineLevel="2">
      <c r="A3200" s="1178">
        <v>113</v>
      </c>
      <c r="B3200" s="1179"/>
      <c r="C3200" s="1180"/>
      <c r="D3200" s="1181"/>
      <c r="E3200" s="587" t="e">
        <f t="shared" si="81"/>
        <v>#DIV/0!</v>
      </c>
    </row>
    <row r="3201" spans="1:5" s="17" customFormat="1" ht="16.75" customHeight="1" outlineLevel="2">
      <c r="A3201" s="1178">
        <v>114</v>
      </c>
      <c r="B3201" s="1179"/>
      <c r="C3201" s="1180"/>
      <c r="D3201" s="1181"/>
      <c r="E3201" s="587" t="e">
        <f t="shared" si="81"/>
        <v>#DIV/0!</v>
      </c>
    </row>
    <row r="3202" spans="1:5" s="17" customFormat="1" ht="16.75" customHeight="1" outlineLevel="2">
      <c r="A3202" s="1178">
        <v>115</v>
      </c>
      <c r="B3202" s="1179"/>
      <c r="C3202" s="1180"/>
      <c r="D3202" s="1181"/>
      <c r="E3202" s="587" t="e">
        <f t="shared" si="81"/>
        <v>#DIV/0!</v>
      </c>
    </row>
    <row r="3203" spans="1:5" s="17" customFormat="1" ht="16.75" customHeight="1" outlineLevel="2">
      <c r="A3203" s="1178">
        <v>116</v>
      </c>
      <c r="B3203" s="1179"/>
      <c r="C3203" s="1180"/>
      <c r="D3203" s="1181"/>
      <c r="E3203" s="587" t="e">
        <f t="shared" si="81"/>
        <v>#DIV/0!</v>
      </c>
    </row>
    <row r="3204" spans="1:5" s="17" customFormat="1" ht="16.75" customHeight="1" outlineLevel="2">
      <c r="A3204" s="1178">
        <v>117</v>
      </c>
      <c r="B3204" s="1179"/>
      <c r="C3204" s="1180"/>
      <c r="D3204" s="1181"/>
      <c r="E3204" s="587" t="e">
        <f t="shared" si="81"/>
        <v>#DIV/0!</v>
      </c>
    </row>
    <row r="3205" spans="1:5" s="17" customFormat="1" ht="16.75" customHeight="1" outlineLevel="2">
      <c r="A3205" s="1178">
        <v>118</v>
      </c>
      <c r="B3205" s="1179"/>
      <c r="C3205" s="1180"/>
      <c r="D3205" s="1181"/>
      <c r="E3205" s="587" t="e">
        <f t="shared" si="81"/>
        <v>#DIV/0!</v>
      </c>
    </row>
    <row r="3206" spans="1:5" s="17" customFormat="1" ht="16.75" customHeight="1" outlineLevel="2">
      <c r="A3206" s="1178">
        <v>119</v>
      </c>
      <c r="B3206" s="1179"/>
      <c r="C3206" s="1180"/>
      <c r="D3206" s="1181"/>
      <c r="E3206" s="587" t="e">
        <f t="shared" si="81"/>
        <v>#DIV/0!</v>
      </c>
    </row>
    <row r="3207" spans="1:5" s="17" customFormat="1" ht="16.75" customHeight="1" outlineLevel="2">
      <c r="A3207" s="1178">
        <v>120</v>
      </c>
      <c r="B3207" s="1179"/>
      <c r="C3207" s="1180"/>
      <c r="D3207" s="1181"/>
      <c r="E3207" s="587" t="e">
        <f t="shared" si="81"/>
        <v>#DIV/0!</v>
      </c>
    </row>
    <row r="3208" spans="1:5" s="17" customFormat="1" ht="16.75" customHeight="1" outlineLevel="2">
      <c r="A3208" s="1178">
        <v>121</v>
      </c>
      <c r="B3208" s="1179"/>
      <c r="C3208" s="1180"/>
      <c r="D3208" s="1181"/>
      <c r="E3208" s="587" t="e">
        <f t="shared" si="81"/>
        <v>#DIV/0!</v>
      </c>
    </row>
    <row r="3209" spans="1:5" s="17" customFormat="1" ht="16.75" customHeight="1" outlineLevel="2">
      <c r="A3209" s="1178">
        <v>122</v>
      </c>
      <c r="B3209" s="1179"/>
      <c r="C3209" s="1180"/>
      <c r="D3209" s="1181"/>
      <c r="E3209" s="587" t="e">
        <f t="shared" si="81"/>
        <v>#DIV/0!</v>
      </c>
    </row>
    <row r="3210" spans="1:5" s="17" customFormat="1" ht="16.75" customHeight="1" outlineLevel="2">
      <c r="A3210" s="1178">
        <v>123</v>
      </c>
      <c r="B3210" s="1179"/>
      <c r="C3210" s="1180"/>
      <c r="D3210" s="1181"/>
      <c r="E3210" s="587" t="e">
        <f t="shared" si="81"/>
        <v>#DIV/0!</v>
      </c>
    </row>
    <row r="3211" spans="1:5" s="17" customFormat="1" ht="16.75" customHeight="1" outlineLevel="2">
      <c r="A3211" s="1178">
        <v>124</v>
      </c>
      <c r="B3211" s="1179"/>
      <c r="C3211" s="1180"/>
      <c r="D3211" s="1181"/>
      <c r="E3211" s="587" t="e">
        <f t="shared" si="81"/>
        <v>#DIV/0!</v>
      </c>
    </row>
    <row r="3212" spans="1:5" s="17" customFormat="1" ht="16.75" customHeight="1" outlineLevel="2">
      <c r="A3212" s="1178">
        <v>125</v>
      </c>
      <c r="B3212" s="1179"/>
      <c r="C3212" s="1180"/>
      <c r="D3212" s="1181"/>
      <c r="E3212" s="587" t="e">
        <f t="shared" si="81"/>
        <v>#DIV/0!</v>
      </c>
    </row>
    <row r="3213" spans="1:5" s="17" customFormat="1" ht="16.75" customHeight="1" outlineLevel="2">
      <c r="A3213" s="1178">
        <v>126</v>
      </c>
      <c r="B3213" s="1179"/>
      <c r="C3213" s="1180"/>
      <c r="D3213" s="1181"/>
      <c r="E3213" s="587" t="e">
        <f t="shared" si="81"/>
        <v>#DIV/0!</v>
      </c>
    </row>
    <row r="3214" spans="1:5" s="17" customFormat="1" ht="16.75" customHeight="1" outlineLevel="2">
      <c r="A3214" s="1178">
        <v>127</v>
      </c>
      <c r="B3214" s="1179"/>
      <c r="C3214" s="1180"/>
      <c r="D3214" s="1181"/>
      <c r="E3214" s="587" t="e">
        <f t="shared" si="81"/>
        <v>#DIV/0!</v>
      </c>
    </row>
    <row r="3215" spans="1:5" s="17" customFormat="1" ht="16.75" customHeight="1" outlineLevel="2">
      <c r="A3215" s="1178">
        <v>128</v>
      </c>
      <c r="B3215" s="1179"/>
      <c r="C3215" s="1180"/>
      <c r="D3215" s="1181"/>
      <c r="E3215" s="587" t="e">
        <f t="shared" si="81"/>
        <v>#DIV/0!</v>
      </c>
    </row>
    <row r="3216" spans="1:5" s="17" customFormat="1" ht="16.75" customHeight="1" outlineLevel="2">
      <c r="A3216" s="1178">
        <v>129</v>
      </c>
      <c r="B3216" s="1179"/>
      <c r="C3216" s="1180"/>
      <c r="D3216" s="1181"/>
      <c r="E3216" s="587" t="e">
        <f t="shared" si="81"/>
        <v>#DIV/0!</v>
      </c>
    </row>
    <row r="3217" spans="1:5" s="17" customFormat="1" ht="16.75" customHeight="1" outlineLevel="2">
      <c r="A3217" s="1178">
        <v>130</v>
      </c>
      <c r="B3217" s="1179"/>
      <c r="C3217" s="1180"/>
      <c r="D3217" s="118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8">
        <v>131</v>
      </c>
      <c r="B3218" s="1179"/>
      <c r="C3218" s="1180"/>
      <c r="D3218" s="1181"/>
      <c r="E3218" s="587" t="e">
        <f t="shared" si="82"/>
        <v>#DIV/0!</v>
      </c>
    </row>
    <row r="3219" spans="1:5" s="17" customFormat="1" ht="16.75" customHeight="1" outlineLevel="2">
      <c r="A3219" s="1178">
        <v>132</v>
      </c>
      <c r="B3219" s="1179"/>
      <c r="C3219" s="1180"/>
      <c r="D3219" s="1181"/>
      <c r="E3219" s="587" t="e">
        <f t="shared" si="82"/>
        <v>#DIV/0!</v>
      </c>
    </row>
    <row r="3220" spans="1:5" s="17" customFormat="1" ht="16.75" customHeight="1" outlineLevel="2">
      <c r="A3220" s="1178">
        <v>133</v>
      </c>
      <c r="B3220" s="1179"/>
      <c r="C3220" s="1180"/>
      <c r="D3220" s="1181"/>
      <c r="E3220" s="587" t="e">
        <f t="shared" si="82"/>
        <v>#DIV/0!</v>
      </c>
    </row>
    <row r="3221" spans="1:5" s="17" customFormat="1" ht="16.75" customHeight="1" outlineLevel="2">
      <c r="A3221" s="1178">
        <v>134</v>
      </c>
      <c r="B3221" s="1179"/>
      <c r="C3221" s="1180"/>
      <c r="D3221" s="1181"/>
      <c r="E3221" s="587" t="e">
        <f t="shared" si="82"/>
        <v>#DIV/0!</v>
      </c>
    </row>
    <row r="3222" spans="1:5" s="17" customFormat="1" ht="16.75" customHeight="1" outlineLevel="2">
      <c r="A3222" s="1178">
        <v>135</v>
      </c>
      <c r="B3222" s="1179"/>
      <c r="C3222" s="1180"/>
      <c r="D3222" s="1181"/>
      <c r="E3222" s="587" t="e">
        <f t="shared" si="82"/>
        <v>#DIV/0!</v>
      </c>
    </row>
    <row r="3223" spans="1:5" s="17" customFormat="1" ht="16.75" customHeight="1" outlineLevel="2">
      <c r="A3223" s="1178">
        <v>136</v>
      </c>
      <c r="B3223" s="1179"/>
      <c r="C3223" s="1180"/>
      <c r="D3223" s="1181"/>
      <c r="E3223" s="587" t="e">
        <f t="shared" si="82"/>
        <v>#DIV/0!</v>
      </c>
    </row>
    <row r="3224" spans="1:5" s="17" customFormat="1" ht="16.75" customHeight="1" outlineLevel="2">
      <c r="A3224" s="1178">
        <v>137</v>
      </c>
      <c r="B3224" s="1179"/>
      <c r="C3224" s="1180"/>
      <c r="D3224" s="1181"/>
      <c r="E3224" s="587" t="e">
        <f t="shared" si="82"/>
        <v>#DIV/0!</v>
      </c>
    </row>
    <row r="3225" spans="1:5" s="17" customFormat="1" ht="16.75" customHeight="1" outlineLevel="2">
      <c r="A3225" s="1178">
        <v>138</v>
      </c>
      <c r="B3225" s="1179"/>
      <c r="C3225" s="1180"/>
      <c r="D3225" s="1181"/>
      <c r="E3225" s="587" t="e">
        <f t="shared" si="82"/>
        <v>#DIV/0!</v>
      </c>
    </row>
    <row r="3226" spans="1:5" s="17" customFormat="1" ht="16.75" customHeight="1" outlineLevel="2">
      <c r="A3226" s="1178">
        <v>139</v>
      </c>
      <c r="B3226" s="1179"/>
      <c r="C3226" s="1180"/>
      <c r="D3226" s="1181"/>
      <c r="E3226" s="587" t="e">
        <f t="shared" si="82"/>
        <v>#DIV/0!</v>
      </c>
    </row>
    <row r="3227" spans="1:5" s="17" customFormat="1" ht="16.75" customHeight="1" outlineLevel="2">
      <c r="A3227" s="1178">
        <v>140</v>
      </c>
      <c r="B3227" s="1179"/>
      <c r="C3227" s="1180"/>
      <c r="D3227" s="1181"/>
      <c r="E3227" s="587" t="e">
        <f t="shared" si="82"/>
        <v>#DIV/0!</v>
      </c>
    </row>
    <row r="3228" spans="1:5" s="17" customFormat="1" ht="16.75" customHeight="1" outlineLevel="2">
      <c r="A3228" s="1178">
        <v>141</v>
      </c>
      <c r="B3228" s="1179"/>
      <c r="C3228" s="1180"/>
      <c r="D3228" s="1181"/>
      <c r="E3228" s="587" t="e">
        <f t="shared" si="82"/>
        <v>#DIV/0!</v>
      </c>
    </row>
    <row r="3229" spans="1:5" s="17" customFormat="1" ht="16.75" customHeight="1" outlineLevel="2">
      <c r="A3229" s="1178">
        <v>142</v>
      </c>
      <c r="B3229" s="1179"/>
      <c r="C3229" s="1180"/>
      <c r="D3229" s="1181"/>
      <c r="E3229" s="587" t="e">
        <f t="shared" si="82"/>
        <v>#DIV/0!</v>
      </c>
    </row>
    <row r="3230" spans="1:5" s="17" customFormat="1" ht="16.75" customHeight="1" outlineLevel="2">
      <c r="A3230" s="1178">
        <v>143</v>
      </c>
      <c r="B3230" s="1179"/>
      <c r="C3230" s="1180"/>
      <c r="D3230" s="1181"/>
      <c r="E3230" s="587" t="e">
        <f t="shared" si="82"/>
        <v>#DIV/0!</v>
      </c>
    </row>
    <row r="3231" spans="1:5" s="17" customFormat="1" ht="16.75" customHeight="1" outlineLevel="2">
      <c r="A3231" s="1178">
        <v>144</v>
      </c>
      <c r="B3231" s="1179"/>
      <c r="C3231" s="1180"/>
      <c r="D3231" s="118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8">
        <v>145</v>
      </c>
      <c r="B3232" s="1179"/>
      <c r="C3232" s="1180"/>
      <c r="D3232" s="1181"/>
      <c r="E3232" s="587" t="e">
        <f t="shared" si="83"/>
        <v>#DIV/0!</v>
      </c>
    </row>
    <row r="3233" spans="1:5" s="17" customFormat="1" ht="16.75" customHeight="1" outlineLevel="2">
      <c r="A3233" s="1178">
        <v>146</v>
      </c>
      <c r="B3233" s="1179"/>
      <c r="C3233" s="1180"/>
      <c r="D3233" s="1181"/>
      <c r="E3233" s="587" t="e">
        <f t="shared" si="83"/>
        <v>#DIV/0!</v>
      </c>
    </row>
    <row r="3234" spans="1:5" s="17" customFormat="1" ht="16.75" customHeight="1" outlineLevel="2">
      <c r="A3234" s="1178">
        <v>147</v>
      </c>
      <c r="B3234" s="1179"/>
      <c r="C3234" s="1180"/>
      <c r="D3234" s="1181"/>
      <c r="E3234" s="587" t="e">
        <f t="shared" si="83"/>
        <v>#DIV/0!</v>
      </c>
    </row>
    <row r="3235" spans="1:5" s="17" customFormat="1" ht="16.75" customHeight="1" outlineLevel="2">
      <c r="A3235" s="1178">
        <v>148</v>
      </c>
      <c r="B3235" s="1179"/>
      <c r="C3235" s="1180"/>
      <c r="D3235" s="1181"/>
      <c r="E3235" s="587" t="e">
        <f t="shared" si="83"/>
        <v>#DIV/0!</v>
      </c>
    </row>
    <row r="3236" spans="1:5" s="17" customFormat="1" ht="16.75" customHeight="1" outlineLevel="2">
      <c r="A3236" s="1178">
        <v>149</v>
      </c>
      <c r="B3236" s="1179"/>
      <c r="C3236" s="1180"/>
      <c r="D3236" s="1181"/>
      <c r="E3236" s="587" t="e">
        <f t="shared" si="82"/>
        <v>#DIV/0!</v>
      </c>
    </row>
    <row r="3237" spans="1:5" s="17" customFormat="1" ht="16.75" customHeight="1" outlineLevel="2">
      <c r="A3237" s="1178">
        <v>150</v>
      </c>
      <c r="B3237" s="1179"/>
      <c r="C3237" s="1180"/>
      <c r="D3237" s="1181"/>
      <c r="E3237" s="587" t="e">
        <f t="shared" si="82"/>
        <v>#DIV/0!</v>
      </c>
    </row>
    <row r="3238" spans="1:5" s="17" customFormat="1" ht="16.75" customHeight="1" outlineLevel="2">
      <c r="A3238" s="1178">
        <v>151</v>
      </c>
      <c r="B3238" s="1179"/>
      <c r="C3238" s="1180"/>
      <c r="D3238" s="1181"/>
      <c r="E3238" s="587" t="e">
        <f t="shared" si="82"/>
        <v>#DIV/0!</v>
      </c>
    </row>
    <row r="3239" spans="1:5" s="17" customFormat="1" ht="16.75" customHeight="1" outlineLevel="2">
      <c r="A3239" s="1178">
        <v>152</v>
      </c>
      <c r="B3239" s="1179"/>
      <c r="C3239" s="1180"/>
      <c r="D3239" s="1181"/>
      <c r="E3239" s="587" t="e">
        <f t="shared" si="82"/>
        <v>#DIV/0!</v>
      </c>
    </row>
    <row r="3240" spans="1:5" s="17" customFormat="1" ht="16.75" customHeight="1" outlineLevel="2">
      <c r="A3240" s="1178">
        <v>153</v>
      </c>
      <c r="B3240" s="1179"/>
      <c r="C3240" s="1180"/>
      <c r="D3240" s="1181"/>
      <c r="E3240" s="587" t="e">
        <f t="shared" si="82"/>
        <v>#DIV/0!</v>
      </c>
    </row>
    <row r="3241" spans="1:5" s="17" customFormat="1" ht="16.75" customHeight="1" outlineLevel="2">
      <c r="A3241" s="1178">
        <v>154</v>
      </c>
      <c r="B3241" s="1179"/>
      <c r="C3241" s="1180"/>
      <c r="D3241" s="1181"/>
      <c r="E3241" s="587" t="e">
        <f t="shared" si="82"/>
        <v>#DIV/0!</v>
      </c>
    </row>
    <row r="3242" spans="1:5" s="17" customFormat="1" ht="16.75" customHeight="1" outlineLevel="2">
      <c r="A3242" s="1178">
        <v>155</v>
      </c>
      <c r="B3242" s="1179"/>
      <c r="C3242" s="1180"/>
      <c r="D3242" s="1181"/>
      <c r="E3242" s="587" t="e">
        <f t="shared" si="82"/>
        <v>#DIV/0!</v>
      </c>
    </row>
    <row r="3243" spans="1:5" s="17" customFormat="1" ht="16.75" customHeight="1" outlineLevel="2">
      <c r="A3243" s="1178">
        <v>156</v>
      </c>
      <c r="B3243" s="1179"/>
      <c r="C3243" s="1180"/>
      <c r="D3243" s="1181"/>
      <c r="E3243" s="587" t="e">
        <f t="shared" si="82"/>
        <v>#DIV/0!</v>
      </c>
    </row>
    <row r="3244" spans="1:5" s="17" customFormat="1" ht="16.75" customHeight="1" outlineLevel="2">
      <c r="A3244" s="1178">
        <v>157</v>
      </c>
      <c r="B3244" s="1179"/>
      <c r="C3244" s="1180"/>
      <c r="D3244" s="1181"/>
      <c r="E3244" s="587" t="e">
        <f t="shared" si="82"/>
        <v>#DIV/0!</v>
      </c>
    </row>
    <row r="3245" spans="1:5" s="17" customFormat="1" ht="16.75" customHeight="1" outlineLevel="2">
      <c r="A3245" s="1178">
        <v>158</v>
      </c>
      <c r="B3245" s="1179"/>
      <c r="C3245" s="1180"/>
      <c r="D3245" s="1181"/>
      <c r="E3245" s="587" t="e">
        <f t="shared" si="82"/>
        <v>#DIV/0!</v>
      </c>
    </row>
    <row r="3246" spans="1:5" s="17" customFormat="1" ht="16.75" customHeight="1" outlineLevel="2">
      <c r="A3246" s="1178">
        <v>159</v>
      </c>
      <c r="B3246" s="1179"/>
      <c r="C3246" s="1180"/>
      <c r="D3246" s="1181"/>
      <c r="E3246" s="587" t="e">
        <f t="shared" si="82"/>
        <v>#DIV/0!</v>
      </c>
    </row>
    <row r="3247" spans="1:5" s="17" customFormat="1" ht="16.75" customHeight="1" outlineLevel="2">
      <c r="A3247" s="1178">
        <v>160</v>
      </c>
      <c r="B3247" s="1179"/>
      <c r="C3247" s="1180"/>
      <c r="D3247" s="1181"/>
      <c r="E3247" s="587" t="e">
        <f t="shared" si="82"/>
        <v>#DIV/0!</v>
      </c>
    </row>
    <row r="3248" spans="1:5" s="17" customFormat="1" ht="16.75" customHeight="1" outlineLevel="2">
      <c r="A3248" s="1178">
        <v>161</v>
      </c>
      <c r="B3248" s="1179"/>
      <c r="C3248" s="1180"/>
      <c r="D3248" s="1181"/>
      <c r="E3248" s="587" t="e">
        <f t="shared" si="82"/>
        <v>#DIV/0!</v>
      </c>
    </row>
    <row r="3249" spans="1:5" s="17" customFormat="1" ht="16.75" customHeight="1" outlineLevel="2">
      <c r="A3249" s="1178">
        <v>162</v>
      </c>
      <c r="B3249" s="1179"/>
      <c r="C3249" s="1180"/>
      <c r="D3249" s="1181"/>
      <c r="E3249" s="587" t="e">
        <f t="shared" si="82"/>
        <v>#DIV/0!</v>
      </c>
    </row>
    <row r="3250" spans="1:5" s="17" customFormat="1" ht="16.75" customHeight="1" outlineLevel="2">
      <c r="A3250" s="1178">
        <v>163</v>
      </c>
      <c r="B3250" s="1179"/>
      <c r="C3250" s="1180"/>
      <c r="D3250" s="1181"/>
      <c r="E3250" s="587" t="e">
        <f t="shared" si="82"/>
        <v>#DIV/0!</v>
      </c>
    </row>
    <row r="3251" spans="1:5" s="17" customFormat="1" ht="16.75" customHeight="1" outlineLevel="2">
      <c r="A3251" s="1178">
        <v>164</v>
      </c>
      <c r="B3251" s="1179"/>
      <c r="C3251" s="1180"/>
      <c r="D3251" s="1181"/>
      <c r="E3251" s="587" t="e">
        <f t="shared" si="82"/>
        <v>#DIV/0!</v>
      </c>
    </row>
    <row r="3252" spans="1:5" s="17" customFormat="1" ht="16.75" customHeight="1" outlineLevel="2">
      <c r="A3252" s="1178">
        <v>165</v>
      </c>
      <c r="B3252" s="1179"/>
      <c r="C3252" s="1180"/>
      <c r="D3252" s="1181"/>
      <c r="E3252" s="587" t="e">
        <f t="shared" si="82"/>
        <v>#DIV/0!</v>
      </c>
    </row>
    <row r="3253" spans="1:5" s="17" customFormat="1" ht="16.75" customHeight="1" outlineLevel="2">
      <c r="A3253" s="1178">
        <v>166</v>
      </c>
      <c r="B3253" s="1179"/>
      <c r="C3253" s="1180"/>
      <c r="D3253" s="1181"/>
      <c r="E3253" s="587" t="e">
        <f t="shared" si="82"/>
        <v>#DIV/0!</v>
      </c>
    </row>
    <row r="3254" spans="1:5" s="17" customFormat="1" ht="16.75" customHeight="1" outlineLevel="2">
      <c r="A3254" s="1178">
        <v>167</v>
      </c>
      <c r="B3254" s="1179"/>
      <c r="C3254" s="1180"/>
      <c r="D3254" s="1181"/>
      <c r="E3254" s="587" t="e">
        <f t="shared" si="82"/>
        <v>#DIV/0!</v>
      </c>
    </row>
    <row r="3255" spans="1:5" s="17" customFormat="1" ht="16.75" customHeight="1" outlineLevel="2">
      <c r="A3255" s="1178">
        <v>168</v>
      </c>
      <c r="B3255" s="1179"/>
      <c r="C3255" s="1180"/>
      <c r="D3255" s="1181"/>
      <c r="E3255" s="587" t="e">
        <f t="shared" si="82"/>
        <v>#DIV/0!</v>
      </c>
    </row>
    <row r="3256" spans="1:5" s="17" customFormat="1" ht="16.75" customHeight="1" outlineLevel="2">
      <c r="A3256" s="1178">
        <v>169</v>
      </c>
      <c r="B3256" s="1179"/>
      <c r="C3256" s="1180"/>
      <c r="D3256" s="1181"/>
      <c r="E3256" s="587" t="e">
        <f t="shared" si="82"/>
        <v>#DIV/0!</v>
      </c>
    </row>
    <row r="3257" spans="1:5" s="17" customFormat="1" ht="16.75" customHeight="1" outlineLevel="2">
      <c r="A3257" s="1178">
        <v>170</v>
      </c>
      <c r="B3257" s="1179"/>
      <c r="C3257" s="1180"/>
      <c r="D3257" s="1181"/>
      <c r="E3257" s="587" t="e">
        <f t="shared" si="82"/>
        <v>#DIV/0!</v>
      </c>
    </row>
    <row r="3258" spans="1:5" s="17" customFormat="1" ht="16.75" customHeight="1" outlineLevel="2">
      <c r="A3258" s="1178">
        <v>171</v>
      </c>
      <c r="B3258" s="1179"/>
      <c r="C3258" s="1180"/>
      <c r="D3258" s="1181"/>
      <c r="E3258" s="587" t="e">
        <f t="shared" si="82"/>
        <v>#DIV/0!</v>
      </c>
    </row>
    <row r="3259" spans="1:5" s="17" customFormat="1" ht="16.75" customHeight="1" outlineLevel="2">
      <c r="A3259" s="1178">
        <v>172</v>
      </c>
      <c r="B3259" s="1179"/>
      <c r="C3259" s="1180"/>
      <c r="D3259" s="1181"/>
      <c r="E3259" s="587" t="e">
        <f t="shared" si="82"/>
        <v>#DIV/0!</v>
      </c>
    </row>
    <row r="3260" spans="1:5" s="17" customFormat="1" ht="16.75" customHeight="1" outlineLevel="2">
      <c r="A3260" s="1178">
        <v>173</v>
      </c>
      <c r="B3260" s="1179"/>
      <c r="C3260" s="1180"/>
      <c r="D3260" s="1181"/>
      <c r="E3260" s="587" t="e">
        <f t="shared" si="82"/>
        <v>#DIV/0!</v>
      </c>
    </row>
    <row r="3261" spans="1:5" s="17" customFormat="1" ht="16.75" customHeight="1" outlineLevel="2">
      <c r="A3261" s="1178">
        <v>174</v>
      </c>
      <c r="B3261" s="1179"/>
      <c r="C3261" s="1180"/>
      <c r="D3261" s="1181"/>
      <c r="E3261" s="587" t="e">
        <f t="shared" si="82"/>
        <v>#DIV/0!</v>
      </c>
    </row>
    <row r="3262" spans="1:5" s="17" customFormat="1" ht="16.75" customHeight="1" outlineLevel="2">
      <c r="A3262" s="1178">
        <v>175</v>
      </c>
      <c r="B3262" s="1179"/>
      <c r="C3262" s="1180"/>
      <c r="D3262" s="1181"/>
      <c r="E3262" s="587" t="e">
        <f t="shared" si="82"/>
        <v>#DIV/0!</v>
      </c>
    </row>
    <row r="3263" spans="1:5" s="17" customFormat="1" ht="16.75" customHeight="1" outlineLevel="2">
      <c r="A3263" s="1178">
        <v>176</v>
      </c>
      <c r="B3263" s="1179"/>
      <c r="C3263" s="1180"/>
      <c r="D3263" s="1181"/>
      <c r="E3263" s="587" t="e">
        <f t="shared" si="82"/>
        <v>#DIV/0!</v>
      </c>
    </row>
    <row r="3264" spans="1:5" s="17" customFormat="1" ht="16.75" customHeight="1" outlineLevel="2">
      <c r="A3264" s="1178">
        <v>177</v>
      </c>
      <c r="B3264" s="1179"/>
      <c r="C3264" s="1180"/>
      <c r="D3264" s="1181"/>
      <c r="E3264" s="587" t="e">
        <f t="shared" si="82"/>
        <v>#DIV/0!</v>
      </c>
    </row>
    <row r="3265" spans="1:5" s="17" customFormat="1" ht="16.75" customHeight="1" outlineLevel="2">
      <c r="A3265" s="1178">
        <v>178</v>
      </c>
      <c r="B3265" s="1179"/>
      <c r="C3265" s="1180"/>
      <c r="D3265" s="1181"/>
      <c r="E3265" s="587" t="e">
        <f t="shared" si="82"/>
        <v>#DIV/0!</v>
      </c>
    </row>
    <row r="3266" spans="1:5" s="17" customFormat="1" ht="16.75" customHeight="1" outlineLevel="2">
      <c r="A3266" s="1178">
        <v>179</v>
      </c>
      <c r="B3266" s="1179"/>
      <c r="C3266" s="1180"/>
      <c r="D3266" s="1181"/>
      <c r="E3266" s="587" t="e">
        <f t="shared" si="82"/>
        <v>#DIV/0!</v>
      </c>
    </row>
    <row r="3267" spans="1:5" s="17" customFormat="1" ht="16.75" customHeight="1" outlineLevel="2">
      <c r="A3267" s="1178">
        <v>180</v>
      </c>
      <c r="B3267" s="1179"/>
      <c r="C3267" s="1180"/>
      <c r="D3267" s="1181"/>
      <c r="E3267" s="587" t="e">
        <f t="shared" si="82"/>
        <v>#DIV/0!</v>
      </c>
    </row>
    <row r="3268" spans="1:5" s="17" customFormat="1" ht="16.75" customHeight="1" outlineLevel="2">
      <c r="A3268" s="1178">
        <v>181</v>
      </c>
      <c r="B3268" s="1179"/>
      <c r="C3268" s="1180"/>
      <c r="D3268" s="1181"/>
      <c r="E3268" s="587" t="e">
        <f t="shared" si="82"/>
        <v>#DIV/0!</v>
      </c>
    </row>
    <row r="3269" spans="1:5" s="17" customFormat="1" ht="16.75" customHeight="1" outlineLevel="2">
      <c r="A3269" s="1178">
        <v>182</v>
      </c>
      <c r="B3269" s="1179"/>
      <c r="C3269" s="1180"/>
      <c r="D3269" s="1181"/>
      <c r="E3269" s="587" t="e">
        <f t="shared" si="82"/>
        <v>#DIV/0!</v>
      </c>
    </row>
    <row r="3270" spans="1:5" s="17" customFormat="1" ht="16.75" customHeight="1" outlineLevel="2">
      <c r="A3270" s="1178">
        <v>183</v>
      </c>
      <c r="B3270" s="1179"/>
      <c r="C3270" s="1180"/>
      <c r="D3270" s="1181"/>
      <c r="E3270" s="587" t="e">
        <f t="shared" si="82"/>
        <v>#DIV/0!</v>
      </c>
    </row>
    <row r="3271" spans="1:5" s="17" customFormat="1" ht="16.75" customHeight="1" outlineLevel="2">
      <c r="A3271" s="1178">
        <v>184</v>
      </c>
      <c r="B3271" s="1179"/>
      <c r="C3271" s="1180"/>
      <c r="D3271" s="1181"/>
      <c r="E3271" s="587" t="e">
        <f t="shared" si="82"/>
        <v>#DIV/0!</v>
      </c>
    </row>
    <row r="3272" spans="1:5" s="17" customFormat="1" ht="16.75" customHeight="1" outlineLevel="2">
      <c r="A3272" s="1178">
        <v>185</v>
      </c>
      <c r="B3272" s="1179"/>
      <c r="C3272" s="1180"/>
      <c r="D3272" s="1181"/>
      <c r="E3272" s="587" t="e">
        <f t="shared" si="82"/>
        <v>#DIV/0!</v>
      </c>
    </row>
    <row r="3273" spans="1:5" s="17" customFormat="1" ht="16.75" customHeight="1" outlineLevel="2">
      <c r="A3273" s="1178">
        <v>186</v>
      </c>
      <c r="B3273" s="1179"/>
      <c r="C3273" s="1180"/>
      <c r="D3273" s="1181"/>
      <c r="E3273" s="587" t="e">
        <f t="shared" si="82"/>
        <v>#DIV/0!</v>
      </c>
    </row>
    <row r="3274" spans="1:5" s="17" customFormat="1" ht="16.75" customHeight="1" outlineLevel="2">
      <c r="A3274" s="1178">
        <v>187</v>
      </c>
      <c r="B3274" s="1179"/>
      <c r="C3274" s="1180"/>
      <c r="D3274" s="1181"/>
      <c r="E3274" s="587" t="e">
        <f t="shared" si="82"/>
        <v>#DIV/0!</v>
      </c>
    </row>
    <row r="3275" spans="1:5" s="17" customFormat="1" ht="16.75" customHeight="1" outlineLevel="2">
      <c r="A3275" s="1178">
        <v>188</v>
      </c>
      <c r="B3275" s="1179"/>
      <c r="C3275" s="1180"/>
      <c r="D3275" s="1181"/>
      <c r="E3275" s="587" t="e">
        <f t="shared" si="82"/>
        <v>#DIV/0!</v>
      </c>
    </row>
    <row r="3276" spans="1:5" s="17" customFormat="1" ht="16.75" customHeight="1" outlineLevel="2">
      <c r="A3276" s="1178">
        <v>189</v>
      </c>
      <c r="B3276" s="1179"/>
      <c r="C3276" s="1180"/>
      <c r="D3276" s="1181"/>
      <c r="E3276" s="587" t="e">
        <f t="shared" si="82"/>
        <v>#DIV/0!</v>
      </c>
    </row>
    <row r="3277" spans="1:5" s="17" customFormat="1" ht="16.75" customHeight="1" outlineLevel="2">
      <c r="A3277" s="1178">
        <v>190</v>
      </c>
      <c r="B3277" s="1179"/>
      <c r="C3277" s="1180"/>
      <c r="D3277" s="1181"/>
      <c r="E3277" s="587" t="e">
        <f t="shared" si="82"/>
        <v>#DIV/0!</v>
      </c>
    </row>
    <row r="3278" spans="1:5" s="17" customFormat="1" ht="16.75" customHeight="1" outlineLevel="2">
      <c r="A3278" s="1178">
        <v>191</v>
      </c>
      <c r="B3278" s="1179"/>
      <c r="C3278" s="1180"/>
      <c r="D3278" s="1181"/>
      <c r="E3278" s="587" t="e">
        <f t="shared" si="82"/>
        <v>#DIV/0!</v>
      </c>
    </row>
    <row r="3279" spans="1:5" s="17" customFormat="1" ht="16.75" customHeight="1" outlineLevel="2">
      <c r="A3279" s="1178">
        <v>192</v>
      </c>
      <c r="B3279" s="1179"/>
      <c r="C3279" s="1180"/>
      <c r="D3279" s="1181"/>
      <c r="E3279" s="587" t="e">
        <f t="shared" si="82"/>
        <v>#DIV/0!</v>
      </c>
    </row>
    <row r="3280" spans="1:5" s="17" customFormat="1" ht="16.75" customHeight="1" outlineLevel="2">
      <c r="A3280" s="1178">
        <v>193</v>
      </c>
      <c r="B3280" s="1179"/>
      <c r="C3280" s="1180"/>
      <c r="D3280" s="1181"/>
      <c r="E3280" s="587" t="e">
        <f t="shared" si="82"/>
        <v>#DIV/0!</v>
      </c>
    </row>
    <row r="3281" spans="1:5" s="17" customFormat="1" ht="16.75" customHeight="1" outlineLevel="2">
      <c r="A3281" s="1178">
        <v>194</v>
      </c>
      <c r="B3281" s="1179"/>
      <c r="C3281" s="1180"/>
      <c r="D3281" s="118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8">
        <v>195</v>
      </c>
      <c r="B3282" s="1179"/>
      <c r="C3282" s="1180"/>
      <c r="D3282" s="1181"/>
      <c r="E3282" s="587" t="e">
        <f t="shared" si="84"/>
        <v>#DIV/0!</v>
      </c>
    </row>
    <row r="3283" spans="1:5" s="17" customFormat="1" ht="16.75" customHeight="1" outlineLevel="2">
      <c r="A3283" s="1178">
        <v>196</v>
      </c>
      <c r="B3283" s="1179"/>
      <c r="C3283" s="1180"/>
      <c r="D3283" s="1181"/>
      <c r="E3283" s="587" t="e">
        <f t="shared" si="84"/>
        <v>#DIV/0!</v>
      </c>
    </row>
    <row r="3284" spans="1:5" s="17" customFormat="1" ht="16.75" customHeight="1" outlineLevel="2">
      <c r="A3284" s="1178">
        <v>197</v>
      </c>
      <c r="B3284" s="1179"/>
      <c r="C3284" s="1180"/>
      <c r="D3284" s="1181"/>
      <c r="E3284" s="587" t="e">
        <f t="shared" si="84"/>
        <v>#DIV/0!</v>
      </c>
    </row>
    <row r="3285" spans="1:5" s="17" customFormat="1" ht="16.75" customHeight="1" outlineLevel="2">
      <c r="A3285" s="1178">
        <v>198</v>
      </c>
      <c r="B3285" s="1179"/>
      <c r="C3285" s="1180"/>
      <c r="D3285" s="1181"/>
      <c r="E3285" s="587" t="e">
        <f t="shared" si="84"/>
        <v>#DIV/0!</v>
      </c>
    </row>
    <row r="3286" spans="1:5" s="17" customFormat="1" ht="16.75" customHeight="1" outlineLevel="2">
      <c r="A3286" s="1178">
        <v>199</v>
      </c>
      <c r="B3286" s="1179"/>
      <c r="C3286" s="1180"/>
      <c r="D3286" s="1181"/>
      <c r="E3286" s="587" t="e">
        <f t="shared" si="84"/>
        <v>#DIV/0!</v>
      </c>
    </row>
    <row r="3287" spans="1:5" s="17" customFormat="1" ht="16.75" customHeight="1" outlineLevel="2">
      <c r="A3287" s="1178">
        <v>200</v>
      </c>
      <c r="B3287" s="1179"/>
      <c r="C3287" s="1180"/>
      <c r="D3287" s="1181"/>
      <c r="E3287" s="587" t="e">
        <f t="shared" si="84"/>
        <v>#DIV/0!</v>
      </c>
    </row>
    <row r="3288" spans="1:5" s="17" customFormat="1" ht="16.75" customHeight="1" outlineLevel="2">
      <c r="A3288" s="1178">
        <v>201</v>
      </c>
      <c r="B3288" s="1179"/>
      <c r="C3288" s="1180"/>
      <c r="D3288" s="1181"/>
      <c r="E3288" s="587" t="e">
        <f t="shared" si="84"/>
        <v>#DIV/0!</v>
      </c>
    </row>
    <row r="3289" spans="1:5" s="17" customFormat="1" ht="16.75" customHeight="1" outlineLevel="2">
      <c r="A3289" s="1178">
        <v>202</v>
      </c>
      <c r="B3289" s="1179"/>
      <c r="C3289" s="1180"/>
      <c r="D3289" s="1181"/>
      <c r="E3289" s="587" t="e">
        <f t="shared" si="84"/>
        <v>#DIV/0!</v>
      </c>
    </row>
    <row r="3290" spans="1:5" s="17" customFormat="1" ht="16.75" customHeight="1" outlineLevel="2">
      <c r="A3290" s="1178">
        <v>203</v>
      </c>
      <c r="B3290" s="1179"/>
      <c r="C3290" s="1180"/>
      <c r="D3290" s="1181"/>
      <c r="E3290" s="587" t="e">
        <f t="shared" si="84"/>
        <v>#DIV/0!</v>
      </c>
    </row>
    <row r="3291" spans="1:5" s="17" customFormat="1" ht="16.75" customHeight="1" outlineLevel="2">
      <c r="A3291" s="1178">
        <v>204</v>
      </c>
      <c r="B3291" s="1179"/>
      <c r="C3291" s="1180"/>
      <c r="D3291" s="1181"/>
      <c r="E3291" s="587" t="e">
        <f t="shared" si="84"/>
        <v>#DIV/0!</v>
      </c>
    </row>
    <row r="3292" spans="1:5" s="17" customFormat="1" ht="16.75" customHeight="1" outlineLevel="2">
      <c r="A3292" s="1178">
        <v>205</v>
      </c>
      <c r="B3292" s="1179"/>
      <c r="C3292" s="1180"/>
      <c r="D3292" s="1181"/>
      <c r="E3292" s="587" t="e">
        <f t="shared" si="84"/>
        <v>#DIV/0!</v>
      </c>
    </row>
    <row r="3293" spans="1:5" s="17" customFormat="1" ht="16.75" customHeight="1" outlineLevel="2">
      <c r="A3293" s="1178">
        <v>206</v>
      </c>
      <c r="B3293" s="1179"/>
      <c r="C3293" s="1180"/>
      <c r="D3293" s="1181"/>
      <c r="E3293" s="587" t="e">
        <f t="shared" si="84"/>
        <v>#DIV/0!</v>
      </c>
    </row>
    <row r="3294" spans="1:5" s="17" customFormat="1" ht="16.75" customHeight="1" outlineLevel="2">
      <c r="A3294" s="1178">
        <v>207</v>
      </c>
      <c r="B3294" s="1179"/>
      <c r="C3294" s="1180"/>
      <c r="D3294" s="1181"/>
      <c r="E3294" s="587" t="e">
        <f t="shared" si="84"/>
        <v>#DIV/0!</v>
      </c>
    </row>
    <row r="3295" spans="1:5" s="17" customFormat="1" ht="16.75" customHeight="1" outlineLevel="2">
      <c r="A3295" s="1178">
        <v>208</v>
      </c>
      <c r="B3295" s="1179"/>
      <c r="C3295" s="1180"/>
      <c r="D3295" s="1181"/>
      <c r="E3295" s="587" t="e">
        <f t="shared" si="84"/>
        <v>#DIV/0!</v>
      </c>
    </row>
    <row r="3296" spans="1:5" s="17" customFormat="1" ht="16.75" customHeight="1" outlineLevel="2">
      <c r="A3296" s="1178">
        <v>209</v>
      </c>
      <c r="B3296" s="1179"/>
      <c r="C3296" s="1180"/>
      <c r="D3296" s="1181"/>
      <c r="E3296" s="587" t="e">
        <f t="shared" si="84"/>
        <v>#DIV/0!</v>
      </c>
    </row>
    <row r="3297" spans="1:5" s="17" customFormat="1" ht="16.75" customHeight="1" outlineLevel="2">
      <c r="A3297" s="1178">
        <v>210</v>
      </c>
      <c r="B3297" s="1179"/>
      <c r="C3297" s="1180"/>
      <c r="D3297" s="1181"/>
      <c r="E3297" s="587" t="e">
        <f t="shared" si="84"/>
        <v>#DIV/0!</v>
      </c>
    </row>
    <row r="3298" spans="1:5" s="17" customFormat="1" ht="16.75" customHeight="1" outlineLevel="2">
      <c r="A3298" s="1178">
        <v>211</v>
      </c>
      <c r="B3298" s="1179"/>
      <c r="C3298" s="1180"/>
      <c r="D3298" s="1181"/>
      <c r="E3298" s="587" t="e">
        <f t="shared" si="84"/>
        <v>#DIV/0!</v>
      </c>
    </row>
    <row r="3299" spans="1:5" s="17" customFormat="1" ht="16.75" customHeight="1" outlineLevel="2">
      <c r="A3299" s="1178">
        <v>212</v>
      </c>
      <c r="B3299" s="1179"/>
      <c r="C3299" s="1180"/>
      <c r="D3299" s="1181"/>
      <c r="E3299" s="587" t="e">
        <f t="shared" si="84"/>
        <v>#DIV/0!</v>
      </c>
    </row>
    <row r="3300" spans="1:5" s="17" customFormat="1" ht="16.75" customHeight="1" outlineLevel="2">
      <c r="A3300" s="1178">
        <v>213</v>
      </c>
      <c r="B3300" s="1179"/>
      <c r="C3300" s="1180"/>
      <c r="D3300" s="1181"/>
      <c r="E3300" s="587" t="e">
        <f t="shared" si="84"/>
        <v>#DIV/0!</v>
      </c>
    </row>
    <row r="3301" spans="1:5" s="17" customFormat="1" ht="16.75" customHeight="1" outlineLevel="2">
      <c r="A3301" s="1178">
        <v>214</v>
      </c>
      <c r="B3301" s="1179"/>
      <c r="C3301" s="1180"/>
      <c r="D3301" s="1181"/>
      <c r="E3301" s="587" t="e">
        <f t="shared" si="84"/>
        <v>#DIV/0!</v>
      </c>
    </row>
    <row r="3302" spans="1:5" s="17" customFormat="1" ht="16.75" customHeight="1" outlineLevel="2">
      <c r="A3302" s="1178">
        <v>215</v>
      </c>
      <c r="B3302" s="1179"/>
      <c r="C3302" s="1180"/>
      <c r="D3302" s="1181"/>
      <c r="E3302" s="587" t="e">
        <f t="shared" si="84"/>
        <v>#DIV/0!</v>
      </c>
    </row>
    <row r="3303" spans="1:5" s="17" customFormat="1" ht="16.75" customHeight="1" outlineLevel="2">
      <c r="A3303" s="1178">
        <v>216</v>
      </c>
      <c r="B3303" s="1179"/>
      <c r="C3303" s="1180"/>
      <c r="D3303" s="1181"/>
      <c r="E3303" s="587" t="e">
        <f t="shared" si="84"/>
        <v>#DIV/0!</v>
      </c>
    </row>
    <row r="3304" spans="1:5" s="17" customFormat="1" ht="16.75" customHeight="1" outlineLevel="2">
      <c r="A3304" s="1178">
        <v>217</v>
      </c>
      <c r="B3304" s="1179"/>
      <c r="C3304" s="1180"/>
      <c r="D3304" s="1181"/>
      <c r="E3304" s="587" t="e">
        <f t="shared" si="84"/>
        <v>#DIV/0!</v>
      </c>
    </row>
    <row r="3305" spans="1:5" s="17" customFormat="1" ht="16.75" customHeight="1" outlineLevel="2">
      <c r="A3305" s="1178">
        <v>218</v>
      </c>
      <c r="B3305" s="1179"/>
      <c r="C3305" s="1180"/>
      <c r="D3305" s="1181"/>
      <c r="E3305" s="587" t="e">
        <f t="shared" si="84"/>
        <v>#DIV/0!</v>
      </c>
    </row>
    <row r="3306" spans="1:5" s="17" customFormat="1" ht="16.75" customHeight="1" outlineLevel="2">
      <c r="A3306" s="1178">
        <v>219</v>
      </c>
      <c r="B3306" s="1179"/>
      <c r="C3306" s="1180"/>
      <c r="D3306" s="1181"/>
      <c r="E3306" s="587" t="e">
        <f t="shared" si="84"/>
        <v>#DIV/0!</v>
      </c>
    </row>
    <row r="3307" spans="1:5" s="17" customFormat="1" ht="16.75" customHeight="1" outlineLevel="2">
      <c r="A3307" s="1178">
        <v>220</v>
      </c>
      <c r="B3307" s="1179"/>
      <c r="C3307" s="1180"/>
      <c r="D3307" s="1181"/>
      <c r="E3307" s="587" t="e">
        <f t="shared" si="84"/>
        <v>#DIV/0!</v>
      </c>
    </row>
    <row r="3308" spans="1:5" s="17" customFormat="1" ht="16.75" customHeight="1" outlineLevel="2">
      <c r="A3308" s="1178">
        <v>221</v>
      </c>
      <c r="B3308" s="1179"/>
      <c r="C3308" s="1180"/>
      <c r="D3308" s="1181"/>
      <c r="E3308" s="587" t="e">
        <f t="shared" si="84"/>
        <v>#DIV/0!</v>
      </c>
    </row>
    <row r="3309" spans="1:5" s="17" customFormat="1" ht="16.75" customHeight="1" outlineLevel="2">
      <c r="A3309" s="1178">
        <v>222</v>
      </c>
      <c r="B3309" s="1179"/>
      <c r="C3309" s="1180"/>
      <c r="D3309" s="1181"/>
      <c r="E3309" s="587" t="e">
        <f t="shared" si="84"/>
        <v>#DIV/0!</v>
      </c>
    </row>
    <row r="3310" spans="1:5" s="17" customFormat="1" ht="16.75" customHeight="1" outlineLevel="2">
      <c r="A3310" s="1178">
        <v>223</v>
      </c>
      <c r="B3310" s="1179"/>
      <c r="C3310" s="1180"/>
      <c r="D3310" s="1181"/>
      <c r="E3310" s="587" t="e">
        <f t="shared" si="84"/>
        <v>#DIV/0!</v>
      </c>
    </row>
    <row r="3311" spans="1:5" s="17" customFormat="1" ht="16.75" customHeight="1" outlineLevel="2">
      <c r="A3311" s="1178">
        <v>224</v>
      </c>
      <c r="B3311" s="1179"/>
      <c r="C3311" s="1180"/>
      <c r="D3311" s="1181"/>
      <c r="E3311" s="587" t="e">
        <f t="shared" si="84"/>
        <v>#DIV/0!</v>
      </c>
    </row>
    <row r="3312" spans="1:5" s="17" customFormat="1" ht="16.75" customHeight="1" outlineLevel="2">
      <c r="A3312" s="1178">
        <v>225</v>
      </c>
      <c r="B3312" s="1179"/>
      <c r="C3312" s="1180"/>
      <c r="D3312" s="1181"/>
      <c r="E3312" s="587" t="e">
        <f t="shared" si="84"/>
        <v>#DIV/0!</v>
      </c>
    </row>
    <row r="3313" spans="1:5" s="17" customFormat="1" ht="16.75" customHeight="1" outlineLevel="2">
      <c r="A3313" s="1178">
        <v>226</v>
      </c>
      <c r="B3313" s="1179"/>
      <c r="C3313" s="1180"/>
      <c r="D3313" s="1181"/>
      <c r="E3313" s="587" t="e">
        <f t="shared" si="84"/>
        <v>#DIV/0!</v>
      </c>
    </row>
    <row r="3314" spans="1:5" s="17" customFormat="1" ht="16.75" customHeight="1" outlineLevel="2">
      <c r="A3314" s="1178">
        <v>227</v>
      </c>
      <c r="B3314" s="1179"/>
      <c r="C3314" s="1180"/>
      <c r="D3314" s="1181"/>
      <c r="E3314" s="587" t="e">
        <f t="shared" si="84"/>
        <v>#DIV/0!</v>
      </c>
    </row>
    <row r="3315" spans="1:5" s="17" customFormat="1" ht="16.75" customHeight="1" outlineLevel="2">
      <c r="A3315" s="1178">
        <v>228</v>
      </c>
      <c r="B3315" s="1179"/>
      <c r="C3315" s="1180"/>
      <c r="D3315" s="1181"/>
      <c r="E3315" s="587" t="e">
        <f t="shared" si="84"/>
        <v>#DIV/0!</v>
      </c>
    </row>
    <row r="3316" spans="1:5" s="17" customFormat="1" ht="16.75" customHeight="1" outlineLevel="2">
      <c r="A3316" s="1178">
        <v>229</v>
      </c>
      <c r="B3316" s="1179"/>
      <c r="C3316" s="1180"/>
      <c r="D3316" s="1181"/>
      <c r="E3316" s="587" t="e">
        <f t="shared" si="84"/>
        <v>#DIV/0!</v>
      </c>
    </row>
    <row r="3317" spans="1:5" s="17" customFormat="1" ht="16.75" customHeight="1" outlineLevel="2">
      <c r="A3317" s="1178">
        <v>230</v>
      </c>
      <c r="B3317" s="1179"/>
      <c r="C3317" s="1180"/>
      <c r="D3317" s="1181"/>
      <c r="E3317" s="587" t="e">
        <f t="shared" si="84"/>
        <v>#DIV/0!</v>
      </c>
    </row>
    <row r="3318" spans="1:5" s="17" customFormat="1" ht="16.75" customHeight="1" outlineLevel="2">
      <c r="A3318" s="1178">
        <v>231</v>
      </c>
      <c r="B3318" s="1179"/>
      <c r="C3318" s="1180"/>
      <c r="D3318" s="1181"/>
      <c r="E3318" s="587" t="e">
        <f t="shared" si="84"/>
        <v>#DIV/0!</v>
      </c>
    </row>
    <row r="3319" spans="1:5" s="17" customFormat="1" ht="16.75" customHeight="1" outlineLevel="2">
      <c r="A3319" s="1178">
        <v>232</v>
      </c>
      <c r="B3319" s="1179"/>
      <c r="C3319" s="1180"/>
      <c r="D3319" s="1181"/>
      <c r="E3319" s="587" t="e">
        <f t="shared" si="84"/>
        <v>#DIV/0!</v>
      </c>
    </row>
    <row r="3320" spans="1:5" s="17" customFormat="1" ht="16.75" customHeight="1" outlineLevel="2">
      <c r="A3320" s="1178">
        <v>233</v>
      </c>
      <c r="B3320" s="1179"/>
      <c r="C3320" s="1180"/>
      <c r="D3320" s="1181"/>
      <c r="E3320" s="587" t="e">
        <f t="shared" si="84"/>
        <v>#DIV/0!</v>
      </c>
    </row>
    <row r="3321" spans="1:5" s="17" customFormat="1" ht="16.75" customHeight="1" outlineLevel="2">
      <c r="A3321" s="1178">
        <v>234</v>
      </c>
      <c r="B3321" s="1179"/>
      <c r="C3321" s="1180"/>
      <c r="D3321" s="1181"/>
      <c r="E3321" s="587" t="e">
        <f t="shared" si="84"/>
        <v>#DIV/0!</v>
      </c>
    </row>
    <row r="3322" spans="1:5" s="17" customFormat="1" ht="16.75" customHeight="1" outlineLevel="2">
      <c r="A3322" s="1178">
        <v>235</v>
      </c>
      <c r="B3322" s="1179"/>
      <c r="C3322" s="1180"/>
      <c r="D3322" s="1181"/>
      <c r="E3322" s="587" t="e">
        <f t="shared" si="84"/>
        <v>#DIV/0!</v>
      </c>
    </row>
    <row r="3323" spans="1:5" s="17" customFormat="1" ht="16.75" customHeight="1" outlineLevel="2">
      <c r="A3323" s="1178">
        <v>236</v>
      </c>
      <c r="B3323" s="1179"/>
      <c r="C3323" s="1180"/>
      <c r="D3323" s="1181"/>
      <c r="E3323" s="587" t="e">
        <f t="shared" si="84"/>
        <v>#DIV/0!</v>
      </c>
    </row>
    <row r="3324" spans="1:5" s="17" customFormat="1" ht="16.75" customHeight="1" outlineLevel="2">
      <c r="A3324" s="1178">
        <v>237</v>
      </c>
      <c r="B3324" s="1179"/>
      <c r="C3324" s="1180"/>
      <c r="D3324" s="1181"/>
      <c r="E3324" s="587" t="e">
        <f t="shared" si="84"/>
        <v>#DIV/0!</v>
      </c>
    </row>
    <row r="3325" spans="1:5" s="17" customFormat="1" ht="16.75" customHeight="1" outlineLevel="2">
      <c r="A3325" s="1178">
        <v>238</v>
      </c>
      <c r="B3325" s="1179"/>
      <c r="C3325" s="1180"/>
      <c r="D3325" s="1181"/>
      <c r="E3325" s="587" t="e">
        <f t="shared" si="84"/>
        <v>#DIV/0!</v>
      </c>
    </row>
    <row r="3326" spans="1:5" s="17" customFormat="1" ht="16.75" customHeight="1" outlineLevel="2">
      <c r="A3326" s="1178">
        <v>239</v>
      </c>
      <c r="B3326" s="1179"/>
      <c r="C3326" s="1180"/>
      <c r="D3326" s="1181"/>
      <c r="E3326" s="587" t="e">
        <f t="shared" si="84"/>
        <v>#DIV/0!</v>
      </c>
    </row>
    <row r="3327" spans="1:5" s="17" customFormat="1" ht="16.75" customHeight="1" outlineLevel="2">
      <c r="A3327" s="1178">
        <v>240</v>
      </c>
      <c r="B3327" s="1179"/>
      <c r="C3327" s="1180"/>
      <c r="D3327" s="1181"/>
      <c r="E3327" s="587" t="e">
        <f t="shared" si="84"/>
        <v>#DIV/0!</v>
      </c>
    </row>
    <row r="3328" spans="1:5" s="17" customFormat="1" ht="16.75" customHeight="1" outlineLevel="2">
      <c r="A3328" s="1178">
        <v>241</v>
      </c>
      <c r="B3328" s="1179"/>
      <c r="C3328" s="1180"/>
      <c r="D3328" s="1181"/>
      <c r="E3328" s="587" t="e">
        <f t="shared" si="84"/>
        <v>#DIV/0!</v>
      </c>
    </row>
    <row r="3329" spans="1:5" s="17" customFormat="1" ht="16.75" customHeight="1" outlineLevel="2">
      <c r="A3329" s="1178">
        <v>242</v>
      </c>
      <c r="B3329" s="1179"/>
      <c r="C3329" s="1180"/>
      <c r="D3329" s="1181"/>
      <c r="E3329" s="587" t="e">
        <f t="shared" si="84"/>
        <v>#DIV/0!</v>
      </c>
    </row>
    <row r="3330" spans="1:5" s="17" customFormat="1" ht="16.75" customHeight="1" outlineLevel="2">
      <c r="A3330" s="1178">
        <v>243</v>
      </c>
      <c r="B3330" s="1179"/>
      <c r="C3330" s="1180"/>
      <c r="D3330" s="1181"/>
      <c r="E3330" s="587" t="e">
        <f t="shared" si="84"/>
        <v>#DIV/0!</v>
      </c>
    </row>
    <row r="3331" spans="1:5" s="17" customFormat="1" ht="16.75" customHeight="1" outlineLevel="2">
      <c r="A3331" s="1178">
        <v>244</v>
      </c>
      <c r="B3331" s="1179"/>
      <c r="C3331" s="1180"/>
      <c r="D3331" s="1181"/>
      <c r="E3331" s="587" t="e">
        <f t="shared" si="84"/>
        <v>#DIV/0!</v>
      </c>
    </row>
    <row r="3332" spans="1:5" s="17" customFormat="1" ht="16.75" customHeight="1" outlineLevel="2">
      <c r="A3332" s="1178">
        <v>245</v>
      </c>
      <c r="B3332" s="1179"/>
      <c r="C3332" s="1180"/>
      <c r="D3332" s="1181"/>
      <c r="E3332" s="587" t="e">
        <f t="shared" si="84"/>
        <v>#DIV/0!</v>
      </c>
    </row>
    <row r="3333" spans="1:5" s="17" customFormat="1" ht="16.75" customHeight="1" outlineLevel="2">
      <c r="A3333" s="1178">
        <v>246</v>
      </c>
      <c r="B3333" s="1179"/>
      <c r="C3333" s="1180"/>
      <c r="D3333" s="1181"/>
      <c r="E3333" s="587" t="e">
        <f t="shared" si="84"/>
        <v>#DIV/0!</v>
      </c>
    </row>
    <row r="3334" spans="1:5" s="17" customFormat="1" ht="16.75" customHeight="1" outlineLevel="2">
      <c r="A3334" s="1178">
        <v>247</v>
      </c>
      <c r="B3334" s="1179"/>
      <c r="C3334" s="1180"/>
      <c r="D3334" s="1181"/>
      <c r="E3334" s="587" t="e">
        <f t="shared" si="84"/>
        <v>#DIV/0!</v>
      </c>
    </row>
    <row r="3335" spans="1:5" s="17" customFormat="1" ht="16.75" customHeight="1" outlineLevel="2">
      <c r="A3335" s="1178">
        <v>248</v>
      </c>
      <c r="B3335" s="1179"/>
      <c r="C3335" s="1180"/>
      <c r="D3335" s="1181"/>
      <c r="E3335" s="587" t="e">
        <f t="shared" si="84"/>
        <v>#DIV/0!</v>
      </c>
    </row>
    <row r="3336" spans="1:5" s="17" customFormat="1" ht="16.75" customHeight="1" outlineLevel="2">
      <c r="A3336" s="1178">
        <v>249</v>
      </c>
      <c r="B3336" s="1179"/>
      <c r="C3336" s="1180"/>
      <c r="D3336" s="1181"/>
      <c r="E3336" s="587" t="e">
        <f t="shared" si="84"/>
        <v>#DIV/0!</v>
      </c>
    </row>
    <row r="3337" spans="1:5" s="17" customFormat="1" ht="16.75" customHeight="1" outlineLevel="2">
      <c r="A3337" s="1178">
        <v>250</v>
      </c>
      <c r="B3337" s="1179"/>
      <c r="C3337" s="1180"/>
      <c r="D3337" s="1181"/>
      <c r="E3337" s="587" t="e">
        <f t="shared" si="84"/>
        <v>#DIV/0!</v>
      </c>
    </row>
    <row r="3338" spans="1:5" s="17" customFormat="1" ht="16.75" customHeight="1" outlineLevel="2">
      <c r="A3338" s="1178">
        <v>251</v>
      </c>
      <c r="B3338" s="1179"/>
      <c r="C3338" s="1180"/>
      <c r="D3338" s="1181"/>
      <c r="E3338" s="587" t="e">
        <f t="shared" si="84"/>
        <v>#DIV/0!</v>
      </c>
    </row>
    <row r="3339" spans="1:5" s="17" customFormat="1" ht="16.75" customHeight="1" outlineLevel="2">
      <c r="A3339" s="1178">
        <v>252</v>
      </c>
      <c r="B3339" s="1179"/>
      <c r="C3339" s="1180"/>
      <c r="D3339" s="1181"/>
      <c r="E3339" s="587" t="e">
        <f t="shared" si="84"/>
        <v>#DIV/0!</v>
      </c>
    </row>
    <row r="3340" spans="1:5" s="17" customFormat="1" ht="16.75" customHeight="1" outlineLevel="2">
      <c r="A3340" s="1178">
        <v>253</v>
      </c>
      <c r="B3340" s="1179"/>
      <c r="C3340" s="1180"/>
      <c r="D3340" s="1181"/>
      <c r="E3340" s="587" t="e">
        <f t="shared" si="84"/>
        <v>#DIV/0!</v>
      </c>
    </row>
    <row r="3341" spans="1:5" s="17" customFormat="1" ht="16.75" customHeight="1" outlineLevel="2">
      <c r="A3341" s="1178">
        <v>254</v>
      </c>
      <c r="B3341" s="1179"/>
      <c r="C3341" s="1180"/>
      <c r="D3341" s="1181"/>
      <c r="E3341" s="587" t="e">
        <f t="shared" si="84"/>
        <v>#DIV/0!</v>
      </c>
    </row>
    <row r="3342" spans="1:5" s="17" customFormat="1" ht="16.75" customHeight="1" outlineLevel="2">
      <c r="A3342" s="1178">
        <v>255</v>
      </c>
      <c r="B3342" s="1179"/>
      <c r="C3342" s="1180"/>
      <c r="D3342" s="1181"/>
      <c r="E3342" s="587" t="e">
        <f t="shared" si="84"/>
        <v>#DIV/0!</v>
      </c>
    </row>
    <row r="3343" spans="1:5" s="17" customFormat="1" ht="16.75" customHeight="1" outlineLevel="2">
      <c r="A3343" s="1178">
        <v>256</v>
      </c>
      <c r="B3343" s="1179"/>
      <c r="C3343" s="1180"/>
      <c r="D3343" s="1181"/>
      <c r="E3343" s="587" t="e">
        <f t="shared" si="84"/>
        <v>#DIV/0!</v>
      </c>
    </row>
    <row r="3344" spans="1:5" s="17" customFormat="1" ht="16.75" customHeight="1" outlineLevel="2">
      <c r="A3344" s="1178">
        <v>257</v>
      </c>
      <c r="B3344" s="1179"/>
      <c r="C3344" s="1180"/>
      <c r="D3344" s="1181"/>
      <c r="E3344" s="587" t="e">
        <f t="shared" si="84"/>
        <v>#DIV/0!</v>
      </c>
    </row>
    <row r="3345" spans="1:5" s="17" customFormat="1" ht="16.75" customHeight="1" outlineLevel="2">
      <c r="A3345" s="1178">
        <v>258</v>
      </c>
      <c r="B3345" s="1179"/>
      <c r="C3345" s="1180"/>
      <c r="D3345" s="118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8">
        <v>259</v>
      </c>
      <c r="B3346" s="1179"/>
      <c r="C3346" s="1180"/>
      <c r="D3346" s="1181"/>
      <c r="E3346" s="587" t="e">
        <f t="shared" si="85"/>
        <v>#DIV/0!</v>
      </c>
    </row>
    <row r="3347" spans="1:5" s="17" customFormat="1" ht="16.75" customHeight="1" outlineLevel="2">
      <c r="A3347" s="1178">
        <v>260</v>
      </c>
      <c r="B3347" s="1179"/>
      <c r="C3347" s="1180"/>
      <c r="D3347" s="1181"/>
      <c r="E3347" s="587" t="e">
        <f t="shared" si="85"/>
        <v>#DIV/0!</v>
      </c>
    </row>
    <row r="3348" spans="1:5" s="17" customFormat="1" ht="16.75" customHeight="1" outlineLevel="2">
      <c r="A3348" s="1178">
        <v>261</v>
      </c>
      <c r="B3348" s="1179"/>
      <c r="C3348" s="1180"/>
      <c r="D3348" s="1181"/>
      <c r="E3348" s="587" t="e">
        <f t="shared" si="85"/>
        <v>#DIV/0!</v>
      </c>
    </row>
    <row r="3349" spans="1:5" s="17" customFormat="1" ht="16.75" customHeight="1" outlineLevel="2">
      <c r="A3349" s="1178">
        <v>262</v>
      </c>
      <c r="B3349" s="1179"/>
      <c r="C3349" s="1180"/>
      <c r="D3349" s="1181"/>
      <c r="E3349" s="587" t="e">
        <f t="shared" si="85"/>
        <v>#DIV/0!</v>
      </c>
    </row>
    <row r="3350" spans="1:5" s="17" customFormat="1" ht="16.75" customHeight="1" outlineLevel="2">
      <c r="A3350" s="1178">
        <v>263</v>
      </c>
      <c r="B3350" s="1179"/>
      <c r="C3350" s="1180"/>
      <c r="D3350" s="1181"/>
      <c r="E3350" s="587" t="e">
        <f t="shared" si="85"/>
        <v>#DIV/0!</v>
      </c>
    </row>
    <row r="3351" spans="1:5" s="17" customFormat="1" ht="16.75" customHeight="1" outlineLevel="2">
      <c r="A3351" s="1178">
        <v>264</v>
      </c>
      <c r="B3351" s="1179"/>
      <c r="C3351" s="1180"/>
      <c r="D3351" s="1181"/>
      <c r="E3351" s="587" t="e">
        <f t="shared" si="85"/>
        <v>#DIV/0!</v>
      </c>
    </row>
    <row r="3352" spans="1:5" s="17" customFormat="1" ht="16.75" customHeight="1" outlineLevel="2">
      <c r="A3352" s="1178">
        <v>265</v>
      </c>
      <c r="B3352" s="1179"/>
      <c r="C3352" s="1180"/>
      <c r="D3352" s="1181"/>
      <c r="E3352" s="587" t="e">
        <f t="shared" si="85"/>
        <v>#DIV/0!</v>
      </c>
    </row>
    <row r="3353" spans="1:5" s="17" customFormat="1" ht="16.75" customHeight="1" outlineLevel="2">
      <c r="A3353" s="1178">
        <v>266</v>
      </c>
      <c r="B3353" s="1179"/>
      <c r="C3353" s="1180"/>
      <c r="D3353" s="118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8">
        <v>267</v>
      </c>
      <c r="B3354" s="1179"/>
      <c r="C3354" s="1180"/>
      <c r="D3354" s="1181"/>
      <c r="E3354" s="587" t="e">
        <f t="shared" si="86"/>
        <v>#DIV/0!</v>
      </c>
    </row>
    <row r="3355" spans="1:5" s="17" customFormat="1" ht="16.75" customHeight="1" outlineLevel="2">
      <c r="A3355" s="1178">
        <v>268</v>
      </c>
      <c r="B3355" s="1179"/>
      <c r="C3355" s="1180"/>
      <c r="D3355" s="1181"/>
      <c r="E3355" s="587" t="e">
        <f t="shared" si="86"/>
        <v>#DIV/0!</v>
      </c>
    </row>
    <row r="3356" spans="1:5" s="17" customFormat="1" ht="16.75" customHeight="1" outlineLevel="2">
      <c r="A3356" s="1178">
        <v>269</v>
      </c>
      <c r="B3356" s="1179"/>
      <c r="C3356" s="1180"/>
      <c r="D3356" s="1181"/>
      <c r="E3356" s="587" t="e">
        <f t="shared" si="86"/>
        <v>#DIV/0!</v>
      </c>
    </row>
    <row r="3357" spans="1:5" s="17" customFormat="1" ht="16.75" customHeight="1" outlineLevel="2">
      <c r="A3357" s="1178">
        <v>270</v>
      </c>
      <c r="B3357" s="1179"/>
      <c r="C3357" s="1180"/>
      <c r="D3357" s="1181"/>
      <c r="E3357" s="587" t="e">
        <f t="shared" si="86"/>
        <v>#DIV/0!</v>
      </c>
    </row>
    <row r="3358" spans="1:5" s="17" customFormat="1" ht="16.75" customHeight="1" outlineLevel="2">
      <c r="A3358" s="1178">
        <v>271</v>
      </c>
      <c r="B3358" s="1179"/>
      <c r="C3358" s="1180"/>
      <c r="D3358" s="1181"/>
      <c r="E3358" s="587" t="e">
        <f t="shared" si="86"/>
        <v>#DIV/0!</v>
      </c>
    </row>
    <row r="3359" spans="1:5" s="17" customFormat="1" ht="16.75" customHeight="1" outlineLevel="2">
      <c r="A3359" s="1178">
        <v>272</v>
      </c>
      <c r="B3359" s="1179"/>
      <c r="C3359" s="1180"/>
      <c r="D3359" s="1181"/>
      <c r="E3359" s="587" t="e">
        <f t="shared" si="86"/>
        <v>#DIV/0!</v>
      </c>
    </row>
    <row r="3360" spans="1:5" s="17" customFormat="1" ht="16.75" customHeight="1" outlineLevel="2">
      <c r="A3360" s="1178">
        <v>273</v>
      </c>
      <c r="B3360" s="1179"/>
      <c r="C3360" s="1180"/>
      <c r="D3360" s="1181"/>
      <c r="E3360" s="587" t="e">
        <f t="shared" si="86"/>
        <v>#DIV/0!</v>
      </c>
    </row>
    <row r="3361" spans="1:5" s="17" customFormat="1" ht="16.75" customHeight="1" outlineLevel="2">
      <c r="A3361" s="1178">
        <v>274</v>
      </c>
      <c r="B3361" s="1179"/>
      <c r="C3361" s="1180"/>
      <c r="D3361" s="1181"/>
      <c r="E3361" s="587" t="e">
        <f t="shared" si="86"/>
        <v>#DIV/0!</v>
      </c>
    </row>
    <row r="3362" spans="1:5" s="17" customFormat="1" ht="16.75" customHeight="1" outlineLevel="2">
      <c r="A3362" s="1178">
        <v>275</v>
      </c>
      <c r="B3362" s="1179"/>
      <c r="C3362" s="1180"/>
      <c r="D3362" s="1181"/>
      <c r="E3362" s="587" t="e">
        <f t="shared" si="86"/>
        <v>#DIV/0!</v>
      </c>
    </row>
    <row r="3363" spans="1:5" s="17" customFormat="1" ht="16.75" customHeight="1" outlineLevel="2">
      <c r="A3363" s="1178">
        <v>276</v>
      </c>
      <c r="B3363" s="1179"/>
      <c r="C3363" s="1180"/>
      <c r="D3363" s="1181"/>
      <c r="E3363" s="587" t="e">
        <f t="shared" si="86"/>
        <v>#DIV/0!</v>
      </c>
    </row>
    <row r="3364" spans="1:5" s="17" customFormat="1" ht="16.75" customHeight="1" outlineLevel="2">
      <c r="A3364" s="1178">
        <v>277</v>
      </c>
      <c r="B3364" s="1179"/>
      <c r="C3364" s="1180"/>
      <c r="D3364" s="1181"/>
      <c r="E3364" s="587" t="e">
        <f t="shared" si="86"/>
        <v>#DIV/0!</v>
      </c>
    </row>
    <row r="3365" spans="1:5" s="17" customFormat="1" ht="16.75" customHeight="1" outlineLevel="2">
      <c r="A3365" s="1178">
        <v>278</v>
      </c>
      <c r="B3365" s="1179"/>
      <c r="C3365" s="1180"/>
      <c r="D3365" s="1181"/>
      <c r="E3365" s="587" t="e">
        <f t="shared" si="86"/>
        <v>#DIV/0!</v>
      </c>
    </row>
    <row r="3366" spans="1:5" s="17" customFormat="1" ht="16.75" customHeight="1" outlineLevel="2">
      <c r="A3366" s="1178">
        <v>279</v>
      </c>
      <c r="B3366" s="1179"/>
      <c r="C3366" s="1180"/>
      <c r="D3366" s="1181"/>
      <c r="E3366" s="587" t="e">
        <f t="shared" si="86"/>
        <v>#DIV/0!</v>
      </c>
    </row>
    <row r="3367" spans="1:5" s="17" customFormat="1" ht="16.75" customHeight="1" outlineLevel="2">
      <c r="A3367" s="1178">
        <v>280</v>
      </c>
      <c r="B3367" s="1179"/>
      <c r="C3367" s="1180"/>
      <c r="D3367" s="1181"/>
      <c r="E3367" s="587" t="e">
        <f t="shared" si="86"/>
        <v>#DIV/0!</v>
      </c>
    </row>
    <row r="3368" spans="1:5" s="17" customFormat="1" ht="16.75" customHeight="1" outlineLevel="2">
      <c r="A3368" s="1178">
        <v>281</v>
      </c>
      <c r="B3368" s="1179"/>
      <c r="C3368" s="1180"/>
      <c r="D3368" s="1181"/>
      <c r="E3368" s="587" t="e">
        <f t="shared" si="86"/>
        <v>#DIV/0!</v>
      </c>
    </row>
    <row r="3369" spans="1:5" s="17" customFormat="1" ht="16.75" customHeight="1" outlineLevel="2">
      <c r="A3369" s="1178">
        <v>282</v>
      </c>
      <c r="B3369" s="1179"/>
      <c r="C3369" s="1180"/>
      <c r="D3369" s="1181"/>
      <c r="E3369" s="587" t="e">
        <f t="shared" si="86"/>
        <v>#DIV/0!</v>
      </c>
    </row>
    <row r="3370" spans="1:5" s="17" customFormat="1" ht="16.75" customHeight="1" outlineLevel="2">
      <c r="A3370" s="1178">
        <v>283</v>
      </c>
      <c r="B3370" s="1179"/>
      <c r="C3370" s="1180"/>
      <c r="D3370" s="1181"/>
      <c r="E3370" s="587" t="e">
        <f t="shared" si="86"/>
        <v>#DIV/0!</v>
      </c>
    </row>
    <row r="3371" spans="1:5" s="17" customFormat="1" ht="16.75" customHeight="1" outlineLevel="2">
      <c r="A3371" s="1178">
        <v>284</v>
      </c>
      <c r="B3371" s="1179"/>
      <c r="C3371" s="1180"/>
      <c r="D3371" s="1181"/>
      <c r="E3371" s="587" t="e">
        <f t="shared" si="86"/>
        <v>#DIV/0!</v>
      </c>
    </row>
    <row r="3372" spans="1:5" s="17" customFormat="1" ht="16.75" customHeight="1" outlineLevel="2">
      <c r="A3372" s="1178">
        <v>285</v>
      </c>
      <c r="B3372" s="1179"/>
      <c r="C3372" s="1180"/>
      <c r="D3372" s="1181"/>
      <c r="E3372" s="587" t="e">
        <f t="shared" si="86"/>
        <v>#DIV/0!</v>
      </c>
    </row>
    <row r="3373" spans="1:5" s="17" customFormat="1" ht="16.75" customHeight="1" outlineLevel="2">
      <c r="A3373" s="1178">
        <v>286</v>
      </c>
      <c r="B3373" s="1179"/>
      <c r="C3373" s="1180"/>
      <c r="D3373" s="1181"/>
      <c r="E3373" s="587" t="e">
        <f t="shared" si="86"/>
        <v>#DIV/0!</v>
      </c>
    </row>
    <row r="3374" spans="1:5" s="17" customFormat="1" ht="16.75" customHeight="1" outlineLevel="2">
      <c r="A3374" s="1178">
        <v>287</v>
      </c>
      <c r="B3374" s="1179"/>
      <c r="C3374" s="1180"/>
      <c r="D3374" s="1181"/>
      <c r="E3374" s="587" t="e">
        <f t="shared" si="86"/>
        <v>#DIV/0!</v>
      </c>
    </row>
    <row r="3375" spans="1:5" s="17" customFormat="1" ht="16.75" customHeight="1" outlineLevel="2">
      <c r="A3375" s="1178">
        <v>288</v>
      </c>
      <c r="B3375" s="1179"/>
      <c r="C3375" s="1180"/>
      <c r="D3375" s="118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8">
        <v>289</v>
      </c>
      <c r="B3376" s="1179"/>
      <c r="C3376" s="1180"/>
      <c r="D3376" s="1181"/>
      <c r="E3376" s="587" t="e">
        <f t="shared" si="87"/>
        <v>#DIV/0!</v>
      </c>
    </row>
    <row r="3377" spans="1:5" s="17" customFormat="1" ht="16.75" customHeight="1" outlineLevel="2">
      <c r="A3377" s="1178">
        <v>290</v>
      </c>
      <c r="B3377" s="1179"/>
      <c r="C3377" s="1180"/>
      <c r="D3377" s="1181"/>
      <c r="E3377" s="587" t="e">
        <f t="shared" si="87"/>
        <v>#DIV/0!</v>
      </c>
    </row>
    <row r="3378" spans="1:5" s="17" customFormat="1" ht="16.75" customHeight="1" outlineLevel="2">
      <c r="A3378" s="1178">
        <v>291</v>
      </c>
      <c r="B3378" s="1179"/>
      <c r="C3378" s="1180"/>
      <c r="D3378" s="1181"/>
      <c r="E3378" s="587" t="e">
        <f t="shared" si="87"/>
        <v>#DIV/0!</v>
      </c>
    </row>
    <row r="3379" spans="1:5" s="17" customFormat="1" ht="16.75" customHeight="1" outlineLevel="2">
      <c r="A3379" s="1178">
        <v>292</v>
      </c>
      <c r="B3379" s="1179"/>
      <c r="C3379" s="1180"/>
      <c r="D3379" s="1181"/>
      <c r="E3379" s="587" t="e">
        <f t="shared" si="87"/>
        <v>#DIV/0!</v>
      </c>
    </row>
    <row r="3380" spans="1:5" s="17" customFormat="1" ht="16.75" customHeight="1" outlineLevel="2">
      <c r="A3380" s="1178">
        <v>293</v>
      </c>
      <c r="B3380" s="1179"/>
      <c r="C3380" s="1180"/>
      <c r="D3380" s="1181"/>
      <c r="E3380" s="587" t="e">
        <f t="shared" si="87"/>
        <v>#DIV/0!</v>
      </c>
    </row>
    <row r="3381" spans="1:5" s="17" customFormat="1" ht="16.75" customHeight="1" outlineLevel="2">
      <c r="A3381" s="1178">
        <v>294</v>
      </c>
      <c r="B3381" s="1179"/>
      <c r="C3381" s="1180"/>
      <c r="D3381" s="1181"/>
      <c r="E3381" s="587" t="e">
        <f t="shared" si="87"/>
        <v>#DIV/0!</v>
      </c>
    </row>
    <row r="3382" spans="1:5" s="17" customFormat="1" ht="16.75" customHeight="1" outlineLevel="2">
      <c r="A3382" s="1178">
        <v>295</v>
      </c>
      <c r="B3382" s="1179"/>
      <c r="C3382" s="1180"/>
      <c r="D3382" s="1181"/>
      <c r="E3382" s="587" t="e">
        <f t="shared" si="87"/>
        <v>#DIV/0!</v>
      </c>
    </row>
    <row r="3383" spans="1:5" s="17" customFormat="1" ht="16.75" customHeight="1" outlineLevel="2">
      <c r="A3383" s="1178">
        <v>296</v>
      </c>
      <c r="B3383" s="1179"/>
      <c r="C3383" s="1180"/>
      <c r="D3383" s="1181"/>
      <c r="E3383" s="587" t="e">
        <f t="shared" si="87"/>
        <v>#DIV/0!</v>
      </c>
    </row>
    <row r="3384" spans="1:5" s="17" customFormat="1" ht="16.75" customHeight="1" outlineLevel="2">
      <c r="A3384" s="1178">
        <v>297</v>
      </c>
      <c r="B3384" s="1179"/>
      <c r="C3384" s="1180"/>
      <c r="D3384" s="1181"/>
      <c r="E3384" s="587" t="e">
        <f t="shared" si="87"/>
        <v>#DIV/0!</v>
      </c>
    </row>
    <row r="3385" spans="1:5" s="17" customFormat="1" ht="16.75" customHeight="1" outlineLevel="2">
      <c r="A3385" s="1178">
        <v>298</v>
      </c>
      <c r="B3385" s="1179"/>
      <c r="C3385" s="1180"/>
      <c r="D3385" s="1181"/>
      <c r="E3385" s="587" t="e">
        <f t="shared" si="87"/>
        <v>#DIV/0!</v>
      </c>
    </row>
    <row r="3386" spans="1:5" s="17" customFormat="1" ht="16.75" customHeight="1" outlineLevel="2">
      <c r="A3386" s="1178">
        <v>299</v>
      </c>
      <c r="B3386" s="1179"/>
      <c r="C3386" s="1180"/>
      <c r="D3386" s="1181"/>
      <c r="E3386" s="587" t="e">
        <f t="shared" si="87"/>
        <v>#DIV/0!</v>
      </c>
    </row>
    <row r="3387" spans="1:5" s="17" customFormat="1" ht="16.75" customHeight="1" outlineLevel="2">
      <c r="A3387" s="1178">
        <v>300</v>
      </c>
      <c r="B3387" s="1179"/>
      <c r="C3387" s="1180"/>
      <c r="D3387" s="1181"/>
      <c r="E3387" s="587" t="e">
        <f t="shared" si="87"/>
        <v>#DIV/0!</v>
      </c>
    </row>
    <row r="3388" spans="1:5" s="17" customFormat="1" ht="16.75" customHeight="1" outlineLevel="2">
      <c r="A3388" s="1178">
        <v>301</v>
      </c>
      <c r="B3388" s="1179"/>
      <c r="C3388" s="1180"/>
      <c r="D3388" s="1181"/>
      <c r="E3388" s="587" t="e">
        <f t="shared" si="87"/>
        <v>#DIV/0!</v>
      </c>
    </row>
    <row r="3389" spans="1:5" s="17" customFormat="1" ht="16.75" customHeight="1" outlineLevel="2">
      <c r="A3389" s="1178">
        <v>302</v>
      </c>
      <c r="B3389" s="1179"/>
      <c r="C3389" s="1180"/>
      <c r="D3389" s="1181"/>
      <c r="E3389" s="587" t="e">
        <f t="shared" si="87"/>
        <v>#DIV/0!</v>
      </c>
    </row>
    <row r="3390" spans="1:5" s="17" customFormat="1" ht="16.75" customHeight="1" outlineLevel="2">
      <c r="A3390" s="1178">
        <v>303</v>
      </c>
      <c r="B3390" s="1179"/>
      <c r="C3390" s="1180"/>
      <c r="D3390" s="1181"/>
      <c r="E3390" s="587" t="e">
        <f t="shared" si="87"/>
        <v>#DIV/0!</v>
      </c>
    </row>
    <row r="3391" spans="1:5" s="17" customFormat="1" ht="16.75" customHeight="1" outlineLevel="2">
      <c r="A3391" s="1178">
        <v>304</v>
      </c>
      <c r="B3391" s="1179"/>
      <c r="C3391" s="1180"/>
      <c r="D3391" s="1181"/>
      <c r="E3391" s="587" t="e">
        <f t="shared" si="87"/>
        <v>#DIV/0!</v>
      </c>
    </row>
    <row r="3392" spans="1:5" s="17" customFormat="1" ht="16.75" customHeight="1" outlineLevel="2">
      <c r="A3392" s="1178">
        <v>305</v>
      </c>
      <c r="B3392" s="1179"/>
      <c r="C3392" s="1180"/>
      <c r="D3392" s="1181"/>
      <c r="E3392" s="587" t="e">
        <f t="shared" si="87"/>
        <v>#DIV/0!</v>
      </c>
    </row>
    <row r="3393" spans="1:5" s="17" customFormat="1" ht="16.75" customHeight="1" outlineLevel="2">
      <c r="A3393" s="1178">
        <v>306</v>
      </c>
      <c r="B3393" s="1179"/>
      <c r="C3393" s="1180"/>
      <c r="D3393" s="1181"/>
      <c r="E3393" s="587" t="e">
        <f t="shared" si="87"/>
        <v>#DIV/0!</v>
      </c>
    </row>
    <row r="3394" spans="1:5" s="17" customFormat="1" ht="16.75" customHeight="1" outlineLevel="2">
      <c r="A3394" s="1178">
        <v>307</v>
      </c>
      <c r="B3394" s="1179"/>
      <c r="C3394" s="1180"/>
      <c r="D3394" s="1181"/>
      <c r="E3394" s="587" t="e">
        <f t="shared" si="87"/>
        <v>#DIV/0!</v>
      </c>
    </row>
    <row r="3395" spans="1:5" s="17" customFormat="1" ht="16.75" customHeight="1" outlineLevel="2">
      <c r="A3395" s="1178">
        <v>308</v>
      </c>
      <c r="B3395" s="1179"/>
      <c r="C3395" s="1180"/>
      <c r="D3395" s="1181"/>
      <c r="E3395" s="587" t="e">
        <f t="shared" si="87"/>
        <v>#DIV/0!</v>
      </c>
    </row>
    <row r="3396" spans="1:5" s="17" customFormat="1" ht="16.75" customHeight="1" outlineLevel="2">
      <c r="A3396" s="1178">
        <v>309</v>
      </c>
      <c r="B3396" s="1179"/>
      <c r="C3396" s="1180"/>
      <c r="D3396" s="1181"/>
      <c r="E3396" s="587" t="e">
        <f t="shared" si="87"/>
        <v>#DIV/0!</v>
      </c>
    </row>
    <row r="3397" spans="1:5" s="17" customFormat="1" ht="16.75" customHeight="1" outlineLevel="2">
      <c r="A3397" s="1178">
        <v>310</v>
      </c>
      <c r="B3397" s="1179"/>
      <c r="C3397" s="1180"/>
      <c r="D3397" s="1181"/>
      <c r="E3397" s="587" t="e">
        <f t="shared" si="87"/>
        <v>#DIV/0!</v>
      </c>
    </row>
    <row r="3398" spans="1:5" s="17" customFormat="1" ht="16.75" customHeight="1" outlineLevel="2">
      <c r="A3398" s="1178">
        <v>311</v>
      </c>
      <c r="B3398" s="1179"/>
      <c r="C3398" s="1180"/>
      <c r="D3398" s="1181"/>
      <c r="E3398" s="587" t="e">
        <f t="shared" si="87"/>
        <v>#DIV/0!</v>
      </c>
    </row>
    <row r="3399" spans="1:5" s="17" customFormat="1" ht="16.75" customHeight="1" outlineLevel="2">
      <c r="A3399" s="1178">
        <v>312</v>
      </c>
      <c r="B3399" s="1179"/>
      <c r="C3399" s="1180"/>
      <c r="D3399" s="1181"/>
      <c r="E3399" s="587" t="e">
        <f t="shared" si="87"/>
        <v>#DIV/0!</v>
      </c>
    </row>
    <row r="3400" spans="1:5" s="17" customFormat="1" ht="16.75" customHeight="1" outlineLevel="2">
      <c r="A3400" s="1178">
        <v>313</v>
      </c>
      <c r="B3400" s="1179"/>
      <c r="C3400" s="1180"/>
      <c r="D3400" s="1181"/>
      <c r="E3400" s="587" t="e">
        <f t="shared" si="87"/>
        <v>#DIV/0!</v>
      </c>
    </row>
    <row r="3401" spans="1:5" s="17" customFormat="1" ht="16.75" customHeight="1" outlineLevel="2">
      <c r="A3401" s="1178">
        <v>314</v>
      </c>
      <c r="B3401" s="1179"/>
      <c r="C3401" s="1180"/>
      <c r="D3401" s="1181"/>
      <c r="E3401" s="587" t="e">
        <f t="shared" si="87"/>
        <v>#DIV/0!</v>
      </c>
    </row>
    <row r="3402" spans="1:5" s="17" customFormat="1" ht="16.75" customHeight="1" outlineLevel="2">
      <c r="A3402" s="1178">
        <v>315</v>
      </c>
      <c r="B3402" s="1179"/>
      <c r="C3402" s="1180"/>
      <c r="D3402" s="1181"/>
      <c r="E3402" s="587" t="e">
        <f t="shared" si="87"/>
        <v>#DIV/0!</v>
      </c>
    </row>
    <row r="3403" spans="1:5" s="17" customFormat="1" ht="16.75" customHeight="1" outlineLevel="2">
      <c r="A3403" s="1178">
        <v>316</v>
      </c>
      <c r="B3403" s="1179"/>
      <c r="C3403" s="1180"/>
      <c r="D3403" s="1181"/>
      <c r="E3403" s="587" t="e">
        <f t="shared" si="87"/>
        <v>#DIV/0!</v>
      </c>
    </row>
    <row r="3404" spans="1:5" s="17" customFormat="1" ht="16.75" customHeight="1" outlineLevel="2">
      <c r="A3404" s="1178">
        <v>317</v>
      </c>
      <c r="B3404" s="1179"/>
      <c r="C3404" s="1180"/>
      <c r="D3404" s="1181"/>
      <c r="E3404" s="587" t="e">
        <f t="shared" si="87"/>
        <v>#DIV/0!</v>
      </c>
    </row>
    <row r="3405" spans="1:5" s="17" customFormat="1" ht="16.75" customHeight="1" outlineLevel="2">
      <c r="A3405" s="1178">
        <v>318</v>
      </c>
      <c r="B3405" s="1179"/>
      <c r="C3405" s="1180"/>
      <c r="D3405" s="118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8">
        <v>319</v>
      </c>
      <c r="B3406" s="1179"/>
      <c r="C3406" s="1180"/>
      <c r="D3406" s="1181"/>
      <c r="E3406" s="587" t="e">
        <f t="shared" si="88"/>
        <v>#DIV/0!</v>
      </c>
    </row>
    <row r="3407" spans="1:5" s="17" customFormat="1" ht="16.75" customHeight="1" outlineLevel="2">
      <c r="A3407" s="1178">
        <v>320</v>
      </c>
      <c r="B3407" s="1179"/>
      <c r="C3407" s="1180"/>
      <c r="D3407" s="1181"/>
      <c r="E3407" s="587" t="e">
        <f t="shared" si="88"/>
        <v>#DIV/0!</v>
      </c>
    </row>
    <row r="3408" spans="1:5" s="17" customFormat="1" ht="16.75" customHeight="1" outlineLevel="2">
      <c r="A3408" s="1178">
        <v>321</v>
      </c>
      <c r="B3408" s="1179"/>
      <c r="C3408" s="1180"/>
      <c r="D3408" s="1181"/>
      <c r="E3408" s="587" t="e">
        <f t="shared" si="88"/>
        <v>#DIV/0!</v>
      </c>
    </row>
    <row r="3409" spans="1:5" s="17" customFormat="1" ht="16.75" customHeight="1" outlineLevel="2">
      <c r="A3409" s="1178">
        <v>322</v>
      </c>
      <c r="B3409" s="1179"/>
      <c r="C3409" s="1180"/>
      <c r="D3409" s="1181"/>
      <c r="E3409" s="587" t="e">
        <f t="shared" si="88"/>
        <v>#DIV/0!</v>
      </c>
    </row>
    <row r="3410" spans="1:5" s="17" customFormat="1" ht="16.75" customHeight="1" outlineLevel="2">
      <c r="A3410" s="1178">
        <v>323</v>
      </c>
      <c r="B3410" s="1179"/>
      <c r="C3410" s="1180"/>
      <c r="D3410" s="1181"/>
      <c r="E3410" s="587" t="e">
        <f t="shared" si="88"/>
        <v>#DIV/0!</v>
      </c>
    </row>
    <row r="3411" spans="1:5" s="17" customFormat="1" ht="16.75" customHeight="1" outlineLevel="2">
      <c r="A3411" s="1178">
        <v>324</v>
      </c>
      <c r="B3411" s="1179"/>
      <c r="C3411" s="1180"/>
      <c r="D3411" s="1181"/>
      <c r="E3411" s="587" t="e">
        <f t="shared" si="88"/>
        <v>#DIV/0!</v>
      </c>
    </row>
    <row r="3412" spans="1:5" s="17" customFormat="1" ht="16.75" customHeight="1" outlineLevel="2">
      <c r="A3412" s="1178">
        <v>325</v>
      </c>
      <c r="B3412" s="1179"/>
      <c r="C3412" s="1180"/>
      <c r="D3412" s="1181"/>
      <c r="E3412" s="587" t="e">
        <f t="shared" si="88"/>
        <v>#DIV/0!</v>
      </c>
    </row>
    <row r="3413" spans="1:5" s="17" customFormat="1" ht="16.75" customHeight="1" outlineLevel="2">
      <c r="A3413" s="1178">
        <v>326</v>
      </c>
      <c r="B3413" s="1179"/>
      <c r="C3413" s="1180"/>
      <c r="D3413" s="1181"/>
      <c r="E3413" s="587" t="e">
        <f t="shared" si="88"/>
        <v>#DIV/0!</v>
      </c>
    </row>
    <row r="3414" spans="1:5" s="17" customFormat="1" ht="16.75" customHeight="1" outlineLevel="2">
      <c r="A3414" s="1178">
        <v>327</v>
      </c>
      <c r="B3414" s="1179"/>
      <c r="C3414" s="1180"/>
      <c r="D3414" s="1181"/>
      <c r="E3414" s="587" t="e">
        <f t="shared" si="88"/>
        <v>#DIV/0!</v>
      </c>
    </row>
    <row r="3415" spans="1:5" s="17" customFormat="1" ht="16.75" customHeight="1" outlineLevel="2">
      <c r="A3415" s="1178">
        <v>328</v>
      </c>
      <c r="B3415" s="1179"/>
      <c r="C3415" s="1180"/>
      <c r="D3415" s="1181"/>
      <c r="E3415" s="587" t="e">
        <f t="shared" si="88"/>
        <v>#DIV/0!</v>
      </c>
    </row>
    <row r="3416" spans="1:5" s="17" customFormat="1" ht="16.75" customHeight="1" outlineLevel="2">
      <c r="A3416" s="1178">
        <v>329</v>
      </c>
      <c r="B3416" s="1179"/>
      <c r="C3416" s="1180"/>
      <c r="D3416" s="1181"/>
      <c r="E3416" s="587" t="e">
        <f t="shared" si="88"/>
        <v>#DIV/0!</v>
      </c>
    </row>
    <row r="3417" spans="1:5" s="17" customFormat="1" ht="16.75" customHeight="1" outlineLevel="2">
      <c r="A3417" s="1178">
        <v>330</v>
      </c>
      <c r="B3417" s="1179"/>
      <c r="C3417" s="1180"/>
      <c r="D3417" s="1181"/>
      <c r="E3417" s="587" t="e">
        <f t="shared" si="88"/>
        <v>#DIV/0!</v>
      </c>
    </row>
    <row r="3418" spans="1:5" s="17" customFormat="1" ht="16.75" customHeight="1" outlineLevel="2">
      <c r="A3418" s="1178">
        <v>331</v>
      </c>
      <c r="B3418" s="1179"/>
      <c r="C3418" s="1180"/>
      <c r="D3418" s="1181"/>
      <c r="E3418" s="587" t="e">
        <f t="shared" si="88"/>
        <v>#DIV/0!</v>
      </c>
    </row>
    <row r="3419" spans="1:5" s="17" customFormat="1" ht="16.75" customHeight="1" outlineLevel="2">
      <c r="A3419" s="1178">
        <v>332</v>
      </c>
      <c r="B3419" s="1179"/>
      <c r="C3419" s="1180"/>
      <c r="D3419" s="1181"/>
      <c r="E3419" s="587" t="e">
        <f t="shared" si="88"/>
        <v>#DIV/0!</v>
      </c>
    </row>
    <row r="3420" spans="1:5" s="17" customFormat="1" ht="16.75" customHeight="1" outlineLevel="2">
      <c r="A3420" s="1178">
        <v>333</v>
      </c>
      <c r="B3420" s="1179"/>
      <c r="C3420" s="1180"/>
      <c r="D3420" s="1181"/>
      <c r="E3420" s="587" t="e">
        <f t="shared" si="88"/>
        <v>#DIV/0!</v>
      </c>
    </row>
    <row r="3421" spans="1:5" s="17" customFormat="1" ht="16.75" customHeight="1" outlineLevel="2">
      <c r="A3421" s="1178">
        <v>334</v>
      </c>
      <c r="B3421" s="1179"/>
      <c r="C3421" s="1180"/>
      <c r="D3421" s="1181"/>
      <c r="E3421" s="587" t="e">
        <f t="shared" si="88"/>
        <v>#DIV/0!</v>
      </c>
    </row>
    <row r="3422" spans="1:5" s="17" customFormat="1" ht="16.75" customHeight="1" outlineLevel="2">
      <c r="A3422" s="1178">
        <v>335</v>
      </c>
      <c r="B3422" s="1179"/>
      <c r="C3422" s="1180"/>
      <c r="D3422" s="1181"/>
      <c r="E3422" s="587" t="e">
        <f t="shared" si="88"/>
        <v>#DIV/0!</v>
      </c>
    </row>
    <row r="3423" spans="1:5" s="17" customFormat="1" ht="16.75" customHeight="1" outlineLevel="2">
      <c r="A3423" s="1178">
        <v>336</v>
      </c>
      <c r="B3423" s="1179"/>
      <c r="C3423" s="1180"/>
      <c r="D3423" s="1181"/>
      <c r="E3423" s="587" t="e">
        <f t="shared" si="88"/>
        <v>#DIV/0!</v>
      </c>
    </row>
    <row r="3424" spans="1:5" s="17" customFormat="1" ht="16.75" customHeight="1" outlineLevel="2">
      <c r="A3424" s="1178">
        <v>337</v>
      </c>
      <c r="B3424" s="1179"/>
      <c r="C3424" s="1180"/>
      <c r="D3424" s="1181"/>
      <c r="E3424" s="587" t="e">
        <f t="shared" si="88"/>
        <v>#DIV/0!</v>
      </c>
    </row>
    <row r="3425" spans="1:5" s="17" customFormat="1" ht="16.75" customHeight="1" outlineLevel="2">
      <c r="A3425" s="1178">
        <v>338</v>
      </c>
      <c r="B3425" s="1179"/>
      <c r="C3425" s="1180"/>
      <c r="D3425" s="1181"/>
      <c r="E3425" s="587" t="e">
        <f t="shared" si="88"/>
        <v>#DIV/0!</v>
      </c>
    </row>
    <row r="3426" spans="1:5" s="17" customFormat="1" ht="16.75" customHeight="1" outlineLevel="2">
      <c r="A3426" s="1178">
        <v>339</v>
      </c>
      <c r="B3426" s="1179"/>
      <c r="C3426" s="1180"/>
      <c r="D3426" s="1181"/>
      <c r="E3426" s="587" t="e">
        <f t="shared" si="88"/>
        <v>#DIV/0!</v>
      </c>
    </row>
    <row r="3427" spans="1:5" s="17" customFormat="1" ht="16.75" customHeight="1" outlineLevel="2">
      <c r="A3427" s="1178">
        <v>340</v>
      </c>
      <c r="B3427" s="1179"/>
      <c r="C3427" s="1180"/>
      <c r="D3427" s="1181"/>
      <c r="E3427" s="587" t="e">
        <f t="shared" si="88"/>
        <v>#DIV/0!</v>
      </c>
    </row>
    <row r="3428" spans="1:5" s="17" customFormat="1" ht="16.75" customHeight="1" outlineLevel="2">
      <c r="A3428" s="1178">
        <v>341</v>
      </c>
      <c r="B3428" s="1179"/>
      <c r="C3428" s="1180"/>
      <c r="D3428" s="1181"/>
      <c r="E3428" s="587" t="e">
        <f t="shared" si="88"/>
        <v>#DIV/0!</v>
      </c>
    </row>
    <row r="3429" spans="1:5" s="17" customFormat="1" ht="16.75" customHeight="1" outlineLevel="2">
      <c r="A3429" s="1178">
        <v>342</v>
      </c>
      <c r="B3429" s="1179"/>
      <c r="C3429" s="1180"/>
      <c r="D3429" s="1181"/>
      <c r="E3429" s="587" t="e">
        <f t="shared" si="88"/>
        <v>#DIV/0!</v>
      </c>
    </row>
    <row r="3430" spans="1:5" s="17" customFormat="1" ht="16.75" customHeight="1" outlineLevel="2">
      <c r="A3430" s="1178">
        <v>343</v>
      </c>
      <c r="B3430" s="1179"/>
      <c r="C3430" s="1180"/>
      <c r="D3430" s="1181"/>
      <c r="E3430" s="587" t="e">
        <f t="shared" si="88"/>
        <v>#DIV/0!</v>
      </c>
    </row>
    <row r="3431" spans="1:5" s="17" customFormat="1" ht="16.75" customHeight="1" outlineLevel="2">
      <c r="A3431" s="1178">
        <v>344</v>
      </c>
      <c r="B3431" s="1179"/>
      <c r="C3431" s="1180"/>
      <c r="D3431" s="1181"/>
      <c r="E3431" s="587" t="e">
        <f t="shared" si="88"/>
        <v>#DIV/0!</v>
      </c>
    </row>
    <row r="3432" spans="1:5" s="17" customFormat="1" ht="16.75" customHeight="1" outlineLevel="2">
      <c r="A3432" s="1178">
        <v>345</v>
      </c>
      <c r="B3432" s="1179"/>
      <c r="C3432" s="1180"/>
      <c r="D3432" s="1181"/>
      <c r="E3432" s="587" t="e">
        <f t="shared" si="88"/>
        <v>#DIV/0!</v>
      </c>
    </row>
    <row r="3433" spans="1:5" s="17" customFormat="1" ht="16.75" customHeight="1" outlineLevel="2">
      <c r="A3433" s="1178">
        <v>346</v>
      </c>
      <c r="B3433" s="1179"/>
      <c r="C3433" s="1180"/>
      <c r="D3433" s="1181"/>
      <c r="E3433" s="587" t="e">
        <f t="shared" si="88"/>
        <v>#DIV/0!</v>
      </c>
    </row>
    <row r="3434" spans="1:5" s="17" customFormat="1" ht="16.75" customHeight="1" outlineLevel="2">
      <c r="A3434" s="1178">
        <v>347</v>
      </c>
      <c r="B3434" s="1179"/>
      <c r="C3434" s="1180"/>
      <c r="D3434" s="1181"/>
      <c r="E3434" s="587" t="e">
        <f t="shared" si="88"/>
        <v>#DIV/0!</v>
      </c>
    </row>
    <row r="3435" spans="1:5" s="17" customFormat="1" ht="16.75" customHeight="1" outlineLevel="2">
      <c r="A3435" s="1178">
        <v>348</v>
      </c>
      <c r="B3435" s="1179"/>
      <c r="C3435" s="1180"/>
      <c r="D3435" s="1181"/>
      <c r="E3435" s="587" t="e">
        <f t="shared" si="88"/>
        <v>#DIV/0!</v>
      </c>
    </row>
    <row r="3436" spans="1:5" s="17" customFormat="1" ht="16.75" customHeight="1" outlineLevel="2">
      <c r="A3436" s="1178">
        <v>349</v>
      </c>
      <c r="B3436" s="1179"/>
      <c r="C3436" s="1180"/>
      <c r="D3436" s="1181"/>
      <c r="E3436" s="587" t="e">
        <f t="shared" si="88"/>
        <v>#DIV/0!</v>
      </c>
    </row>
    <row r="3437" spans="1:5" s="17" customFormat="1" ht="16.75" customHeight="1" outlineLevel="2">
      <c r="A3437" s="1178">
        <v>350</v>
      </c>
      <c r="B3437" s="1179"/>
      <c r="C3437" s="1180"/>
      <c r="D3437" s="1181"/>
      <c r="E3437" s="587" t="e">
        <f t="shared" si="88"/>
        <v>#DIV/0!</v>
      </c>
    </row>
    <row r="3438" spans="1:5" s="17" customFormat="1" ht="16.75" customHeight="1" outlineLevel="2">
      <c r="A3438" s="1178">
        <v>351</v>
      </c>
      <c r="B3438" s="1179"/>
      <c r="C3438" s="1180"/>
      <c r="D3438" s="1181"/>
      <c r="E3438" s="587" t="e">
        <f t="shared" si="88"/>
        <v>#DIV/0!</v>
      </c>
    </row>
    <row r="3439" spans="1:5" s="17" customFormat="1" ht="16.75" customHeight="1" outlineLevel="2">
      <c r="A3439" s="1178">
        <v>352</v>
      </c>
      <c r="B3439" s="1179"/>
      <c r="C3439" s="1180"/>
      <c r="D3439" s="1181"/>
      <c r="E3439" s="587" t="e">
        <f t="shared" si="88"/>
        <v>#DIV/0!</v>
      </c>
    </row>
    <row r="3440" spans="1:5" s="17" customFormat="1" ht="16.75" customHeight="1" outlineLevel="2">
      <c r="A3440" s="1178">
        <v>353</v>
      </c>
      <c r="B3440" s="1179"/>
      <c r="C3440" s="1180"/>
      <c r="D3440" s="1181"/>
      <c r="E3440" s="587" t="e">
        <f t="shared" si="88"/>
        <v>#DIV/0!</v>
      </c>
    </row>
    <row r="3441" spans="1:5" s="17" customFormat="1" ht="16.75" customHeight="1" outlineLevel="2">
      <c r="A3441" s="1178">
        <v>354</v>
      </c>
      <c r="B3441" s="1179"/>
      <c r="C3441" s="1180"/>
      <c r="D3441" s="1181"/>
      <c r="E3441" s="587" t="e">
        <f t="shared" si="88"/>
        <v>#DIV/0!</v>
      </c>
    </row>
    <row r="3442" spans="1:5" s="17" customFormat="1" ht="16.75" customHeight="1" outlineLevel="2">
      <c r="A3442" s="1178">
        <v>355</v>
      </c>
      <c r="B3442" s="1179"/>
      <c r="C3442" s="1180"/>
      <c r="D3442" s="1181"/>
      <c r="E3442" s="587" t="e">
        <f t="shared" si="88"/>
        <v>#DIV/0!</v>
      </c>
    </row>
    <row r="3443" spans="1:5" s="17" customFormat="1" ht="16.75" customHeight="1" outlineLevel="2">
      <c r="A3443" s="1178">
        <v>356</v>
      </c>
      <c r="B3443" s="1179"/>
      <c r="C3443" s="1180"/>
      <c r="D3443" s="1181"/>
      <c r="E3443" s="587" t="e">
        <f t="shared" si="88"/>
        <v>#DIV/0!</v>
      </c>
    </row>
    <row r="3444" spans="1:5" s="17" customFormat="1" ht="16.75" customHeight="1" outlineLevel="2">
      <c r="A3444" s="1178">
        <v>357</v>
      </c>
      <c r="B3444" s="1179"/>
      <c r="C3444" s="1180"/>
      <c r="D3444" s="1181"/>
      <c r="E3444" s="587" t="e">
        <f t="shared" si="88"/>
        <v>#DIV/0!</v>
      </c>
    </row>
    <row r="3445" spans="1:5" s="17" customFormat="1" ht="16.75" customHeight="1" outlineLevel="2">
      <c r="A3445" s="1178">
        <v>358</v>
      </c>
      <c r="B3445" s="1179"/>
      <c r="C3445" s="1180"/>
      <c r="D3445" s="1181"/>
      <c r="E3445" s="587" t="e">
        <f t="shared" si="88"/>
        <v>#DIV/0!</v>
      </c>
    </row>
    <row r="3446" spans="1:5" s="17" customFormat="1" ht="16.75" customHeight="1" outlineLevel="2">
      <c r="A3446" s="1178">
        <v>359</v>
      </c>
      <c r="B3446" s="1179"/>
      <c r="C3446" s="1180"/>
      <c r="D3446" s="1181"/>
      <c r="E3446" s="587" t="e">
        <f t="shared" si="88"/>
        <v>#DIV/0!</v>
      </c>
    </row>
    <row r="3447" spans="1:5" s="17" customFormat="1" ht="16.75" customHeight="1" outlineLevel="2">
      <c r="A3447" s="1178">
        <v>360</v>
      </c>
      <c r="B3447" s="1179"/>
      <c r="C3447" s="1180"/>
      <c r="D3447" s="1181"/>
      <c r="E3447" s="587" t="e">
        <f t="shared" si="88"/>
        <v>#DIV/0!</v>
      </c>
    </row>
    <row r="3448" spans="1:5" s="17" customFormat="1" ht="16.75" customHeight="1" outlineLevel="2">
      <c r="A3448" s="1178">
        <v>361</v>
      </c>
      <c r="B3448" s="1179"/>
      <c r="C3448" s="1180"/>
      <c r="D3448" s="1181"/>
      <c r="E3448" s="587" t="e">
        <f t="shared" si="88"/>
        <v>#DIV/0!</v>
      </c>
    </row>
    <row r="3449" spans="1:5" s="17" customFormat="1" ht="16.75" customHeight="1" outlineLevel="2">
      <c r="A3449" s="1178">
        <v>362</v>
      </c>
      <c r="B3449" s="1179"/>
      <c r="C3449" s="1180"/>
      <c r="D3449" s="1181"/>
      <c r="E3449" s="587" t="e">
        <f t="shared" si="88"/>
        <v>#DIV/0!</v>
      </c>
    </row>
    <row r="3450" spans="1:5" s="17" customFormat="1" ht="16.75" customHeight="1" outlineLevel="2">
      <c r="A3450" s="1178">
        <v>363</v>
      </c>
      <c r="B3450" s="1179"/>
      <c r="C3450" s="1180"/>
      <c r="D3450" s="1181"/>
      <c r="E3450" s="587" t="e">
        <f t="shared" si="88"/>
        <v>#DIV/0!</v>
      </c>
    </row>
    <row r="3451" spans="1:5" s="17" customFormat="1" ht="16.75" customHeight="1" outlineLevel="2">
      <c r="A3451" s="1178">
        <v>364</v>
      </c>
      <c r="B3451" s="1179"/>
      <c r="C3451" s="1180"/>
      <c r="D3451" s="1181"/>
      <c r="E3451" s="587" t="e">
        <f t="shared" si="88"/>
        <v>#DIV/0!</v>
      </c>
    </row>
    <row r="3452" spans="1:5" s="17" customFormat="1" ht="16.75" customHeight="1" outlineLevel="2">
      <c r="A3452" s="1178">
        <v>365</v>
      </c>
      <c r="B3452" s="1179"/>
      <c r="C3452" s="1180"/>
      <c r="D3452" s="1181"/>
      <c r="E3452" s="587" t="e">
        <f t="shared" si="88"/>
        <v>#DIV/0!</v>
      </c>
    </row>
    <row r="3453" spans="1:5" s="17" customFormat="1" ht="16.75" customHeight="1" outlineLevel="2">
      <c r="A3453" s="1178">
        <v>366</v>
      </c>
      <c r="B3453" s="1179"/>
      <c r="C3453" s="1180"/>
      <c r="D3453" s="1181"/>
      <c r="E3453" s="587" t="e">
        <f t="shared" si="88"/>
        <v>#DIV/0!</v>
      </c>
    </row>
    <row r="3454" spans="1:5" s="17" customFormat="1" ht="16.75" customHeight="1" outlineLevel="2">
      <c r="A3454" s="1178">
        <v>367</v>
      </c>
      <c r="B3454" s="1179"/>
      <c r="C3454" s="1180"/>
      <c r="D3454" s="1181"/>
      <c r="E3454" s="587" t="e">
        <f t="shared" si="88"/>
        <v>#DIV/0!</v>
      </c>
    </row>
    <row r="3455" spans="1:5" s="17" customFormat="1" ht="16.75" customHeight="1" outlineLevel="2">
      <c r="A3455" s="1178">
        <v>368</v>
      </c>
      <c r="B3455" s="1179"/>
      <c r="C3455" s="1180"/>
      <c r="D3455" s="1181"/>
      <c r="E3455" s="587" t="e">
        <f t="shared" si="88"/>
        <v>#DIV/0!</v>
      </c>
    </row>
    <row r="3456" spans="1:5" s="17" customFormat="1" ht="16.75" customHeight="1" outlineLevel="2">
      <c r="A3456" s="1178">
        <v>369</v>
      </c>
      <c r="B3456" s="1179"/>
      <c r="C3456" s="1180"/>
      <c r="D3456" s="1181"/>
      <c r="E3456" s="587" t="e">
        <f t="shared" si="88"/>
        <v>#DIV/0!</v>
      </c>
    </row>
    <row r="3457" spans="1:5" s="17" customFormat="1" ht="16.75" customHeight="1" outlineLevel="2">
      <c r="A3457" s="1178">
        <v>370</v>
      </c>
      <c r="B3457" s="1179"/>
      <c r="C3457" s="1180"/>
      <c r="D3457" s="1181"/>
      <c r="E3457" s="587" t="e">
        <f t="shared" si="88"/>
        <v>#DIV/0!</v>
      </c>
    </row>
    <row r="3458" spans="1:5" s="17" customFormat="1" ht="16.75" customHeight="1" outlineLevel="2">
      <c r="A3458" s="1178">
        <v>371</v>
      </c>
      <c r="B3458" s="1179"/>
      <c r="C3458" s="1180"/>
      <c r="D3458" s="1181"/>
      <c r="E3458" s="587" t="e">
        <f t="shared" si="88"/>
        <v>#DIV/0!</v>
      </c>
    </row>
    <row r="3459" spans="1:5" s="17" customFormat="1" ht="16.75" customHeight="1" outlineLevel="2">
      <c r="A3459" s="1178">
        <v>372</v>
      </c>
      <c r="B3459" s="1179"/>
      <c r="C3459" s="1180"/>
      <c r="D3459" s="1181"/>
      <c r="E3459" s="587" t="e">
        <f t="shared" si="88"/>
        <v>#DIV/0!</v>
      </c>
    </row>
    <row r="3460" spans="1:5" s="17" customFormat="1" ht="16.75" customHeight="1" outlineLevel="2">
      <c r="A3460" s="1178">
        <v>373</v>
      </c>
      <c r="B3460" s="1179"/>
      <c r="C3460" s="1180"/>
      <c r="D3460" s="1181"/>
      <c r="E3460" s="587" t="e">
        <f t="shared" si="88"/>
        <v>#DIV/0!</v>
      </c>
    </row>
    <row r="3461" spans="1:5" s="17" customFormat="1" ht="16.75" customHeight="1" outlineLevel="2">
      <c r="A3461" s="1178">
        <v>374</v>
      </c>
      <c r="B3461" s="1179"/>
      <c r="C3461" s="1180"/>
      <c r="D3461" s="1181"/>
      <c r="E3461" s="587" t="e">
        <f t="shared" si="88"/>
        <v>#DIV/0!</v>
      </c>
    </row>
    <row r="3462" spans="1:5" s="17" customFormat="1" ht="16.75" customHeight="1" outlineLevel="2">
      <c r="A3462" s="1178">
        <v>375</v>
      </c>
      <c r="B3462" s="1179"/>
      <c r="C3462" s="1180"/>
      <c r="D3462" s="1181"/>
      <c r="E3462" s="587" t="e">
        <f t="shared" si="88"/>
        <v>#DIV/0!</v>
      </c>
    </row>
    <row r="3463" spans="1:5" s="17" customFormat="1" ht="16.75" customHeight="1" outlineLevel="2">
      <c r="A3463" s="1178">
        <v>376</v>
      </c>
      <c r="B3463" s="1179"/>
      <c r="C3463" s="1180"/>
      <c r="D3463" s="1181"/>
      <c r="E3463" s="587" t="e">
        <f t="shared" si="88"/>
        <v>#DIV/0!</v>
      </c>
    </row>
    <row r="3464" spans="1:5" s="17" customFormat="1" ht="16.75" customHeight="1" outlineLevel="2">
      <c r="A3464" s="1178">
        <v>377</v>
      </c>
      <c r="B3464" s="1179"/>
      <c r="C3464" s="1180"/>
      <c r="D3464" s="1181"/>
      <c r="E3464" s="587" t="e">
        <f t="shared" si="88"/>
        <v>#DIV/0!</v>
      </c>
    </row>
    <row r="3465" spans="1:5" s="17" customFormat="1" ht="16.75" customHeight="1" outlineLevel="2">
      <c r="A3465" s="1178">
        <v>378</v>
      </c>
      <c r="B3465" s="1179"/>
      <c r="C3465" s="1180"/>
      <c r="D3465" s="1181"/>
      <c r="E3465" s="587" t="e">
        <f t="shared" si="88"/>
        <v>#DIV/0!</v>
      </c>
    </row>
    <row r="3466" spans="1:5" s="17" customFormat="1" ht="16.75" customHeight="1" outlineLevel="2">
      <c r="A3466" s="1178">
        <v>379</v>
      </c>
      <c r="B3466" s="1179"/>
      <c r="C3466" s="1180"/>
      <c r="D3466" s="1181"/>
      <c r="E3466" s="587" t="e">
        <f t="shared" si="88"/>
        <v>#DIV/0!</v>
      </c>
    </row>
    <row r="3467" spans="1:5" s="17" customFormat="1" ht="16.75" customHeight="1" outlineLevel="2">
      <c r="A3467" s="1178">
        <v>380</v>
      </c>
      <c r="B3467" s="1179"/>
      <c r="C3467" s="1180"/>
      <c r="D3467" s="1181"/>
      <c r="E3467" s="587" t="e">
        <f t="shared" si="88"/>
        <v>#DIV/0!</v>
      </c>
    </row>
    <row r="3468" spans="1:5" s="17" customFormat="1" ht="16.75" customHeight="1" outlineLevel="2">
      <c r="A3468" s="1178">
        <v>381</v>
      </c>
      <c r="B3468" s="1179"/>
      <c r="C3468" s="1180"/>
      <c r="D3468" s="1181"/>
      <c r="E3468" s="587" t="e">
        <f t="shared" si="88"/>
        <v>#DIV/0!</v>
      </c>
    </row>
    <row r="3469" spans="1:5" s="17" customFormat="1" ht="16.75" customHeight="1" outlineLevel="2">
      <c r="A3469" s="1178">
        <v>382</v>
      </c>
      <c r="B3469" s="1179"/>
      <c r="C3469" s="1180"/>
      <c r="D3469" s="118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8">
        <v>383</v>
      </c>
      <c r="B3470" s="1179"/>
      <c r="C3470" s="1180"/>
      <c r="D3470" s="1181"/>
      <c r="E3470" s="587" t="e">
        <f t="shared" si="89"/>
        <v>#DIV/0!</v>
      </c>
    </row>
    <row r="3471" spans="1:5" s="17" customFormat="1" ht="16.75" customHeight="1" outlineLevel="2">
      <c r="A3471" s="1178">
        <v>384</v>
      </c>
      <c r="B3471" s="1179"/>
      <c r="C3471" s="1180"/>
      <c r="D3471" s="1181"/>
      <c r="E3471" s="587" t="e">
        <f t="shared" si="89"/>
        <v>#DIV/0!</v>
      </c>
    </row>
    <row r="3472" spans="1:5" s="17" customFormat="1" ht="16.75" customHeight="1" outlineLevel="2">
      <c r="A3472" s="1178">
        <v>385</v>
      </c>
      <c r="B3472" s="1179"/>
      <c r="C3472" s="1180"/>
      <c r="D3472" s="1181"/>
      <c r="E3472" s="587" t="e">
        <f t="shared" si="89"/>
        <v>#DIV/0!</v>
      </c>
    </row>
    <row r="3473" spans="1:5" s="17" customFormat="1" ht="16.75" customHeight="1" outlineLevel="2">
      <c r="A3473" s="1178">
        <v>386</v>
      </c>
      <c r="B3473" s="1179"/>
      <c r="C3473" s="1180"/>
      <c r="D3473" s="1181"/>
      <c r="E3473" s="587" t="e">
        <f t="shared" si="89"/>
        <v>#DIV/0!</v>
      </c>
    </row>
    <row r="3474" spans="1:5" s="17" customFormat="1" ht="16.75" customHeight="1" outlineLevel="2">
      <c r="A3474" s="1178">
        <v>387</v>
      </c>
      <c r="B3474" s="1179"/>
      <c r="C3474" s="1180"/>
      <c r="D3474" s="1181"/>
      <c r="E3474" s="587" t="e">
        <f t="shared" si="89"/>
        <v>#DIV/0!</v>
      </c>
    </row>
    <row r="3475" spans="1:5" s="17" customFormat="1" ht="16.75" customHeight="1" outlineLevel="2">
      <c r="A3475" s="1178">
        <v>388</v>
      </c>
      <c r="B3475" s="1179"/>
      <c r="C3475" s="1180"/>
      <c r="D3475" s="1181"/>
      <c r="E3475" s="587" t="e">
        <f t="shared" si="89"/>
        <v>#DIV/0!</v>
      </c>
    </row>
    <row r="3476" spans="1:5" s="17" customFormat="1" ht="16.75" customHeight="1" outlineLevel="2">
      <c r="A3476" s="1178">
        <v>389</v>
      </c>
      <c r="B3476" s="1179"/>
      <c r="C3476" s="1180"/>
      <c r="D3476" s="1181"/>
      <c r="E3476" s="587" t="e">
        <f t="shared" si="89"/>
        <v>#DIV/0!</v>
      </c>
    </row>
    <row r="3477" spans="1:5" s="17" customFormat="1" ht="16.75" customHeight="1" outlineLevel="2">
      <c r="A3477" s="1178">
        <v>390</v>
      </c>
      <c r="B3477" s="1179"/>
      <c r="C3477" s="1180"/>
      <c r="D3477" s="1181"/>
      <c r="E3477" s="587" t="e">
        <f t="shared" si="89"/>
        <v>#DIV/0!</v>
      </c>
    </row>
    <row r="3478" spans="1:5" s="17" customFormat="1" ht="16.75" customHeight="1" outlineLevel="2">
      <c r="A3478" s="1178">
        <v>391</v>
      </c>
      <c r="B3478" s="1179"/>
      <c r="C3478" s="1180"/>
      <c r="D3478" s="1181"/>
      <c r="E3478" s="587" t="e">
        <f t="shared" si="89"/>
        <v>#DIV/0!</v>
      </c>
    </row>
    <row r="3479" spans="1:5" s="17" customFormat="1" ht="16.75" customHeight="1" outlineLevel="2">
      <c r="A3479" s="1178">
        <v>392</v>
      </c>
      <c r="B3479" s="1179"/>
      <c r="C3479" s="1180"/>
      <c r="D3479" s="1181"/>
      <c r="E3479" s="587" t="e">
        <f t="shared" si="89"/>
        <v>#DIV/0!</v>
      </c>
    </row>
    <row r="3480" spans="1:5" s="17" customFormat="1" ht="16.75" customHeight="1" outlineLevel="2">
      <c r="A3480" s="1178">
        <v>393</v>
      </c>
      <c r="B3480" s="1179"/>
      <c r="C3480" s="1180"/>
      <c r="D3480" s="1181"/>
      <c r="E3480" s="587" t="e">
        <f t="shared" si="89"/>
        <v>#DIV/0!</v>
      </c>
    </row>
    <row r="3481" spans="1:5" s="17" customFormat="1" ht="16.75" customHeight="1" outlineLevel="2">
      <c r="A3481" s="1178">
        <v>394</v>
      </c>
      <c r="B3481" s="1179"/>
      <c r="C3481" s="1180"/>
      <c r="D3481" s="1181"/>
      <c r="E3481" s="587" t="e">
        <f t="shared" si="89"/>
        <v>#DIV/0!</v>
      </c>
    </row>
    <row r="3482" spans="1:5" s="17" customFormat="1" ht="16.75" customHeight="1" outlineLevel="2">
      <c r="A3482" s="1178">
        <v>395</v>
      </c>
      <c r="B3482" s="1179"/>
      <c r="C3482" s="1180"/>
      <c r="D3482" s="1181"/>
      <c r="E3482" s="587" t="e">
        <f t="shared" si="89"/>
        <v>#DIV/0!</v>
      </c>
    </row>
    <row r="3483" spans="1:5" s="17" customFormat="1" ht="16.75" customHeight="1" outlineLevel="2">
      <c r="A3483" s="1178">
        <v>396</v>
      </c>
      <c r="B3483" s="1179"/>
      <c r="C3483" s="1180"/>
      <c r="D3483" s="1181"/>
      <c r="E3483" s="587" t="e">
        <f t="shared" si="89"/>
        <v>#DIV/0!</v>
      </c>
    </row>
    <row r="3484" spans="1:5" s="17" customFormat="1" ht="16.75" customHeight="1" outlineLevel="2">
      <c r="A3484" s="1178">
        <v>397</v>
      </c>
      <c r="B3484" s="1179"/>
      <c r="C3484" s="1180"/>
      <c r="D3484" s="1181"/>
      <c r="E3484" s="587" t="e">
        <f t="shared" si="89"/>
        <v>#DIV/0!</v>
      </c>
    </row>
    <row r="3485" spans="1:5" s="17" customFormat="1" ht="16.75" customHeight="1" outlineLevel="2">
      <c r="A3485" s="1178">
        <v>398</v>
      </c>
      <c r="B3485" s="1179"/>
      <c r="C3485" s="1180"/>
      <c r="D3485" s="1181"/>
      <c r="E3485" s="587" t="e">
        <f t="shared" si="89"/>
        <v>#DIV/0!</v>
      </c>
    </row>
    <row r="3486" spans="1:5" s="17" customFormat="1" ht="16.75" customHeight="1" outlineLevel="2">
      <c r="A3486" s="1178">
        <v>399</v>
      </c>
      <c r="B3486" s="1179"/>
      <c r="C3486" s="1180"/>
      <c r="D3486" s="1181"/>
      <c r="E3486" s="587" t="e">
        <f t="shared" si="89"/>
        <v>#DIV/0!</v>
      </c>
    </row>
    <row r="3487" spans="1:5" s="17" customFormat="1" ht="16.75" customHeight="1" outlineLevel="2">
      <c r="A3487" s="1178">
        <v>400</v>
      </c>
      <c r="B3487" s="1179"/>
      <c r="C3487" s="1180"/>
      <c r="D3487" s="1181"/>
      <c r="E3487" s="587" t="e">
        <f t="shared" si="89"/>
        <v>#DIV/0!</v>
      </c>
    </row>
    <row r="3488" spans="1:5" s="17" customFormat="1" ht="16.75" customHeight="1" outlineLevel="2">
      <c r="A3488" s="1178">
        <v>401</v>
      </c>
      <c r="B3488" s="1179"/>
      <c r="C3488" s="1180"/>
      <c r="D3488" s="1181"/>
      <c r="E3488" s="587" t="e">
        <f t="shared" si="89"/>
        <v>#DIV/0!</v>
      </c>
    </row>
    <row r="3489" spans="1:5" s="17" customFormat="1" ht="16.75" customHeight="1" outlineLevel="2">
      <c r="A3489" s="1178">
        <v>402</v>
      </c>
      <c r="B3489" s="1179"/>
      <c r="C3489" s="1180"/>
      <c r="D3489" s="1181"/>
      <c r="E3489" s="587" t="e">
        <f t="shared" si="89"/>
        <v>#DIV/0!</v>
      </c>
    </row>
    <row r="3490" spans="1:5" s="17" customFormat="1" ht="16.75" customHeight="1" outlineLevel="2">
      <c r="A3490" s="1178">
        <v>403</v>
      </c>
      <c r="B3490" s="1179"/>
      <c r="C3490" s="1180"/>
      <c r="D3490" s="1181"/>
      <c r="E3490" s="587" t="e">
        <f t="shared" si="89"/>
        <v>#DIV/0!</v>
      </c>
    </row>
    <row r="3491" spans="1:5" s="17" customFormat="1" ht="16.75" customHeight="1" outlineLevel="2">
      <c r="A3491" s="1178">
        <v>404</v>
      </c>
      <c r="B3491" s="1179"/>
      <c r="C3491" s="1180"/>
      <c r="D3491" s="1181"/>
      <c r="E3491" s="587" t="e">
        <f t="shared" si="89"/>
        <v>#DIV/0!</v>
      </c>
    </row>
    <row r="3492" spans="1:5" s="17" customFormat="1" ht="16.75" customHeight="1" outlineLevel="2">
      <c r="A3492" s="1178">
        <v>405</v>
      </c>
      <c r="B3492" s="1179"/>
      <c r="C3492" s="1180"/>
      <c r="D3492" s="1181"/>
      <c r="E3492" s="587" t="e">
        <f t="shared" si="89"/>
        <v>#DIV/0!</v>
      </c>
    </row>
    <row r="3493" spans="1:5" s="17" customFormat="1" ht="16.75" customHeight="1" outlineLevel="2">
      <c r="A3493" s="1178">
        <v>406</v>
      </c>
      <c r="B3493" s="1179"/>
      <c r="C3493" s="1180"/>
      <c r="D3493" s="1181"/>
      <c r="E3493" s="587" t="e">
        <f t="shared" si="89"/>
        <v>#DIV/0!</v>
      </c>
    </row>
    <row r="3494" spans="1:5" s="17" customFormat="1" ht="16.75" customHeight="1" outlineLevel="2">
      <c r="A3494" s="1178">
        <v>407</v>
      </c>
      <c r="B3494" s="1179"/>
      <c r="C3494" s="1180"/>
      <c r="D3494" s="1181"/>
      <c r="E3494" s="587" t="e">
        <f t="shared" si="89"/>
        <v>#DIV/0!</v>
      </c>
    </row>
    <row r="3495" spans="1:5" s="17" customFormat="1" ht="16.75" customHeight="1" outlineLevel="2">
      <c r="A3495" s="1178">
        <v>408</v>
      </c>
      <c r="B3495" s="1179"/>
      <c r="C3495" s="1180"/>
      <c r="D3495" s="1181"/>
      <c r="E3495" s="587" t="e">
        <f t="shared" si="89"/>
        <v>#DIV/0!</v>
      </c>
    </row>
    <row r="3496" spans="1:5" s="17" customFormat="1" ht="16.75" customHeight="1" outlineLevel="2">
      <c r="A3496" s="1178">
        <v>409</v>
      </c>
      <c r="B3496" s="1179"/>
      <c r="C3496" s="1180"/>
      <c r="D3496" s="1181"/>
      <c r="E3496" s="587" t="e">
        <f t="shared" si="89"/>
        <v>#DIV/0!</v>
      </c>
    </row>
    <row r="3497" spans="1:5" s="17" customFormat="1" ht="16.75" customHeight="1" outlineLevel="2">
      <c r="A3497" s="1178">
        <v>410</v>
      </c>
      <c r="B3497" s="1179"/>
      <c r="C3497" s="1180"/>
      <c r="D3497" s="1181"/>
      <c r="E3497" s="587" t="e">
        <f t="shared" si="89"/>
        <v>#DIV/0!</v>
      </c>
    </row>
    <row r="3498" spans="1:5" s="17" customFormat="1" ht="16.75" customHeight="1" outlineLevel="2">
      <c r="A3498" s="1178">
        <v>411</v>
      </c>
      <c r="B3498" s="1179"/>
      <c r="C3498" s="1180"/>
      <c r="D3498" s="1181"/>
      <c r="E3498" s="587" t="e">
        <f t="shared" si="89"/>
        <v>#DIV/0!</v>
      </c>
    </row>
    <row r="3499" spans="1:5" s="17" customFormat="1" ht="16.75" customHeight="1" outlineLevel="2">
      <c r="A3499" s="1178">
        <v>412</v>
      </c>
      <c r="B3499" s="1179"/>
      <c r="C3499" s="1180"/>
      <c r="D3499" s="1181"/>
      <c r="E3499" s="587" t="e">
        <f t="shared" si="89"/>
        <v>#DIV/0!</v>
      </c>
    </row>
    <row r="3500" spans="1:5" s="17" customFormat="1" ht="16.75" customHeight="1" outlineLevel="2">
      <c r="A3500" s="1178">
        <v>413</v>
      </c>
      <c r="B3500" s="1179"/>
      <c r="C3500" s="1180"/>
      <c r="D3500" s="1181"/>
      <c r="E3500" s="587" t="e">
        <f t="shared" si="89"/>
        <v>#DIV/0!</v>
      </c>
    </row>
    <row r="3501" spans="1:5" s="17" customFormat="1" ht="16.75" customHeight="1" outlineLevel="2">
      <c r="A3501" s="1178">
        <v>414</v>
      </c>
      <c r="B3501" s="1179"/>
      <c r="C3501" s="1180"/>
      <c r="D3501" s="1181"/>
      <c r="E3501" s="587" t="e">
        <f t="shared" si="89"/>
        <v>#DIV/0!</v>
      </c>
    </row>
    <row r="3502" spans="1:5" s="17" customFormat="1" ht="16.75" customHeight="1" outlineLevel="2">
      <c r="A3502" s="1178">
        <v>415</v>
      </c>
      <c r="B3502" s="1179"/>
      <c r="C3502" s="1180"/>
      <c r="D3502" s="1181"/>
      <c r="E3502" s="587" t="e">
        <f t="shared" si="89"/>
        <v>#DIV/0!</v>
      </c>
    </row>
    <row r="3503" spans="1:5" s="17" customFormat="1" ht="16.75" customHeight="1" outlineLevel="2">
      <c r="A3503" s="1178">
        <v>416</v>
      </c>
      <c r="B3503" s="1179"/>
      <c r="C3503" s="1180"/>
      <c r="D3503" s="1181"/>
      <c r="E3503" s="587" t="e">
        <f t="shared" si="89"/>
        <v>#DIV/0!</v>
      </c>
    </row>
    <row r="3504" spans="1:5" s="17" customFormat="1" ht="16.75" customHeight="1" outlineLevel="2">
      <c r="A3504" s="1178">
        <v>417</v>
      </c>
      <c r="B3504" s="1179"/>
      <c r="C3504" s="1180"/>
      <c r="D3504" s="1181"/>
      <c r="E3504" s="587" t="e">
        <f t="shared" si="89"/>
        <v>#DIV/0!</v>
      </c>
    </row>
    <row r="3505" spans="1:5" s="17" customFormat="1" ht="16.75" customHeight="1" outlineLevel="2">
      <c r="A3505" s="1178">
        <v>418</v>
      </c>
      <c r="B3505" s="1179"/>
      <c r="C3505" s="1180"/>
      <c r="D3505" s="1181"/>
      <c r="E3505" s="587" t="e">
        <f t="shared" si="89"/>
        <v>#DIV/0!</v>
      </c>
    </row>
    <row r="3506" spans="1:5" s="17" customFormat="1" ht="16.75" customHeight="1" outlineLevel="2">
      <c r="A3506" s="1178">
        <v>419</v>
      </c>
      <c r="B3506" s="1179"/>
      <c r="C3506" s="1180"/>
      <c r="D3506" s="1181"/>
      <c r="E3506" s="587" t="e">
        <f t="shared" si="89"/>
        <v>#DIV/0!</v>
      </c>
    </row>
    <row r="3507" spans="1:5" s="17" customFormat="1" ht="16.75" customHeight="1" outlineLevel="2">
      <c r="A3507" s="1178">
        <v>420</v>
      </c>
      <c r="B3507" s="1179"/>
      <c r="C3507" s="1180"/>
      <c r="D3507" s="1181"/>
      <c r="E3507" s="587" t="e">
        <f t="shared" si="89"/>
        <v>#DIV/0!</v>
      </c>
    </row>
    <row r="3508" spans="1:5" s="17" customFormat="1" ht="16.75" customHeight="1" outlineLevel="2">
      <c r="A3508" s="1178">
        <v>421</v>
      </c>
      <c r="B3508" s="1179"/>
      <c r="C3508" s="1180"/>
      <c r="D3508" s="1181"/>
      <c r="E3508" s="587" t="e">
        <f t="shared" si="89"/>
        <v>#DIV/0!</v>
      </c>
    </row>
    <row r="3509" spans="1:5" s="17" customFormat="1" ht="16.75" customHeight="1" outlineLevel="2">
      <c r="A3509" s="1178">
        <v>422</v>
      </c>
      <c r="B3509" s="1179"/>
      <c r="C3509" s="1180"/>
      <c r="D3509" s="1181"/>
      <c r="E3509" s="587" t="e">
        <f t="shared" si="89"/>
        <v>#DIV/0!</v>
      </c>
    </row>
    <row r="3510" spans="1:5" s="17" customFormat="1" ht="16.75" customHeight="1" outlineLevel="2">
      <c r="A3510" s="1178">
        <v>423</v>
      </c>
      <c r="B3510" s="1179"/>
      <c r="C3510" s="1180"/>
      <c r="D3510" s="1181"/>
      <c r="E3510" s="587" t="e">
        <f t="shared" si="89"/>
        <v>#DIV/0!</v>
      </c>
    </row>
    <row r="3511" spans="1:5" s="17" customFormat="1" ht="16.75" customHeight="1" outlineLevel="2">
      <c r="A3511" s="1178">
        <v>424</v>
      </c>
      <c r="B3511" s="1179"/>
      <c r="C3511" s="1180"/>
      <c r="D3511" s="1181"/>
      <c r="E3511" s="587" t="e">
        <f t="shared" si="89"/>
        <v>#DIV/0!</v>
      </c>
    </row>
    <row r="3512" spans="1:5" s="17" customFormat="1" ht="16.75" customHeight="1" outlineLevel="2">
      <c r="A3512" s="1178">
        <v>425</v>
      </c>
      <c r="B3512" s="1179"/>
      <c r="C3512" s="1180"/>
      <c r="D3512" s="1181"/>
      <c r="E3512" s="587" t="e">
        <f t="shared" si="89"/>
        <v>#DIV/0!</v>
      </c>
    </row>
    <row r="3513" spans="1:5" s="17" customFormat="1" ht="16.75" customHeight="1" outlineLevel="2">
      <c r="A3513" s="1178">
        <v>426</v>
      </c>
      <c r="B3513" s="1179"/>
      <c r="C3513" s="1180"/>
      <c r="D3513" s="1181"/>
      <c r="E3513" s="587" t="e">
        <f t="shared" si="89"/>
        <v>#DIV/0!</v>
      </c>
    </row>
    <row r="3514" spans="1:5" s="17" customFormat="1" ht="16.75" customHeight="1" outlineLevel="2">
      <c r="A3514" s="1178">
        <v>427</v>
      </c>
      <c r="B3514" s="1179"/>
      <c r="C3514" s="1180"/>
      <c r="D3514" s="1181"/>
      <c r="E3514" s="587" t="e">
        <f t="shared" si="89"/>
        <v>#DIV/0!</v>
      </c>
    </row>
    <row r="3515" spans="1:5" s="17" customFormat="1" ht="16.75" customHeight="1" outlineLevel="2">
      <c r="A3515" s="1178">
        <v>428</v>
      </c>
      <c r="B3515" s="1179"/>
      <c r="C3515" s="1180"/>
      <c r="D3515" s="1181"/>
      <c r="E3515" s="587" t="e">
        <f t="shared" si="89"/>
        <v>#DIV/0!</v>
      </c>
    </row>
    <row r="3516" spans="1:5" s="17" customFormat="1" ht="16.75" customHeight="1" outlineLevel="2">
      <c r="A3516" s="1178">
        <v>429</v>
      </c>
      <c r="B3516" s="1179"/>
      <c r="C3516" s="1180"/>
      <c r="D3516" s="1181"/>
      <c r="E3516" s="587" t="e">
        <f t="shared" si="89"/>
        <v>#DIV/0!</v>
      </c>
    </row>
    <row r="3517" spans="1:5" s="17" customFormat="1" ht="16.75" customHeight="1" outlineLevel="2">
      <c r="A3517" s="1178">
        <v>430</v>
      </c>
      <c r="B3517" s="1179"/>
      <c r="C3517" s="1180"/>
      <c r="D3517" s="1181"/>
      <c r="E3517" s="587" t="e">
        <f t="shared" si="89"/>
        <v>#DIV/0!</v>
      </c>
    </row>
    <row r="3518" spans="1:5" s="17" customFormat="1" ht="16.75" customHeight="1" outlineLevel="2">
      <c r="A3518" s="1178">
        <v>431</v>
      </c>
      <c r="B3518" s="1179"/>
      <c r="C3518" s="1180"/>
      <c r="D3518" s="1181"/>
      <c r="E3518" s="587" t="e">
        <f t="shared" si="89"/>
        <v>#DIV/0!</v>
      </c>
    </row>
    <row r="3519" spans="1:5" s="17" customFormat="1" ht="16.75" customHeight="1" outlineLevel="2">
      <c r="A3519" s="1178">
        <v>432</v>
      </c>
      <c r="B3519" s="1179"/>
      <c r="C3519" s="1180"/>
      <c r="D3519" s="1181"/>
      <c r="E3519" s="587" t="e">
        <f t="shared" si="89"/>
        <v>#DIV/0!</v>
      </c>
    </row>
    <row r="3520" spans="1:5" s="17" customFormat="1" ht="16.75" customHeight="1" outlineLevel="2">
      <c r="A3520" s="1178">
        <v>433</v>
      </c>
      <c r="B3520" s="1179"/>
      <c r="C3520" s="1180"/>
      <c r="D3520" s="1181"/>
      <c r="E3520" s="587" t="e">
        <f t="shared" si="89"/>
        <v>#DIV/0!</v>
      </c>
    </row>
    <row r="3521" spans="1:5" s="17" customFormat="1" ht="16.75" customHeight="1" outlineLevel="2">
      <c r="A3521" s="1178">
        <v>434</v>
      </c>
      <c r="B3521" s="1179"/>
      <c r="C3521" s="1180"/>
      <c r="D3521" s="1181"/>
      <c r="E3521" s="587" t="e">
        <f t="shared" si="89"/>
        <v>#DIV/0!</v>
      </c>
    </row>
    <row r="3522" spans="1:5" s="17" customFormat="1" ht="16.75" customHeight="1" outlineLevel="2">
      <c r="A3522" s="1178">
        <v>435</v>
      </c>
      <c r="B3522" s="1179"/>
      <c r="C3522" s="1180"/>
      <c r="D3522" s="1181"/>
      <c r="E3522" s="587" t="e">
        <f t="shared" si="89"/>
        <v>#DIV/0!</v>
      </c>
    </row>
    <row r="3523" spans="1:5" s="17" customFormat="1" ht="16.75" customHeight="1" outlineLevel="2">
      <c r="A3523" s="1178">
        <v>436</v>
      </c>
      <c r="B3523" s="1179"/>
      <c r="C3523" s="1180"/>
      <c r="D3523" s="1181"/>
      <c r="E3523" s="587" t="e">
        <f t="shared" si="89"/>
        <v>#DIV/0!</v>
      </c>
    </row>
    <row r="3524" spans="1:5" s="17" customFormat="1" ht="16.75" customHeight="1" outlineLevel="2">
      <c r="A3524" s="1178">
        <v>437</v>
      </c>
      <c r="B3524" s="1179"/>
      <c r="C3524" s="1180"/>
      <c r="D3524" s="1181"/>
      <c r="E3524" s="587" t="e">
        <f t="shared" si="89"/>
        <v>#DIV/0!</v>
      </c>
    </row>
    <row r="3525" spans="1:5" s="17" customFormat="1" ht="16.75" customHeight="1" outlineLevel="2">
      <c r="A3525" s="1178">
        <v>438</v>
      </c>
      <c r="B3525" s="1179"/>
      <c r="C3525" s="1180"/>
      <c r="D3525" s="1181"/>
      <c r="E3525" s="587" t="e">
        <f t="shared" si="89"/>
        <v>#DIV/0!</v>
      </c>
    </row>
    <row r="3526" spans="1:5" s="17" customFormat="1" ht="16.75" customHeight="1" outlineLevel="2">
      <c r="A3526" s="1178">
        <v>439</v>
      </c>
      <c r="B3526" s="1179"/>
      <c r="C3526" s="1180"/>
      <c r="D3526" s="1181"/>
      <c r="E3526" s="587" t="e">
        <f t="shared" si="89"/>
        <v>#DIV/0!</v>
      </c>
    </row>
    <row r="3527" spans="1:5" s="17" customFormat="1" ht="16.75" customHeight="1" outlineLevel="2">
      <c r="A3527" s="1178">
        <v>440</v>
      </c>
      <c r="B3527" s="1179"/>
      <c r="C3527" s="1180"/>
      <c r="D3527" s="1181"/>
      <c r="E3527" s="587" t="e">
        <f t="shared" si="89"/>
        <v>#DIV/0!</v>
      </c>
    </row>
    <row r="3528" spans="1:5" s="17" customFormat="1" ht="16.75" customHeight="1" outlineLevel="2">
      <c r="A3528" s="1178">
        <v>441</v>
      </c>
      <c r="B3528" s="1179"/>
      <c r="C3528" s="1180"/>
      <c r="D3528" s="1181"/>
      <c r="E3528" s="587" t="e">
        <f t="shared" si="89"/>
        <v>#DIV/0!</v>
      </c>
    </row>
    <row r="3529" spans="1:5" s="17" customFormat="1" ht="16.75" customHeight="1" outlineLevel="2">
      <c r="A3529" s="1178">
        <v>442</v>
      </c>
      <c r="B3529" s="1179"/>
      <c r="C3529" s="1180"/>
      <c r="D3529" s="1181"/>
      <c r="E3529" s="587" t="e">
        <f t="shared" si="89"/>
        <v>#DIV/0!</v>
      </c>
    </row>
    <row r="3530" spans="1:5" s="17" customFormat="1" ht="16.75" customHeight="1" outlineLevel="2">
      <c r="A3530" s="1178">
        <v>443</v>
      </c>
      <c r="B3530" s="1179"/>
      <c r="C3530" s="1180"/>
      <c r="D3530" s="1181"/>
      <c r="E3530" s="587" t="e">
        <f t="shared" si="89"/>
        <v>#DIV/0!</v>
      </c>
    </row>
    <row r="3531" spans="1:5" s="17" customFormat="1" ht="16.75" customHeight="1" outlineLevel="2">
      <c r="A3531" s="1178">
        <v>444</v>
      </c>
      <c r="B3531" s="1179"/>
      <c r="C3531" s="1180"/>
      <c r="D3531" s="1181"/>
      <c r="E3531" s="587" t="e">
        <f t="shared" si="89"/>
        <v>#DIV/0!</v>
      </c>
    </row>
    <row r="3532" spans="1:5" s="17" customFormat="1" ht="16.75" customHeight="1" outlineLevel="2">
      <c r="A3532" s="1178">
        <v>445</v>
      </c>
      <c r="B3532" s="1179"/>
      <c r="C3532" s="1180"/>
      <c r="D3532" s="1181"/>
      <c r="E3532" s="587" t="e">
        <f t="shared" si="89"/>
        <v>#DIV/0!</v>
      </c>
    </row>
    <row r="3533" spans="1:5" s="17" customFormat="1" ht="16.75" customHeight="1" outlineLevel="2">
      <c r="A3533" s="1178">
        <v>446</v>
      </c>
      <c r="B3533" s="1179"/>
      <c r="C3533" s="1180"/>
      <c r="D3533" s="118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8">
        <v>447</v>
      </c>
      <c r="B3534" s="1179"/>
      <c r="C3534" s="1180"/>
      <c r="D3534" s="1181"/>
      <c r="E3534" s="587" t="e">
        <f t="shared" si="90"/>
        <v>#DIV/0!</v>
      </c>
    </row>
    <row r="3535" spans="1:5" s="17" customFormat="1" ht="16.75" customHeight="1" outlineLevel="2">
      <c r="A3535" s="1178">
        <v>448</v>
      </c>
      <c r="B3535" s="1179"/>
      <c r="C3535" s="1180"/>
      <c r="D3535" s="1181"/>
      <c r="E3535" s="587" t="e">
        <f t="shared" si="90"/>
        <v>#DIV/0!</v>
      </c>
    </row>
    <row r="3536" spans="1:5" s="17" customFormat="1" ht="16.75" customHeight="1" outlineLevel="2">
      <c r="A3536" s="1178">
        <v>449</v>
      </c>
      <c r="B3536" s="1179"/>
      <c r="C3536" s="1180"/>
      <c r="D3536" s="1181"/>
      <c r="E3536" s="587" t="e">
        <f t="shared" si="90"/>
        <v>#DIV/0!</v>
      </c>
    </row>
    <row r="3537" spans="1:5" s="17" customFormat="1" ht="16.75" customHeight="1" outlineLevel="2">
      <c r="A3537" s="1178">
        <v>450</v>
      </c>
      <c r="B3537" s="1179"/>
      <c r="C3537" s="1180"/>
      <c r="D3537" s="1181"/>
      <c r="E3537" s="587" t="e">
        <f>IF(AND(C3537&gt;=D$3081,C3537&lt;=D$3080),1,0)</f>
        <v>#DIV/0!</v>
      </c>
    </row>
    <row r="3538" spans="1:5" s="17" customFormat="1" ht="16.75" customHeight="1" outlineLevel="2">
      <c r="A3538" s="1178">
        <v>451</v>
      </c>
      <c r="B3538" s="1179"/>
      <c r="C3538" s="1180"/>
      <c r="D3538" s="118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8">
        <v>452</v>
      </c>
      <c r="B3539" s="1179"/>
      <c r="C3539" s="1180"/>
      <c r="D3539" s="1181"/>
      <c r="E3539" s="587" t="e">
        <f t="shared" si="91"/>
        <v>#DIV/0!</v>
      </c>
    </row>
    <row r="3540" spans="1:5" s="17" customFormat="1" ht="16.75" customHeight="1" outlineLevel="2">
      <c r="A3540" s="1178">
        <v>453</v>
      </c>
      <c r="B3540" s="1179"/>
      <c r="C3540" s="1180"/>
      <c r="D3540" s="1181"/>
      <c r="E3540" s="587" t="e">
        <f t="shared" si="91"/>
        <v>#DIV/0!</v>
      </c>
    </row>
    <row r="3541" spans="1:5" s="17" customFormat="1" ht="16.75" customHeight="1" outlineLevel="2">
      <c r="A3541" s="1178">
        <v>454</v>
      </c>
      <c r="B3541" s="1179"/>
      <c r="C3541" s="1180"/>
      <c r="D3541" s="1181"/>
      <c r="E3541" s="587" t="e">
        <f t="shared" si="91"/>
        <v>#DIV/0!</v>
      </c>
    </row>
    <row r="3542" spans="1:5" s="17" customFormat="1" ht="16.75" customHeight="1" outlineLevel="2">
      <c r="A3542" s="1178">
        <v>455</v>
      </c>
      <c r="B3542" s="1179"/>
      <c r="C3542" s="1180"/>
      <c r="D3542" s="1181"/>
      <c r="E3542" s="587" t="e">
        <f t="shared" si="91"/>
        <v>#DIV/0!</v>
      </c>
    </row>
    <row r="3543" spans="1:5" s="17" customFormat="1" ht="16.75" customHeight="1" outlineLevel="2">
      <c r="A3543" s="1178">
        <v>456</v>
      </c>
      <c r="B3543" s="1179"/>
      <c r="C3543" s="1180"/>
      <c r="D3543" s="1181"/>
      <c r="E3543" s="587" t="e">
        <f t="shared" si="91"/>
        <v>#DIV/0!</v>
      </c>
    </row>
    <row r="3544" spans="1:5" s="17" customFormat="1" ht="16.75" customHeight="1" outlineLevel="2">
      <c r="A3544" s="1178">
        <v>457</v>
      </c>
      <c r="B3544" s="1179"/>
      <c r="C3544" s="1180"/>
      <c r="D3544" s="1181"/>
      <c r="E3544" s="587" t="e">
        <f t="shared" si="91"/>
        <v>#DIV/0!</v>
      </c>
    </row>
    <row r="3545" spans="1:5" s="17" customFormat="1" ht="16.75" customHeight="1" outlineLevel="2">
      <c r="A3545" s="1178">
        <v>458</v>
      </c>
      <c r="B3545" s="1179"/>
      <c r="C3545" s="1180"/>
      <c r="D3545" s="1181"/>
      <c r="E3545" s="587" t="e">
        <f t="shared" si="91"/>
        <v>#DIV/0!</v>
      </c>
    </row>
    <row r="3546" spans="1:5" s="17" customFormat="1" ht="16.75" customHeight="1" outlineLevel="2">
      <c r="A3546" s="1178">
        <v>459</v>
      </c>
      <c r="B3546" s="1179"/>
      <c r="C3546" s="1180"/>
      <c r="D3546" s="1181"/>
      <c r="E3546" s="587" t="e">
        <f t="shared" si="91"/>
        <v>#DIV/0!</v>
      </c>
    </row>
    <row r="3547" spans="1:5" s="17" customFormat="1" ht="16.75" customHeight="1" outlineLevel="2">
      <c r="A3547" s="1178">
        <v>460</v>
      </c>
      <c r="B3547" s="1179"/>
      <c r="C3547" s="1180"/>
      <c r="D3547" s="1181"/>
      <c r="E3547" s="587" t="e">
        <f t="shared" si="91"/>
        <v>#DIV/0!</v>
      </c>
    </row>
    <row r="3548" spans="1:5" s="17" customFormat="1" ht="16.75" customHeight="1" outlineLevel="2">
      <c r="A3548" s="1178">
        <v>461</v>
      </c>
      <c r="B3548" s="1179"/>
      <c r="C3548" s="1180"/>
      <c r="D3548" s="1181"/>
      <c r="E3548" s="587" t="e">
        <f t="shared" si="91"/>
        <v>#DIV/0!</v>
      </c>
    </row>
    <row r="3549" spans="1:5" s="17" customFormat="1" ht="16.75" customHeight="1" outlineLevel="2">
      <c r="A3549" s="1178">
        <v>462</v>
      </c>
      <c r="B3549" s="1179"/>
      <c r="C3549" s="1180"/>
      <c r="D3549" s="1181"/>
      <c r="E3549" s="587" t="e">
        <f t="shared" si="91"/>
        <v>#DIV/0!</v>
      </c>
    </row>
    <row r="3550" spans="1:5" s="17" customFormat="1" ht="16.75" customHeight="1" outlineLevel="2">
      <c r="A3550" s="1178">
        <v>463</v>
      </c>
      <c r="B3550" s="1179"/>
      <c r="C3550" s="1180"/>
      <c r="D3550" s="1181"/>
      <c r="E3550" s="587" t="e">
        <f t="shared" si="91"/>
        <v>#DIV/0!</v>
      </c>
    </row>
    <row r="3551" spans="1:5" s="17" customFormat="1" ht="16.75" customHeight="1" outlineLevel="2">
      <c r="A3551" s="1178">
        <v>464</v>
      </c>
      <c r="B3551" s="1179"/>
      <c r="C3551" s="1180"/>
      <c r="D3551" s="1181"/>
      <c r="E3551" s="587" t="e">
        <f t="shared" si="91"/>
        <v>#DIV/0!</v>
      </c>
    </row>
    <row r="3552" spans="1:5" s="17" customFormat="1" ht="16.75" customHeight="1" outlineLevel="2">
      <c r="A3552" s="1178">
        <v>465</v>
      </c>
      <c r="B3552" s="1179"/>
      <c r="C3552" s="1180"/>
      <c r="D3552" s="1181"/>
      <c r="E3552" s="587" t="e">
        <f t="shared" si="91"/>
        <v>#DIV/0!</v>
      </c>
    </row>
    <row r="3553" spans="1:5" s="17" customFormat="1" ht="16.75" customHeight="1" outlineLevel="2">
      <c r="A3553" s="1178">
        <v>466</v>
      </c>
      <c r="B3553" s="1179"/>
      <c r="C3553" s="1180"/>
      <c r="D3553" s="1181"/>
      <c r="E3553" s="587" t="e">
        <f t="shared" si="91"/>
        <v>#DIV/0!</v>
      </c>
    </row>
    <row r="3554" spans="1:5" s="17" customFormat="1" ht="16.75" customHeight="1" outlineLevel="2">
      <c r="A3554" s="1178">
        <v>467</v>
      </c>
      <c r="B3554" s="1179"/>
      <c r="C3554" s="1180"/>
      <c r="D3554" s="1181"/>
      <c r="E3554" s="587" t="e">
        <f t="shared" si="91"/>
        <v>#DIV/0!</v>
      </c>
    </row>
    <row r="3555" spans="1:5" s="17" customFormat="1" ht="16.75" customHeight="1" outlineLevel="2">
      <c r="A3555" s="1178">
        <v>468</v>
      </c>
      <c r="B3555" s="1179"/>
      <c r="C3555" s="1180"/>
      <c r="D3555" s="1181"/>
      <c r="E3555" s="587" t="e">
        <f t="shared" si="91"/>
        <v>#DIV/0!</v>
      </c>
    </row>
    <row r="3556" spans="1:5" s="17" customFormat="1" ht="16.75" customHeight="1" outlineLevel="2">
      <c r="A3556" s="1178">
        <v>469</v>
      </c>
      <c r="B3556" s="1179"/>
      <c r="C3556" s="1180"/>
      <c r="D3556" s="1181"/>
      <c r="E3556" s="587" t="e">
        <f t="shared" si="91"/>
        <v>#DIV/0!</v>
      </c>
    </row>
    <row r="3557" spans="1:5" s="17" customFormat="1" ht="16.75" customHeight="1" outlineLevel="2">
      <c r="A3557" s="1178">
        <v>470</v>
      </c>
      <c r="B3557" s="1179"/>
      <c r="C3557" s="1180"/>
      <c r="D3557" s="1181"/>
      <c r="E3557" s="587" t="e">
        <f t="shared" si="91"/>
        <v>#DIV/0!</v>
      </c>
    </row>
    <row r="3558" spans="1:5" s="17" customFormat="1" ht="16.75" customHeight="1" outlineLevel="2">
      <c r="A3558" s="1178">
        <v>471</v>
      </c>
      <c r="B3558" s="1179"/>
      <c r="C3558" s="1180"/>
      <c r="D3558" s="1181"/>
      <c r="E3558" s="587" t="e">
        <f t="shared" si="91"/>
        <v>#DIV/0!</v>
      </c>
    </row>
    <row r="3559" spans="1:5" s="17" customFormat="1" ht="16.75" customHeight="1" outlineLevel="2">
      <c r="A3559" s="1178">
        <v>472</v>
      </c>
      <c r="B3559" s="1179"/>
      <c r="C3559" s="1180"/>
      <c r="D3559" s="1181"/>
      <c r="E3559" s="587" t="e">
        <f t="shared" si="91"/>
        <v>#DIV/0!</v>
      </c>
    </row>
    <row r="3560" spans="1:5" s="17" customFormat="1" ht="16.75" customHeight="1" outlineLevel="2">
      <c r="A3560" s="1178">
        <v>473</v>
      </c>
      <c r="B3560" s="1179"/>
      <c r="C3560" s="1180"/>
      <c r="D3560" s="1181"/>
      <c r="E3560" s="587" t="e">
        <f t="shared" si="91"/>
        <v>#DIV/0!</v>
      </c>
    </row>
    <row r="3561" spans="1:5" s="17" customFormat="1" ht="16.75" customHeight="1" outlineLevel="2">
      <c r="A3561" s="1178">
        <v>474</v>
      </c>
      <c r="B3561" s="1179"/>
      <c r="C3561" s="1180"/>
      <c r="D3561" s="1181"/>
      <c r="E3561" s="587" t="e">
        <f t="shared" si="91"/>
        <v>#DIV/0!</v>
      </c>
    </row>
    <row r="3562" spans="1:5" s="17" customFormat="1" ht="16.75" customHeight="1" outlineLevel="2">
      <c r="A3562" s="1178">
        <v>475</v>
      </c>
      <c r="B3562" s="1179"/>
      <c r="C3562" s="1180"/>
      <c r="D3562" s="1181"/>
      <c r="E3562" s="587" t="e">
        <f t="shared" si="91"/>
        <v>#DIV/0!</v>
      </c>
    </row>
    <row r="3563" spans="1:5" s="17" customFormat="1" ht="16.75" customHeight="1" outlineLevel="2">
      <c r="A3563" s="1178">
        <v>476</v>
      </c>
      <c r="B3563" s="1179"/>
      <c r="C3563" s="1180"/>
      <c r="D3563" s="1181"/>
      <c r="E3563" s="587" t="e">
        <f t="shared" si="91"/>
        <v>#DIV/0!</v>
      </c>
    </row>
    <row r="3564" spans="1:5" s="17" customFormat="1" ht="16.75" customHeight="1" outlineLevel="2">
      <c r="A3564" s="1178">
        <v>477</v>
      </c>
      <c r="B3564" s="1179"/>
      <c r="C3564" s="1180"/>
      <c r="D3564" s="1181"/>
      <c r="E3564" s="587" t="e">
        <f t="shared" si="91"/>
        <v>#DIV/0!</v>
      </c>
    </row>
    <row r="3565" spans="1:5" s="17" customFormat="1" ht="16.75" customHeight="1" outlineLevel="2">
      <c r="A3565" s="1178">
        <v>478</v>
      </c>
      <c r="B3565" s="1179"/>
      <c r="C3565" s="1180"/>
      <c r="D3565" s="1181"/>
      <c r="E3565" s="587" t="e">
        <f t="shared" si="91"/>
        <v>#DIV/0!</v>
      </c>
    </row>
    <row r="3566" spans="1:5" s="17" customFormat="1" ht="16.75" customHeight="1" outlineLevel="2">
      <c r="A3566" s="1178">
        <v>479</v>
      </c>
      <c r="B3566" s="1179"/>
      <c r="C3566" s="1180"/>
      <c r="D3566" s="1181"/>
      <c r="E3566" s="587" t="e">
        <f t="shared" si="91"/>
        <v>#DIV/0!</v>
      </c>
    </row>
    <row r="3567" spans="1:5" s="17" customFormat="1" ht="16.75" customHeight="1" outlineLevel="2">
      <c r="A3567" s="1178">
        <v>480</v>
      </c>
      <c r="B3567" s="1179"/>
      <c r="C3567" s="1180"/>
      <c r="D3567" s="1181"/>
      <c r="E3567" s="587" t="e">
        <f t="shared" si="91"/>
        <v>#DIV/0!</v>
      </c>
    </row>
    <row r="3568" spans="1:5" s="17" customFormat="1" ht="16.75" customHeight="1" outlineLevel="2">
      <c r="A3568" s="1178">
        <v>481</v>
      </c>
      <c r="B3568" s="1179"/>
      <c r="C3568" s="1180"/>
      <c r="D3568" s="1181"/>
      <c r="E3568" s="587" t="e">
        <f t="shared" si="91"/>
        <v>#DIV/0!</v>
      </c>
    </row>
    <row r="3569" spans="1:5" s="17" customFormat="1" ht="16.75" customHeight="1" outlineLevel="2">
      <c r="A3569" s="1178">
        <v>482</v>
      </c>
      <c r="B3569" s="1179"/>
      <c r="C3569" s="1180"/>
      <c r="D3569" s="1181"/>
      <c r="E3569" s="587" t="e">
        <f t="shared" si="91"/>
        <v>#DIV/0!</v>
      </c>
    </row>
    <row r="3570" spans="1:5" s="17" customFormat="1" ht="16.75" customHeight="1" outlineLevel="2">
      <c r="A3570" s="1178">
        <v>483</v>
      </c>
      <c r="B3570" s="1179"/>
      <c r="C3570" s="1180"/>
      <c r="D3570" s="1181"/>
      <c r="E3570" s="587" t="e">
        <f t="shared" si="91"/>
        <v>#DIV/0!</v>
      </c>
    </row>
    <row r="3571" spans="1:5" s="17" customFormat="1" ht="16.75" customHeight="1" outlineLevel="2">
      <c r="A3571" s="1178">
        <v>484</v>
      </c>
      <c r="B3571" s="1179"/>
      <c r="C3571" s="1180"/>
      <c r="D3571" s="1181"/>
      <c r="E3571" s="587" t="e">
        <f t="shared" si="91"/>
        <v>#DIV/0!</v>
      </c>
    </row>
    <row r="3572" spans="1:5" s="17" customFormat="1" ht="16.75" customHeight="1" outlineLevel="2">
      <c r="A3572" s="1178">
        <v>485</v>
      </c>
      <c r="B3572" s="1179"/>
      <c r="C3572" s="1180"/>
      <c r="D3572" s="1181"/>
      <c r="E3572" s="587" t="e">
        <f t="shared" si="91"/>
        <v>#DIV/0!</v>
      </c>
    </row>
    <row r="3573" spans="1:5" s="17" customFormat="1" ht="16.75" customHeight="1" outlineLevel="2">
      <c r="A3573" s="1178">
        <v>486</v>
      </c>
      <c r="B3573" s="1179"/>
      <c r="C3573" s="1180"/>
      <c r="D3573" s="1181"/>
      <c r="E3573" s="587" t="e">
        <f t="shared" si="91"/>
        <v>#DIV/0!</v>
      </c>
    </row>
    <row r="3574" spans="1:5" s="17" customFormat="1" ht="16.75" customHeight="1" outlineLevel="2">
      <c r="A3574" s="1178">
        <v>487</v>
      </c>
      <c r="B3574" s="1179"/>
      <c r="C3574" s="1180"/>
      <c r="D3574" s="1181"/>
      <c r="E3574" s="587" t="e">
        <f t="shared" si="91"/>
        <v>#DIV/0!</v>
      </c>
    </row>
    <row r="3575" spans="1:5" s="17" customFormat="1" ht="16.75" customHeight="1" outlineLevel="2">
      <c r="A3575" s="1178">
        <v>488</v>
      </c>
      <c r="B3575" s="1179"/>
      <c r="C3575" s="1180"/>
      <c r="D3575" s="1181"/>
      <c r="E3575" s="587" t="e">
        <f t="shared" si="91"/>
        <v>#DIV/0!</v>
      </c>
    </row>
    <row r="3576" spans="1:5" s="17" customFormat="1" ht="16.75" customHeight="1" outlineLevel="2">
      <c r="A3576" s="1178">
        <v>489</v>
      </c>
      <c r="B3576" s="1179"/>
      <c r="C3576" s="1180"/>
      <c r="D3576" s="1181"/>
      <c r="E3576" s="587" t="e">
        <f t="shared" si="91"/>
        <v>#DIV/0!</v>
      </c>
    </row>
    <row r="3577" spans="1:5" s="17" customFormat="1" ht="16.75" customHeight="1" outlineLevel="2">
      <c r="A3577" s="1178">
        <v>490</v>
      </c>
      <c r="B3577" s="1179"/>
      <c r="C3577" s="1180"/>
      <c r="D3577" s="1181"/>
      <c r="E3577" s="587" t="e">
        <f t="shared" si="91"/>
        <v>#DIV/0!</v>
      </c>
    </row>
    <row r="3578" spans="1:5" s="17" customFormat="1" ht="16.75" customHeight="1" outlineLevel="2">
      <c r="A3578" s="1178">
        <v>491</v>
      </c>
      <c r="B3578" s="1179"/>
      <c r="C3578" s="1180"/>
      <c r="D3578" s="1181"/>
      <c r="E3578" s="587" t="e">
        <f t="shared" si="91"/>
        <v>#DIV/0!</v>
      </c>
    </row>
    <row r="3579" spans="1:5" s="17" customFormat="1" ht="16.75" customHeight="1" outlineLevel="2">
      <c r="A3579" s="1178">
        <v>492</v>
      </c>
      <c r="B3579" s="1179"/>
      <c r="C3579" s="1180"/>
      <c r="D3579" s="1181"/>
      <c r="E3579" s="587" t="e">
        <f t="shared" si="91"/>
        <v>#DIV/0!</v>
      </c>
    </row>
    <row r="3580" spans="1:5" s="17" customFormat="1" ht="16.75" customHeight="1" outlineLevel="2">
      <c r="A3580" s="1178">
        <v>493</v>
      </c>
      <c r="B3580" s="1179"/>
      <c r="C3580" s="1180"/>
      <c r="D3580" s="1181"/>
      <c r="E3580" s="587" t="e">
        <f t="shared" si="91"/>
        <v>#DIV/0!</v>
      </c>
    </row>
    <row r="3581" spans="1:5" s="17" customFormat="1" ht="16.75" customHeight="1" outlineLevel="2">
      <c r="A3581" s="1178">
        <v>494</v>
      </c>
      <c r="B3581" s="1179"/>
      <c r="C3581" s="1180"/>
      <c r="D3581" s="1181"/>
      <c r="E3581" s="587" t="e">
        <f t="shared" si="91"/>
        <v>#DIV/0!</v>
      </c>
    </row>
    <row r="3582" spans="1:5" s="17" customFormat="1" ht="16.75" customHeight="1" outlineLevel="2">
      <c r="A3582" s="1178">
        <v>495</v>
      </c>
      <c r="B3582" s="1179"/>
      <c r="C3582" s="1180"/>
      <c r="D3582" s="1181"/>
      <c r="E3582" s="587" t="e">
        <f t="shared" si="91"/>
        <v>#DIV/0!</v>
      </c>
    </row>
    <row r="3583" spans="1:5" s="17" customFormat="1" ht="16.75" customHeight="1" outlineLevel="2">
      <c r="A3583" s="1178">
        <v>496</v>
      </c>
      <c r="B3583" s="1179"/>
      <c r="C3583" s="1180"/>
      <c r="D3583" s="1181"/>
      <c r="E3583" s="587" t="e">
        <f t="shared" si="91"/>
        <v>#DIV/0!</v>
      </c>
    </row>
    <row r="3584" spans="1:5" s="17" customFormat="1" ht="16.75" customHeight="1" outlineLevel="2">
      <c r="A3584" s="1178">
        <v>497</v>
      </c>
      <c r="B3584" s="1179"/>
      <c r="C3584" s="1180"/>
      <c r="D3584" s="1181"/>
      <c r="E3584" s="587" t="e">
        <f t="shared" si="91"/>
        <v>#DIV/0!</v>
      </c>
    </row>
    <row r="3585" spans="1:5" s="17" customFormat="1" ht="16.75" customHeight="1" outlineLevel="2">
      <c r="A3585" s="1178">
        <v>498</v>
      </c>
      <c r="B3585" s="1179"/>
      <c r="C3585" s="1180"/>
      <c r="D3585" s="1181"/>
      <c r="E3585" s="587" t="e">
        <f t="shared" si="91"/>
        <v>#DIV/0!</v>
      </c>
    </row>
    <row r="3586" spans="1:5" s="17" customFormat="1" ht="16.75" customHeight="1" outlineLevel="2">
      <c r="A3586" s="1178">
        <v>499</v>
      </c>
      <c r="B3586" s="1179"/>
      <c r="C3586" s="1180"/>
      <c r="D3586" s="1181"/>
      <c r="E3586" s="587" t="e">
        <f t="shared" si="91"/>
        <v>#DIV/0!</v>
      </c>
    </row>
    <row r="3587" spans="1:5" s="17" customFormat="1" ht="16.75" customHeight="1" outlineLevel="2" thickBot="1">
      <c r="A3587" s="1197">
        <v>500</v>
      </c>
      <c r="B3587" s="1198"/>
      <c r="C3587" s="1199"/>
      <c r="D3587" s="120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hJDF9bMB9GXkjOLEOHykhYGQm8chVzUJ3uPByuGdYJAPksND8PYTQSFyZ8X39F2SEiJnkDNwwTf2QkBLZss2/A==" saltValue="ZtzYk4wsiVdr7g0hChjyH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6" t="s">
        <v>118</v>
      </c>
      <c r="E3" s="115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7"/>
      <c r="E4" s="1160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57"/>
      <c r="E5" s="1160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57"/>
      <c r="E6" s="116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7"/>
      <c r="E7" s="116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58"/>
      <c r="E8" s="116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56" t="s">
        <v>118</v>
      </c>
      <c r="E60" s="115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57"/>
      <c r="E61" s="116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57"/>
      <c r="E62" s="116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57"/>
      <c r="E63" s="116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57"/>
      <c r="E64" s="116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58"/>
      <c r="E65" s="116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55"/>
      <c r="E123" s="115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55"/>
      <c r="E124" s="115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55"/>
      <c r="E125" s="115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55"/>
      <c r="E126" s="115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55"/>
      <c r="E127" s="115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55"/>
      <c r="E128" s="115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55"/>
      <c r="E129" s="115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55"/>
      <c r="E130" s="115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55"/>
      <c r="E131" s="115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55"/>
      <c r="E132" s="115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55"/>
      <c r="E133" s="115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55"/>
      <c r="E134" s="115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55"/>
      <c r="E135" s="115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55"/>
      <c r="E136" s="115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55"/>
      <c r="E137" s="115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55"/>
      <c r="E138" s="115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55"/>
      <c r="E139" s="115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55"/>
      <c r="E140" s="115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55"/>
      <c r="E141" s="115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55"/>
      <c r="E142" s="115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55"/>
      <c r="E143" s="115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55"/>
      <c r="E144" s="115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55"/>
      <c r="E145" s="115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55"/>
      <c r="E146" s="115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55"/>
      <c r="E147" s="115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55"/>
      <c r="E148" s="115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55"/>
      <c r="E149" s="115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55"/>
      <c r="E150" s="115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55"/>
      <c r="E151" s="115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55"/>
      <c r="E152" s="115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55"/>
      <c r="E153" s="115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55"/>
      <c r="E154" s="115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55"/>
      <c r="E155" s="115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55"/>
      <c r="E156" s="115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55"/>
      <c r="E157" s="115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55"/>
      <c r="E158" s="115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55"/>
      <c r="E159" s="115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55"/>
      <c r="E160" s="115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55"/>
      <c r="E161" s="115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55"/>
      <c r="E162" s="115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55"/>
      <c r="E163" s="115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55"/>
      <c r="E164" s="115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55"/>
      <c r="E165" s="115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55"/>
      <c r="E166" s="115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55"/>
      <c r="E167" s="115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55"/>
      <c r="E168" s="115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55"/>
      <c r="E169" s="115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55"/>
      <c r="E170" s="115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55"/>
      <c r="E171" s="115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55"/>
      <c r="E172" s="115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2" t="s">
        <v>118</v>
      </c>
      <c r="E174" s="115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3"/>
      <c r="E175" s="1160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3"/>
      <c r="E176" s="1160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3"/>
      <c r="E177" s="116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3"/>
      <c r="E178" s="116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4"/>
      <c r="E179" s="1161"/>
    </row>
    <row r="180" spans="1:24" ht="19.5" customHeight="1" outlineLevel="1">
      <c r="A180" s="403">
        <f>Template!A10</f>
        <v>45510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45511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45512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45513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45514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45515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45516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45517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45518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45519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45520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45521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45522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45523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45524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45525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45526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45527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45528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45529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45530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45531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45532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45533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45534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45535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45536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45537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45538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45539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45540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45541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45542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45543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45544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45545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45546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45547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45548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45549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45550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45551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45552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45553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45554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45555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45556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45557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45558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45559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45560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2" t="s">
        <v>118</v>
      </c>
      <c r="E232" s="115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3"/>
      <c r="E233" s="1160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3"/>
      <c r="E234" s="1160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3"/>
      <c r="E235" s="116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3"/>
      <c r="E236" s="116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4"/>
      <c r="E237" s="1161"/>
      <c r="G237" s="160"/>
      <c r="H237" s="160"/>
    </row>
    <row r="238" spans="1:24" ht="19.5" customHeight="1" outlineLevel="1">
      <c r="A238" s="198">
        <f>Template!A10</f>
        <v>45510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45511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45512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45513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45514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45515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45516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45517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45518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45519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45520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45521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45522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45523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45524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45525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45526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45527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45528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45529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45530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45531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45532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45533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45534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45535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45536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45537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45538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45539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45540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45541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45542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45543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45544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45545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45546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45547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45548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45549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45550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45551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45552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45553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45554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45555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45556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45557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45558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45559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45560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yTMtu3YNk3eh9yJnTpqGQsgetTmxQvh19ZQX07J235RTlttTymf5H+MH68GD63q1ns2e6abr7bfNXEpbWXQV/g==" saltValue="kX6C6UMk9AMVijSeH+Qzp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6" t="s">
        <v>118</v>
      </c>
      <c r="E3" s="115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7"/>
      <c r="E4" s="116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7"/>
      <c r="E5" s="116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7"/>
      <c r="E6" s="116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7"/>
      <c r="E7" s="116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8"/>
      <c r="E8" s="116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2" t="s">
        <v>118</v>
      </c>
      <c r="E61" s="115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3"/>
      <c r="E62" s="116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3"/>
      <c r="E63" s="116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3"/>
      <c r="E64" s="116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3"/>
      <c r="E65" s="116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4"/>
      <c r="E66" s="1161"/>
    </row>
    <row r="67" spans="1:24" ht="19.5" customHeight="1" outlineLevel="1">
      <c r="A67" s="403">
        <f>Template!A10</f>
        <v>45510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45511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45512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45517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45520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45521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45522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45527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45530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45531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45532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45537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45540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45541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45542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45547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45550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45551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45552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45557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45560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0Izvc3xeYFk9GJ30bmXLPz9zsyGA+e5D1A0MRCKcHSn2rTT9yosw4Y/W93rrocY105V0VMAX90f5usaLC42xQ==" saltValue="FehMAamQ7TRfnrIujDjXx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6" t="s">
        <v>118</v>
      </c>
      <c r="E3" s="115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7"/>
      <c r="E4" s="116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7"/>
      <c r="E5" s="116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7"/>
      <c r="E6" s="116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7"/>
      <c r="E7" s="116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8"/>
      <c r="E8" s="116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2" t="s">
        <v>118</v>
      </c>
      <c r="E61" s="115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3"/>
      <c r="E62" s="116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3"/>
      <c r="E63" s="116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3"/>
      <c r="E64" s="116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3"/>
      <c r="E65" s="116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4"/>
      <c r="E66" s="1161"/>
    </row>
    <row r="67" spans="1:24" ht="19.5" customHeight="1" outlineLevel="1">
      <c r="A67" s="403">
        <f>Template!A10</f>
        <v>45510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45511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45512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45517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45520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45521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45522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45527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45530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45531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45532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45537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45540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45541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45542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45547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45550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45551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45552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45557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45560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46ifMXqNasYlDgc4zHz+MvqxCgbPB+kOnkekLQIvzuDosIvpYRzVeK0RSa5vVtJt4FN5/RNRH8ghVU1x9MCbA==" saltValue="FEChFigPGZWEN9L7gjpc2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2" t="s">
        <v>140</v>
      </c>
      <c r="B1" s="412"/>
      <c r="C1" s="412"/>
      <c r="D1" s="413" t="s">
        <v>221</v>
      </c>
      <c r="E1" s="414" t="s">
        <v>64</v>
      </c>
      <c r="H1" s="1169" t="s">
        <v>188</v>
      </c>
      <c r="I1" s="1170"/>
      <c r="J1" s="1170"/>
      <c r="K1" s="1170"/>
      <c r="L1" s="1170"/>
      <c r="M1" s="1170"/>
      <c r="N1" s="1170"/>
      <c r="O1" s="1170"/>
      <c r="P1" s="1170"/>
      <c r="Q1" s="1170"/>
      <c r="R1" s="1170"/>
      <c r="S1" s="1170"/>
      <c r="T1" s="1170"/>
    </row>
    <row r="2" spans="1:25" s="197" customFormat="1" ht="27.75" customHeight="1">
      <c r="A2" s="123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1"/>
      <c r="J2" s="1171"/>
      <c r="K2" s="1171"/>
      <c r="L2" s="1171"/>
      <c r="M2" s="1171"/>
      <c r="N2" s="1171"/>
      <c r="O2" s="1171"/>
      <c r="P2" s="1171"/>
      <c r="Q2" s="1171"/>
      <c r="R2" s="1171"/>
      <c r="S2" s="1171"/>
      <c r="T2" s="1172"/>
      <c r="U2" s="304"/>
      <c r="V2" s="290"/>
      <c r="W2" s="310"/>
      <c r="X2" s="1173" t="s">
        <v>197</v>
      </c>
      <c r="Y2" s="1174"/>
    </row>
    <row r="3" spans="1:25" s="197" customFormat="1" ht="28.5" customHeight="1">
      <c r="A3" s="123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0"/>
      <c r="J3" s="1070"/>
      <c r="K3" s="1070"/>
      <c r="L3" s="1070"/>
      <c r="M3" s="1070"/>
      <c r="N3" s="1070"/>
      <c r="O3" s="1070"/>
      <c r="P3" s="1070"/>
      <c r="Q3" s="1070"/>
      <c r="R3" s="1070"/>
      <c r="S3" s="1070"/>
      <c r="T3" s="1177"/>
      <c r="U3" s="305"/>
      <c r="V3" s="295"/>
      <c r="W3" s="306"/>
      <c r="X3" s="1175"/>
      <c r="Y3" s="1176"/>
    </row>
    <row r="4" spans="1:25" s="197" customFormat="1" ht="27.25" customHeight="1">
      <c r="A4" s="123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1"/>
      <c r="J4" s="1081"/>
      <c r="K4" s="1081"/>
      <c r="L4" s="1081"/>
      <c r="M4" s="1081"/>
      <c r="N4" s="1081"/>
      <c r="O4" s="1081"/>
      <c r="P4" s="1081"/>
      <c r="Q4" s="1081"/>
      <c r="R4" s="1081"/>
      <c r="S4" s="1081"/>
      <c r="T4" s="1165"/>
      <c r="U4" s="305"/>
      <c r="V4" s="296"/>
      <c r="W4" s="307"/>
      <c r="X4" s="1175"/>
      <c r="Y4" s="1176"/>
    </row>
    <row r="5" spans="1:25" s="197" customFormat="1" ht="26.25" customHeight="1">
      <c r="A5" s="123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1" t="s">
        <v>213</v>
      </c>
      <c r="J5" s="1081"/>
      <c r="K5" s="1081" t="s">
        <v>212</v>
      </c>
      <c r="L5" s="1081"/>
      <c r="M5" s="1081" t="s">
        <v>213</v>
      </c>
      <c r="N5" s="1081"/>
      <c r="O5" s="1081" t="s">
        <v>212</v>
      </c>
      <c r="P5" s="1081"/>
      <c r="Q5" s="1081" t="s">
        <v>216</v>
      </c>
      <c r="R5" s="1081"/>
      <c r="S5" s="1081" t="s">
        <v>212</v>
      </c>
      <c r="T5" s="1165"/>
      <c r="U5" s="305"/>
      <c r="V5" s="291"/>
      <c r="W5" s="312"/>
      <c r="X5" s="1175"/>
      <c r="Y5" s="1176"/>
    </row>
    <row r="6" spans="1:25" s="197" customFormat="1" ht="31.5" customHeight="1">
      <c r="A6" s="123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5"/>
      <c r="Y6" s="1176"/>
    </row>
    <row r="7" spans="1:25" s="197" customFormat="1" ht="31.5" customHeight="1" thickBot="1">
      <c r="A7" s="123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66"/>
      <c r="J7" s="1167"/>
      <c r="K7" s="1167"/>
      <c r="L7" s="1167"/>
      <c r="M7" s="1167"/>
      <c r="N7" s="1167"/>
      <c r="O7" s="1167"/>
      <c r="P7" s="1167"/>
      <c r="Q7" s="1167"/>
      <c r="R7" s="1167"/>
      <c r="S7" s="1167"/>
      <c r="T7" s="116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3"/>
      <c r="B62" s="410" t="s">
        <v>210</v>
      </c>
      <c r="C62" s="410"/>
      <c r="D62" s="416">
        <v>3226</v>
      </c>
      <c r="E62" s="406">
        <v>1.841</v>
      </c>
    </row>
    <row r="63" spans="1:25">
      <c r="A63" s="1233"/>
      <c r="B63" s="410" t="s">
        <v>211</v>
      </c>
      <c r="C63" s="410"/>
      <c r="D63" s="416">
        <v>3617</v>
      </c>
      <c r="E63" s="406">
        <v>1.76</v>
      </c>
    </row>
    <row r="64" spans="1:25">
      <c r="A64" s="123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m6tV+rzHCd/jSvHWe8EZDyITb9rUZtZjOBl4zUTC0asdXE2kfyjHo8YPUU0G+GJ/kW5WoX5KanOCcpZRs19I0g==" saltValue="suAWmN6HvkAoDbd7SfgNF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1" t="s">
        <v>110</v>
      </c>
      <c r="G1" s="1201"/>
      <c r="H1" s="1201"/>
      <c r="I1" s="1201"/>
      <c r="J1" s="1201"/>
      <c r="K1" s="1201"/>
      <c r="L1" s="1201"/>
      <c r="M1" s="1201"/>
      <c r="N1" s="1201"/>
      <c r="O1" s="1201"/>
      <c r="P1" s="1201"/>
      <c r="Q1" s="1201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5"/>
      <c r="G4" s="1206"/>
      <c r="H4" s="1205"/>
      <c r="I4" s="1206"/>
      <c r="J4" s="1205"/>
      <c r="K4" s="1206"/>
      <c r="L4" s="1205"/>
      <c r="M4" s="1206"/>
      <c r="N4" s="1205"/>
      <c r="O4" s="1206"/>
      <c r="P4" s="1205"/>
      <c r="Q4" s="120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4"/>
      <c r="B5" s="282" t="s">
        <v>182</v>
      </c>
      <c r="C5" s="299"/>
      <c r="D5" s="283"/>
      <c r="E5" s="283"/>
      <c r="F5" s="1205" t="s">
        <v>450</v>
      </c>
      <c r="G5" s="1206"/>
      <c r="H5" s="1205" t="s">
        <v>453</v>
      </c>
      <c r="I5" s="1206"/>
      <c r="J5" s="1205" t="s">
        <v>454</v>
      </c>
      <c r="K5" s="1206"/>
      <c r="L5" s="1205" t="s">
        <v>450</v>
      </c>
      <c r="M5" s="1206"/>
      <c r="N5" s="1205" t="s">
        <v>453</v>
      </c>
      <c r="O5" s="1206"/>
      <c r="P5" s="1205" t="s">
        <v>454</v>
      </c>
      <c r="Q5" s="120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4"/>
      <c r="B6" s="282" t="s">
        <v>183</v>
      </c>
      <c r="C6" s="299"/>
      <c r="D6" s="283"/>
      <c r="E6" s="283"/>
      <c r="F6" s="1205" t="s">
        <v>452</v>
      </c>
      <c r="G6" s="1206"/>
      <c r="H6" s="1205" t="s">
        <v>451</v>
      </c>
      <c r="I6" s="1206"/>
      <c r="J6" s="1205" t="s">
        <v>451</v>
      </c>
      <c r="K6" s="1206"/>
      <c r="L6" s="1205" t="s">
        <v>455</v>
      </c>
      <c r="M6" s="1206"/>
      <c r="N6" s="1205" t="s">
        <v>456</v>
      </c>
      <c r="O6" s="1206"/>
      <c r="P6" s="1205" t="s">
        <v>456</v>
      </c>
      <c r="Q6" s="120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4"/>
      <c r="B7" s="282" t="s">
        <v>184</v>
      </c>
      <c r="C7" s="300"/>
      <c r="D7" s="302"/>
      <c r="E7" s="283"/>
      <c r="F7" s="1205"/>
      <c r="G7" s="1206"/>
      <c r="H7" s="1205"/>
      <c r="I7" s="1206"/>
      <c r="J7" s="1205"/>
      <c r="K7" s="1206"/>
      <c r="L7" s="1205"/>
      <c r="M7" s="1206"/>
      <c r="N7" s="1205"/>
      <c r="O7" s="1206"/>
      <c r="P7" s="1205"/>
      <c r="Q7" s="120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0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1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1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1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1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1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1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1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1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1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1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1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1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2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3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0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1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1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1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1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1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1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1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1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1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1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1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1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2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3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0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1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1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1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1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1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1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1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1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1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1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1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1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2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Ua/TCj3jUldEmzHH0QWQiwdv6Ey8jf8WBntkfkj4W8ePTtH52yhVFPfBs2mIMpPFzfaNey7v8mupiOSeNnifmQ==" saltValue="BGLtOyzSOrME4b6yWXhS2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40" t="s">
        <v>289</v>
      </c>
      <c r="C1" s="1240"/>
      <c r="D1" s="1240"/>
      <c r="E1" s="1240"/>
      <c r="F1" s="425" t="s">
        <v>303</v>
      </c>
      <c r="G1" s="425"/>
    </row>
    <row r="2" spans="1:8" ht="30" customHeight="1" thickBot="1">
      <c r="B2" s="1241" t="s">
        <v>307</v>
      </c>
      <c r="C2" s="1241"/>
      <c r="D2" s="1241"/>
      <c r="E2" s="124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38" t="s">
        <v>224</v>
      </c>
      <c r="E3" s="123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36" t="s">
        <v>227</v>
      </c>
      <c r="E4" s="123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36" t="s">
        <v>290</v>
      </c>
      <c r="E5" s="123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43" t="s">
        <v>229</v>
      </c>
      <c r="E6" s="124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36" t="s">
        <v>293</v>
      </c>
      <c r="E7" s="123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36" t="s">
        <v>231</v>
      </c>
      <c r="E8" s="123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36" t="s">
        <v>233</v>
      </c>
      <c r="E9" s="123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36" t="s">
        <v>235</v>
      </c>
      <c r="E10" s="123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36" t="s">
        <v>236</v>
      </c>
      <c r="E11" s="123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36" t="s">
        <v>237</v>
      </c>
      <c r="E12" s="123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5" t="s">
        <v>439</v>
      </c>
      <c r="E13" s="124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2" t="s">
        <v>306</v>
      </c>
      <c r="C16" s="1253"/>
      <c r="D16" s="1253"/>
      <c r="E16" s="125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38" t="s">
        <v>241</v>
      </c>
      <c r="E17" s="123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7" t="s">
        <v>244</v>
      </c>
      <c r="E18" s="124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37" t="s">
        <v>410</v>
      </c>
      <c r="E19" s="1249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0" t="s">
        <v>440</v>
      </c>
      <c r="E20" s="125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7" t="s">
        <v>248</v>
      </c>
      <c r="E21" s="124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7" t="s">
        <v>249</v>
      </c>
      <c r="E22" s="124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7" t="s">
        <v>251</v>
      </c>
      <c r="E23" s="124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5" t="s">
        <v>252</v>
      </c>
      <c r="E24" s="124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7" t="s">
        <v>437</v>
      </c>
      <c r="E25" s="124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7" t="s">
        <v>254</v>
      </c>
      <c r="E26" s="124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7" t="s">
        <v>256</v>
      </c>
      <c r="E27" s="124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7" t="s">
        <v>257</v>
      </c>
      <c r="E28" s="124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7" t="s">
        <v>309</v>
      </c>
      <c r="E29" s="124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7" t="s">
        <v>310</v>
      </c>
      <c r="E30" s="124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0" t="s">
        <v>442</v>
      </c>
      <c r="E31" s="125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0" t="s">
        <v>441</v>
      </c>
      <c r="E32" s="125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7" t="s">
        <v>260</v>
      </c>
      <c r="E33" s="124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8" t="s">
        <v>435</v>
      </c>
      <c r="E34" s="125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6" t="s">
        <v>304</v>
      </c>
      <c r="C37" s="1257"/>
      <c r="D37" s="1257"/>
      <c r="E37" s="1257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38" t="s">
        <v>241</v>
      </c>
      <c r="E38" s="123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7" t="s">
        <v>262</v>
      </c>
      <c r="E39" s="124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0" t="s">
        <v>443</v>
      </c>
      <c r="E40" s="125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7" t="s">
        <v>315</v>
      </c>
      <c r="E41" s="124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7" t="s">
        <v>266</v>
      </c>
      <c r="E42" s="124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7" t="s">
        <v>444</v>
      </c>
      <c r="E43" s="124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7" t="s">
        <v>269</v>
      </c>
      <c r="E44" s="124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0" t="s">
        <v>445</v>
      </c>
      <c r="E45" s="125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7" t="s">
        <v>271</v>
      </c>
      <c r="E46" s="124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0" t="s">
        <v>446</v>
      </c>
      <c r="E47" s="125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7" t="s">
        <v>274</v>
      </c>
      <c r="E48" s="124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7" t="s">
        <v>276</v>
      </c>
      <c r="E49" s="124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8" t="s">
        <v>434</v>
      </c>
      <c r="E50" s="125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2" t="s">
        <v>305</v>
      </c>
      <c r="C53" s="1253"/>
      <c r="D53" s="1253"/>
      <c r="E53" s="125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38" t="s">
        <v>241</v>
      </c>
      <c r="E54" s="123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7" t="s">
        <v>278</v>
      </c>
      <c r="E55" s="124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7" t="s">
        <v>280</v>
      </c>
      <c r="E56" s="124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7" t="s">
        <v>311</v>
      </c>
      <c r="E57" s="124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7" t="s">
        <v>283</v>
      </c>
      <c r="E58" s="124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7" t="s">
        <v>299</v>
      </c>
      <c r="E59" s="124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7" t="s">
        <v>286</v>
      </c>
      <c r="E60" s="124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7" t="s">
        <v>288</v>
      </c>
      <c r="E61" s="124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8" t="s">
        <v>433</v>
      </c>
      <c r="E62" s="125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0" t="s">
        <v>300</v>
      </c>
      <c r="C64" s="1261"/>
      <c r="D64" s="1261"/>
      <c r="E64" s="1262"/>
      <c r="F64" s="419"/>
      <c r="G64" s="419"/>
    </row>
  </sheetData>
  <sheetProtection algorithmName="SHA-512" hashValue="kmcRxb70tnNYEi9DS4teJmQeKtDDy61qUhzhFhPDv+HiuDz6kU9LrF/pKw9rEAr44u4BtEzel0MiGGOsXG+Cmg==" saltValue="bryFagAuNs4QyGtIWwHHl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3" t="s">
        <v>419</v>
      </c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  <c r="R1" s="1263"/>
      <c r="S1" s="1263"/>
      <c r="T1" s="1263"/>
      <c r="U1" s="1263"/>
      <c r="V1" s="1263"/>
      <c r="W1" s="1263"/>
      <c r="X1" s="1263"/>
      <c r="Y1" s="1263"/>
      <c r="Z1" s="1263"/>
      <c r="AA1" s="126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4" t="s">
        <v>421</v>
      </c>
      <c r="C2" s="1265"/>
      <c r="D2" s="1265"/>
      <c r="E2" s="1265"/>
      <c r="F2" s="1265"/>
      <c r="G2" s="1266"/>
      <c r="H2" s="1264" t="s">
        <v>422</v>
      </c>
      <c r="I2" s="1265"/>
      <c r="J2" s="1265"/>
      <c r="K2" s="1265"/>
      <c r="L2" s="1265"/>
      <c r="M2" s="1266"/>
      <c r="N2" s="1264" t="s">
        <v>423</v>
      </c>
      <c r="O2" s="1265"/>
      <c r="P2" s="1265"/>
      <c r="Q2" s="1265"/>
      <c r="R2" s="1265"/>
      <c r="S2" s="1266"/>
      <c r="T2" s="1264" t="s">
        <v>424</v>
      </c>
      <c r="U2" s="1265"/>
      <c r="V2" s="1265"/>
      <c r="W2" s="1265"/>
      <c r="X2" s="1265"/>
      <c r="Y2" s="126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BVqf4X2DD0Re5tbHHEOxntBSykitQh/YSGGNbB15ktZnXLiMc0RJMQoj/6LfualaAAHyBD+igWBzB1buAImRnw==" saltValue="2YoNiFz9NPc8yTSCnZeSH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2024-10-12T01:49:45Z</dcterms:modified>
</cp:coreProperties>
</file>