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9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<sst xmlns="http://schemas.openxmlformats.org/spreadsheetml/2006/main" count="8">
  <si>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书目</t>
  </si>
  <si>
    <t>初始页</t>
  </si>
  <si>
    <t>页数</t>
  </si>
  <si>
    <t>进度</t>
  </si>
  <si>
    <t>已读</t>
  </si>
  <si>
    <t>还需番茄</t>
  </si>
  <si>
    <t>大话数据结构</t>
  </si>
  <si>
    <t>大话设计模式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</si>
</sst>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2" fillId="0" borderId="0" xfId="6" applyAlignment="1"/>
    <xf numFmtId="0" fontId="4" fillId="0" borderId="0" xfId="6" applyFont="1" applyFill="1" applyAlignment="1">
      <alignment horizontal="center" vertical="center" shrinkToFit="1"/>
    </xf>
    <xf numFmtId="0" fontId="5" fillId="0" borderId="0" xfId="6" applyFont="1" applyAlignment="1">
      <alignment horizontal="center" vertical="center" shrinkToFit="1"/>
    </xf>
    <xf numFmtId="1" fontId="6" fillId="0" borderId="0" xfId="6" applyNumberFormat="1" applyFont="1" applyAlignment="1"/>
    <xf numFmtId="0" fontId="7" fillId="0" borderId="0" xfId="6" applyFont="1" applyAlignment="1">
      <alignment horizontal="center" vertical="center" shrinkToFit="1"/>
    </xf>
    <xf numFmtId="0" fontId="8" fillId="0" borderId="0" xfId="6" applyFont="1" applyAlignment="1">
      <alignment horizontal="center" vertical="center" shrinkToFit="1"/>
    </xf>
    <xf numFmtId="9" fontId="5" fillId="0" borderId="0" xfId="6" applyNumberFormat="1" applyFont="1" applyAlignment="1">
      <alignment horizontal="center" vertical="center" shrinkToFit="1"/>
    </xf>
    <xf numFmtId="1" fontId="5" fillId="0" borderId="0" xfId="6" applyNumberFormat="1" applyFont="1" applyAlignment="1">
      <alignment horizontal="center" vertical="center" shrinkToFit="1"/>
    </xf>
    <xf numFmtId="10" fontId="5" fillId="0" borderId="0" xfId="6" applyNumberFormat="1" applyFont="1" applyAlignment="1">
      <alignment horizontal="center" vertical="center" shrinkToFit="1"/>
    </xf>
    <xf numFmtId="176" fontId="5" fillId="0" borderId="0" xfId="6" applyNumberFormat="1" applyFont="1" applyAlignment="1">
      <alignment horizontal="center" vertical="center" shrinkToFit="1"/>
    </xf>
    <xf numFmtId="1" fontId="7" fillId="0" borderId="0" xfId="6" applyNumberFormat="1" applyFont="1" applyAlignment="1">
      <alignment horizontal="center" vertical="center" shrinkToFit="1"/>
    </xf>
    <xf numFmtId="14" fontId="9" fillId="0" borderId="0" xfId="6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6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普通" xfId="6"/>
    <cellStyle name="访问过的超链接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P6" sqref="P6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8" width="7.5" style="4" customWidth="1"/>
    <col min="19" max="22" width="6.625" style="4" customWidth="1"/>
    <col min="23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22">
      <c r="A3" s="1" t="s">
        <v>6</v>
      </c>
      <c r="B3" s="1">
        <v>29</v>
      </c>
      <c r="C3" s="1">
        <v>467</v>
      </c>
      <c r="D3" s="8">
        <f>E3/C3</f>
        <v>1</v>
      </c>
      <c r="E3" s="7">
        <f>SUM(G3:DC3)</f>
        <v>467</v>
      </c>
      <c r="F3" s="9">
        <f>(C3-E3)/AVERAGE(I3:DC3)</f>
        <v>0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  <c r="M3" s="4">
        <v>35</v>
      </c>
      <c r="N3" s="4">
        <v>26</v>
      </c>
      <c r="O3" s="4">
        <v>20</v>
      </c>
      <c r="P3" s="4">
        <v>42</v>
      </c>
      <c r="Q3" s="4">
        <v>22</v>
      </c>
      <c r="R3" s="4">
        <v>28</v>
      </c>
      <c r="S3" s="4">
        <v>32</v>
      </c>
      <c r="T3" s="4">
        <v>67</v>
      </c>
      <c r="U3" s="4">
        <v>33</v>
      </c>
      <c r="V3" s="4">
        <v>47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>
        <v>42060</v>
      </c>
      <c r="N4" s="13">
        <v>42060</v>
      </c>
      <c r="O4" s="13">
        <v>42061</v>
      </c>
      <c r="P4" s="13">
        <v>42062</v>
      </c>
      <c r="Q4" s="13">
        <v>42062</v>
      </c>
      <c r="R4" s="13">
        <v>42063</v>
      </c>
      <c r="S4" s="13">
        <v>42063</v>
      </c>
      <c r="T4" s="13">
        <v>42063</v>
      </c>
      <c r="U4" s="13">
        <v>42065</v>
      </c>
      <c r="V4" s="13">
        <v>42066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6">
      <c r="A5" s="1" t="s">
        <v>7</v>
      </c>
      <c r="B5" s="1">
        <v>19</v>
      </c>
      <c r="C5" s="1">
        <v>386</v>
      </c>
      <c r="D5" s="8">
        <f>E5/C5</f>
        <v>0.821243523316062</v>
      </c>
      <c r="E5" s="7">
        <f>SUM(G5:DC5)</f>
        <v>317</v>
      </c>
      <c r="F5" s="9">
        <f>(C5-E5)/AVERAGE(I5:DC5)</f>
        <v>1.85234899328859</v>
      </c>
      <c r="G5" s="10">
        <f>B5</f>
        <v>19</v>
      </c>
      <c r="H5"/>
      <c r="I5" s="4">
        <v>15</v>
      </c>
      <c r="J5" s="4">
        <v>50</v>
      </c>
      <c r="K5" s="4">
        <v>18</v>
      </c>
      <c r="L5" s="4">
        <v>38</v>
      </c>
      <c r="M5" s="4">
        <v>35</v>
      </c>
      <c r="N5" s="4">
        <f>260-175</f>
        <v>85</v>
      </c>
      <c r="O5" s="4">
        <v>37</v>
      </c>
      <c r="P5" s="4">
        <v>20</v>
      </c>
    </row>
    <row r="6" spans="4:22">
      <c r="D6" s="8"/>
      <c r="E6" s="7"/>
      <c r="F6" s="9"/>
      <c r="G6" s="11">
        <v>42069</v>
      </c>
      <c r="H6" s="10"/>
      <c r="I6" s="13">
        <v>42070</v>
      </c>
      <c r="J6" s="13">
        <v>42071</v>
      </c>
      <c r="K6" s="13">
        <v>42072</v>
      </c>
      <c r="L6" s="13">
        <v>42079</v>
      </c>
      <c r="M6" s="13">
        <v>42079</v>
      </c>
      <c r="N6" s="13">
        <v>42081</v>
      </c>
      <c r="O6" s="13">
        <v>42082</v>
      </c>
      <c r="P6" s="13">
        <v>42083</v>
      </c>
      <c r="Q6" s="13"/>
      <c r="R6" s="13"/>
      <c r="S6" s="13"/>
      <c r="T6" s="13"/>
      <c r="U6" s="13"/>
      <c r="V6" s="13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2">
    <mergeCell ref="A3:A4"/>
    <mergeCell ref="A5:A6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2015-03-20T13:19:23Z</dcterms:created>
  <dcterms:modified xsi:type="dcterms:W3CDTF">2015-03-20T13:21:47Z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